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23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m.khalili\Desktop\KPI0\m.ghozat\"/>
    </mc:Choice>
  </mc:AlternateContent>
  <xr:revisionPtr revIDLastSave="0" documentId="13_ncr:1_{C04DBFE1-A2B5-4637-8573-FC02D9BCD3B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racker" sheetId="5" r:id="rId1"/>
    <sheet name="2G" sheetId="1" r:id="rId2"/>
    <sheet name="3G" sheetId="2" r:id="rId3"/>
    <sheet name="4G" sheetId="3" r:id="rId4"/>
    <sheet name="Formulas" sheetId="6" state="veryHidden" r:id="rId5"/>
    <sheet name="Dashboard" sheetId="7" r:id="rId6"/>
  </sheets>
  <externalReferences>
    <externalReference r:id="rId7"/>
  </externalReferences>
  <definedNames>
    <definedName name="_xlnm._FilterDatabase" localSheetId="1" hidden="1">'2G'!$A$5:$S$491</definedName>
    <definedName name="_xlnm._FilterDatabase" localSheetId="2" hidden="1">'3G'!$A$5:$X$417</definedName>
    <definedName name="_xlnm._FilterDatabase" localSheetId="3" hidden="1">'4G'!$A$5:$P$666</definedName>
    <definedName name="_xlnm._FilterDatabase" localSheetId="4" hidden="1">Formulas!#REF!</definedName>
    <definedName name="_xlnm._FilterDatabase" localSheetId="0" hidden="1">Tracker!$A$1:$K$1533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31" i="5" l="1"/>
  <c r="B1532" i="5"/>
  <c r="B1533" i="5"/>
  <c r="B1530" i="5"/>
  <c r="E1524" i="5" l="1"/>
  <c r="E1525" i="5"/>
  <c r="E1526" i="5"/>
  <c r="E1527" i="5"/>
  <c r="E1528" i="5"/>
  <c r="E1529" i="5"/>
  <c r="E1523" i="5"/>
  <c r="B1512" i="5"/>
  <c r="B1513" i="5"/>
  <c r="B1514" i="5"/>
  <c r="B1515" i="5"/>
  <c r="B1516" i="5"/>
  <c r="B1517" i="5"/>
  <c r="B1518" i="5"/>
  <c r="B1503" i="5"/>
  <c r="B1504" i="5"/>
  <c r="B1505" i="5"/>
  <c r="B1502" i="5"/>
  <c r="C1507" i="5"/>
  <c r="B1507" i="5" s="1"/>
  <c r="C1508" i="5"/>
  <c r="B1508" i="5" s="1"/>
  <c r="C1509" i="5"/>
  <c r="B1509" i="5" s="1"/>
  <c r="C1510" i="5"/>
  <c r="B1510" i="5" s="1"/>
  <c r="C1511" i="5"/>
  <c r="B1511" i="5" s="1"/>
  <c r="C1506" i="5"/>
  <c r="B1506" i="5" s="1"/>
  <c r="E1507" i="5"/>
  <c r="E1508" i="5"/>
  <c r="E1509" i="5"/>
  <c r="E1510" i="5"/>
  <c r="E1511" i="5"/>
  <c r="E1506" i="5"/>
  <c r="B1499" i="5"/>
  <c r="B1500" i="5"/>
  <c r="B1501" i="5"/>
  <c r="B1496" i="5"/>
  <c r="B1497" i="5"/>
  <c r="B1498" i="5"/>
  <c r="B1489" i="5" l="1"/>
  <c r="B1490" i="5"/>
  <c r="B1491" i="5"/>
  <c r="B1492" i="5"/>
  <c r="B1493" i="5"/>
  <c r="B1494" i="5"/>
  <c r="B1495" i="5"/>
  <c r="B1488" i="5"/>
  <c r="E1491" i="5"/>
  <c r="E1492" i="5"/>
  <c r="E1493" i="5"/>
  <c r="E1494" i="5"/>
  <c r="E1495" i="5"/>
  <c r="E1490" i="5"/>
  <c r="B1480" i="5"/>
  <c r="B1481" i="5"/>
  <c r="B1482" i="5"/>
  <c r="B1483" i="5"/>
  <c r="B1484" i="5"/>
  <c r="B1485" i="5"/>
  <c r="B1486" i="5"/>
  <c r="B1487" i="5"/>
  <c r="B1479" i="5"/>
  <c r="B1464" i="5" a="1"/>
  <c r="B1464" i="5" s="1"/>
  <c r="B1452" i="5"/>
  <c r="B1453" i="5"/>
  <c r="B1454" i="5"/>
  <c r="B1451" i="5"/>
  <c r="B1433" i="5" l="1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32" i="5"/>
  <c r="B1431" i="5" l="1"/>
  <c r="J1426" i="5" l="1"/>
  <c r="J1425" i="5"/>
  <c r="J1424" i="5"/>
  <c r="J1423" i="5"/>
  <c r="J1422" i="5"/>
  <c r="J1421" i="5"/>
  <c r="J1419" i="5"/>
  <c r="J1418" i="5"/>
  <c r="J1416" i="5"/>
  <c r="J1415" i="5"/>
  <c r="J1414" i="5"/>
  <c r="J1411" i="5"/>
  <c r="J1410" i="5"/>
  <c r="J1409" i="5"/>
  <c r="J1408" i="5"/>
  <c r="J1406" i="5"/>
  <c r="J1402" i="5"/>
  <c r="J1401" i="5"/>
  <c r="J1399" i="5"/>
  <c r="J1397" i="5"/>
  <c r="J1396" i="5"/>
  <c r="J1394" i="5"/>
  <c r="J1393" i="5"/>
  <c r="J1392" i="5"/>
  <c r="J1391" i="5"/>
  <c r="J1390" i="5"/>
  <c r="J1389" i="5"/>
  <c r="J1388" i="5"/>
  <c r="J1387" i="5"/>
  <c r="J1386" i="5"/>
  <c r="J1385" i="5"/>
  <c r="J1384" i="5"/>
  <c r="J1383" i="5"/>
  <c r="J1382" i="5"/>
  <c r="J1381" i="5"/>
  <c r="J1380" i="5"/>
  <c r="J1379" i="5"/>
  <c r="J1378" i="5"/>
  <c r="J1377" i="5"/>
  <c r="J1375" i="5"/>
  <c r="J1374" i="5"/>
  <c r="J1373" i="5"/>
  <c r="J1372" i="5"/>
  <c r="J1370" i="5"/>
  <c r="J1369" i="5"/>
  <c r="J1368" i="5"/>
  <c r="J1367" i="5"/>
  <c r="J1364" i="5"/>
  <c r="J1363" i="5"/>
  <c r="J1362" i="5"/>
  <c r="J1361" i="5"/>
  <c r="J1360" i="5"/>
  <c r="J1359" i="5"/>
  <c r="J1358" i="5"/>
  <c r="J1356" i="5"/>
  <c r="J1355" i="5"/>
  <c r="J1354" i="5"/>
  <c r="J1353" i="5"/>
  <c r="J1352" i="5"/>
  <c r="J1350" i="5"/>
  <c r="J1349" i="5"/>
  <c r="J1348" i="5"/>
  <c r="J1347" i="5"/>
  <c r="J1346" i="5"/>
  <c r="J1345" i="5"/>
  <c r="J1344" i="5"/>
  <c r="J1343" i="5"/>
  <c r="J1342" i="5"/>
  <c r="J1341" i="5"/>
  <c r="J1340" i="5"/>
  <c r="J1339" i="5"/>
  <c r="J1338" i="5"/>
  <c r="J1336" i="5"/>
  <c r="J1335" i="5"/>
  <c r="J1334" i="5"/>
  <c r="J1333" i="5"/>
  <c r="J1332" i="5"/>
  <c r="J1331" i="5"/>
  <c r="J1330" i="5"/>
  <c r="J1329" i="5"/>
  <c r="J1328" i="5"/>
  <c r="J1327" i="5"/>
  <c r="J1326" i="5"/>
  <c r="J1325" i="5"/>
  <c r="J1324" i="5"/>
  <c r="J1323" i="5"/>
  <c r="J1322" i="5"/>
  <c r="J1321" i="5"/>
  <c r="J1320" i="5"/>
  <c r="J1319" i="5"/>
  <c r="J1318" i="5"/>
  <c r="J1317" i="5"/>
  <c r="J1316" i="5"/>
  <c r="J1315" i="5"/>
  <c r="J1314" i="5"/>
  <c r="J1313" i="5"/>
  <c r="J1311" i="5"/>
  <c r="J1310" i="5"/>
  <c r="J1309" i="5"/>
  <c r="J1308" i="5"/>
  <c r="J1307" i="5"/>
  <c r="J1306" i="5"/>
  <c r="J1305" i="5"/>
  <c r="J1303" i="5"/>
  <c r="J1302" i="5"/>
  <c r="J1301" i="5"/>
  <c r="J1300" i="5"/>
  <c r="J1299" i="5"/>
  <c r="J1298" i="5"/>
  <c r="J1297" i="5"/>
  <c r="J1296" i="5"/>
  <c r="J1295" i="5"/>
  <c r="J1294" i="5"/>
  <c r="J1293" i="5"/>
  <c r="J1292" i="5"/>
  <c r="J1291" i="5"/>
  <c r="J1290" i="5"/>
  <c r="J1289" i="5"/>
  <c r="J1288" i="5"/>
  <c r="J1287" i="5"/>
  <c r="J1286" i="5"/>
  <c r="J1285" i="5"/>
  <c r="J1284" i="5"/>
  <c r="J1283" i="5"/>
  <c r="J1281" i="5"/>
  <c r="J1278" i="5"/>
  <c r="J1277" i="5"/>
  <c r="J1273" i="5"/>
  <c r="J1271" i="5"/>
  <c r="J1270" i="5"/>
  <c r="J1269" i="5"/>
  <c r="J1268" i="5"/>
  <c r="J1267" i="5"/>
  <c r="J1266" i="5"/>
  <c r="J1265" i="5"/>
  <c r="J1264" i="5"/>
  <c r="J1263" i="5"/>
  <c r="J1262" i="5"/>
  <c r="J1261" i="5"/>
  <c r="J1260" i="5"/>
  <c r="J1259" i="5"/>
  <c r="J1258" i="5"/>
  <c r="J1257" i="5"/>
  <c r="J1256" i="5"/>
  <c r="J1255" i="5"/>
  <c r="J1254" i="5"/>
  <c r="J1253" i="5"/>
  <c r="J1252" i="5"/>
  <c r="J1251" i="5"/>
  <c r="J1250" i="5"/>
  <c r="J1249" i="5"/>
  <c r="J1248" i="5"/>
  <c r="J1247" i="5"/>
  <c r="J1246" i="5"/>
  <c r="J1245" i="5"/>
  <c r="J1244" i="5"/>
  <c r="J1243" i="5"/>
  <c r="J1242" i="5"/>
  <c r="J1241" i="5"/>
  <c r="J1240" i="5"/>
  <c r="J1239" i="5"/>
  <c r="J1238" i="5"/>
  <c r="J1237" i="5"/>
  <c r="J1236" i="5"/>
  <c r="J1235" i="5"/>
  <c r="J1234" i="5"/>
  <c r="J1233" i="5"/>
  <c r="J1232" i="5"/>
  <c r="J1231" i="5"/>
  <c r="J1230" i="5"/>
  <c r="J1227" i="5"/>
  <c r="J1224" i="5"/>
  <c r="J1223" i="5"/>
  <c r="J1222" i="5"/>
  <c r="J1221" i="5"/>
  <c r="J1220" i="5"/>
  <c r="J1219" i="5"/>
  <c r="J1218" i="5"/>
  <c r="J1217" i="5"/>
  <c r="J1216" i="5"/>
  <c r="J1215" i="5"/>
  <c r="J1214" i="5"/>
  <c r="J1213" i="5"/>
  <c r="J1212" i="5"/>
  <c r="J1211" i="5"/>
  <c r="J1209" i="5"/>
  <c r="J1208" i="5"/>
  <c r="J1207" i="5"/>
  <c r="J1206" i="5"/>
  <c r="J1205" i="5"/>
  <c r="J1204" i="5"/>
  <c r="J1203" i="5"/>
  <c r="J1202" i="5"/>
  <c r="J1201" i="5"/>
  <c r="J1200" i="5"/>
  <c r="J1199" i="5"/>
  <c r="J1198" i="5"/>
  <c r="J1197" i="5"/>
  <c r="J1196" i="5"/>
  <c r="J1194" i="5"/>
  <c r="J1193" i="5"/>
  <c r="J1192" i="5"/>
  <c r="J1191" i="5"/>
  <c r="J1190" i="5"/>
  <c r="J1189" i="5"/>
  <c r="J1188" i="5"/>
  <c r="J1187" i="5"/>
  <c r="J1186" i="5"/>
  <c r="J1185" i="5"/>
  <c r="J1184" i="5"/>
  <c r="J1183" i="5"/>
  <c r="J1182" i="5"/>
  <c r="J1181" i="5"/>
  <c r="J1180" i="5"/>
  <c r="J1179" i="5"/>
  <c r="J1178" i="5"/>
  <c r="J1177" i="5"/>
  <c r="J1176" i="5"/>
  <c r="J1175" i="5"/>
  <c r="J1174" i="5"/>
  <c r="J1173" i="5"/>
  <c r="J1172" i="5"/>
  <c r="J1171" i="5"/>
  <c r="J1170" i="5"/>
  <c r="J1169" i="5"/>
  <c r="J1168" i="5"/>
  <c r="J1167" i="5"/>
  <c r="J1166" i="5"/>
  <c r="J1165" i="5"/>
  <c r="J1164" i="5"/>
  <c r="J1163" i="5"/>
  <c r="J1162" i="5"/>
  <c r="J1161" i="5"/>
  <c r="J1160" i="5"/>
  <c r="J1159" i="5"/>
  <c r="J1158" i="5"/>
  <c r="J1157" i="5"/>
  <c r="J1156" i="5"/>
  <c r="J1155" i="5"/>
  <c r="J1154" i="5"/>
  <c r="J1153" i="5"/>
  <c r="J1152" i="5"/>
  <c r="J1151" i="5"/>
  <c r="J1150" i="5"/>
  <c r="J1149" i="5"/>
  <c r="J1148" i="5"/>
  <c r="J1147" i="5"/>
  <c r="J1146" i="5"/>
  <c r="J1145" i="5"/>
  <c r="J1144" i="5"/>
  <c r="J1143" i="5"/>
  <c r="J1142" i="5"/>
  <c r="J1141" i="5"/>
  <c r="J1140" i="5"/>
  <c r="J1139" i="5"/>
  <c r="J1138" i="5"/>
  <c r="J1137" i="5"/>
  <c r="J1136" i="5"/>
  <c r="J1135" i="5"/>
  <c r="J1134" i="5"/>
  <c r="J1133" i="5"/>
  <c r="J1132" i="5"/>
  <c r="J1131" i="5"/>
  <c r="J1130" i="5"/>
  <c r="J1129" i="5"/>
  <c r="J1128" i="5"/>
  <c r="J1127" i="5"/>
  <c r="J1126" i="5"/>
  <c r="J1125" i="5"/>
  <c r="J1124" i="5"/>
  <c r="J1123" i="5"/>
  <c r="J1122" i="5"/>
  <c r="J1121" i="5"/>
  <c r="J1120" i="5"/>
  <c r="J1119" i="5"/>
  <c r="J1118" i="5"/>
  <c r="J1117" i="5"/>
  <c r="J1116" i="5"/>
  <c r="J1115" i="5"/>
  <c r="J1114" i="5"/>
  <c r="J1113" i="5"/>
  <c r="J1112" i="5"/>
  <c r="J1111" i="5"/>
  <c r="J1110" i="5"/>
  <c r="J1109" i="5"/>
  <c r="J1108" i="5"/>
  <c r="J1107" i="5"/>
  <c r="J1106" i="5"/>
  <c r="J1104" i="5"/>
  <c r="J1103" i="5"/>
  <c r="J1102" i="5"/>
  <c r="J1101" i="5"/>
  <c r="J1100" i="5"/>
  <c r="J1099" i="5"/>
  <c r="J1098" i="5"/>
  <c r="J1097" i="5"/>
  <c r="J1096" i="5"/>
  <c r="J1095" i="5"/>
  <c r="J1094" i="5"/>
  <c r="J1093" i="5"/>
  <c r="J1092" i="5"/>
  <c r="J1091" i="5"/>
  <c r="J1090" i="5"/>
  <c r="J1089" i="5"/>
  <c r="J1088" i="5"/>
  <c r="J1087" i="5"/>
  <c r="J1086" i="5"/>
  <c r="J1085" i="5"/>
  <c r="J1084" i="5"/>
  <c r="J1083" i="5"/>
  <c r="J1082" i="5"/>
  <c r="J1081" i="5"/>
  <c r="J1080" i="5"/>
  <c r="J1079" i="5"/>
  <c r="J1078" i="5"/>
  <c r="J1077" i="5"/>
  <c r="J1076" i="5"/>
  <c r="J1075" i="5"/>
  <c r="J1074" i="5"/>
  <c r="J1073" i="5"/>
  <c r="J1072" i="5"/>
  <c r="J1071" i="5"/>
  <c r="J1070" i="5"/>
  <c r="J1069" i="5"/>
  <c r="J1068" i="5"/>
  <c r="J1067" i="5"/>
  <c r="J1066" i="5"/>
  <c r="J1065" i="5"/>
  <c r="J1064" i="5"/>
  <c r="J1063" i="5"/>
  <c r="J1062" i="5"/>
  <c r="J1061" i="5"/>
  <c r="J1060" i="5"/>
  <c r="J1059" i="5"/>
  <c r="J1058" i="5"/>
  <c r="J1057" i="5"/>
  <c r="J1056" i="5"/>
  <c r="J1055" i="5"/>
  <c r="J1054" i="5"/>
  <c r="J1053" i="5"/>
  <c r="J1052" i="5"/>
  <c r="J1051" i="5"/>
  <c r="J1050" i="5"/>
  <c r="J1049" i="5"/>
  <c r="J1048" i="5"/>
  <c r="J1047" i="5"/>
  <c r="J1046" i="5"/>
  <c r="J1045" i="5"/>
  <c r="J1044" i="5"/>
  <c r="J1043" i="5"/>
  <c r="J1042" i="5"/>
  <c r="J1041" i="5"/>
  <c r="J1040" i="5"/>
  <c r="J1039" i="5"/>
  <c r="J1038" i="5"/>
  <c r="J1037" i="5"/>
  <c r="J1036" i="5"/>
  <c r="J1035" i="5"/>
  <c r="J1034" i="5"/>
  <c r="J1033" i="5"/>
  <c r="J1032" i="5"/>
  <c r="J1031" i="5"/>
  <c r="J1030" i="5"/>
  <c r="J1029" i="5"/>
  <c r="J1028" i="5"/>
  <c r="J1027" i="5"/>
  <c r="J1026" i="5"/>
  <c r="J1025" i="5"/>
  <c r="J1024" i="5"/>
  <c r="J1023" i="5"/>
  <c r="J1022" i="5"/>
  <c r="J1021" i="5"/>
  <c r="J1020" i="5"/>
  <c r="J1019" i="5"/>
  <c r="J1018" i="5"/>
  <c r="J1017" i="5"/>
  <c r="J1016" i="5"/>
  <c r="J1015" i="5"/>
  <c r="J1014" i="5"/>
  <c r="J1013" i="5"/>
  <c r="J1012" i="5"/>
  <c r="J1011" i="5"/>
  <c r="J1010" i="5"/>
  <c r="J1009" i="5"/>
  <c r="J1008" i="5"/>
  <c r="J1007" i="5"/>
  <c r="J1006" i="5"/>
  <c r="J1005" i="5"/>
  <c r="J1004" i="5"/>
  <c r="J1003" i="5"/>
  <c r="J1002" i="5"/>
  <c r="J1001" i="5"/>
  <c r="J1000" i="5"/>
  <c r="J999" i="5"/>
  <c r="J998" i="5"/>
  <c r="J997" i="5"/>
  <c r="J996" i="5"/>
  <c r="J995" i="5"/>
  <c r="J994" i="5"/>
  <c r="J993" i="5"/>
  <c r="J992" i="5"/>
  <c r="J991" i="5"/>
  <c r="J990" i="5"/>
  <c r="J989" i="5"/>
  <c r="J988" i="5"/>
  <c r="J987" i="5"/>
  <c r="J986" i="5"/>
  <c r="J985" i="5"/>
  <c r="J984" i="5"/>
  <c r="J983" i="5"/>
  <c r="J982" i="5"/>
  <c r="J981" i="5"/>
  <c r="J980" i="5"/>
  <c r="J979" i="5"/>
  <c r="J978" i="5"/>
  <c r="J977" i="5"/>
  <c r="J976" i="5"/>
  <c r="J975" i="5"/>
  <c r="J974" i="5"/>
  <c r="J973" i="5"/>
  <c r="J972" i="5"/>
  <c r="J971" i="5"/>
  <c r="J970" i="5"/>
  <c r="J969" i="5"/>
  <c r="J968" i="5"/>
  <c r="J967" i="5"/>
  <c r="J966" i="5"/>
  <c r="J965" i="5"/>
  <c r="J964" i="5"/>
  <c r="J963" i="5"/>
  <c r="J962" i="5"/>
  <c r="J961" i="5"/>
  <c r="J960" i="5"/>
  <c r="J959" i="5"/>
  <c r="J958" i="5"/>
  <c r="J957" i="5"/>
  <c r="J956" i="5"/>
  <c r="J955" i="5"/>
  <c r="J954" i="5"/>
  <c r="J953" i="5"/>
  <c r="J952" i="5"/>
  <c r="J951" i="5"/>
  <c r="J950" i="5"/>
  <c r="J949" i="5"/>
  <c r="J948" i="5"/>
  <c r="J947" i="5"/>
  <c r="J946" i="5"/>
  <c r="J945" i="5"/>
  <c r="J944" i="5"/>
  <c r="J943" i="5"/>
  <c r="J942" i="5"/>
  <c r="J941" i="5"/>
  <c r="J940" i="5"/>
  <c r="J939" i="5"/>
  <c r="J938" i="5"/>
  <c r="J937" i="5"/>
  <c r="J936" i="5"/>
  <c r="J935" i="5"/>
  <c r="J934" i="5"/>
  <c r="J933" i="5"/>
  <c r="J932" i="5"/>
  <c r="J931" i="5"/>
  <c r="J930" i="5"/>
  <c r="J929" i="5"/>
  <c r="J928" i="5"/>
  <c r="J927" i="5"/>
  <c r="J926" i="5"/>
  <c r="J925" i="5"/>
  <c r="J924" i="5"/>
  <c r="J923" i="5"/>
  <c r="J922" i="5"/>
  <c r="J921" i="5"/>
  <c r="J920" i="5"/>
  <c r="J919" i="5"/>
  <c r="J918" i="5"/>
  <c r="J917" i="5"/>
  <c r="J916" i="5"/>
  <c r="J915" i="5"/>
  <c r="J914" i="5"/>
  <c r="J913" i="5"/>
  <c r="J912" i="5"/>
  <c r="J911" i="5"/>
  <c r="J910" i="5"/>
  <c r="J909" i="5"/>
  <c r="J908" i="5"/>
  <c r="J907" i="5"/>
  <c r="J906" i="5"/>
  <c r="J905" i="5"/>
  <c r="J904" i="5"/>
  <c r="J903" i="5"/>
  <c r="J902" i="5"/>
  <c r="J901" i="5"/>
  <c r="J900" i="5"/>
  <c r="J899" i="5"/>
  <c r="J898" i="5"/>
  <c r="J897" i="5"/>
  <c r="J896" i="5"/>
  <c r="J895" i="5"/>
  <c r="J894" i="5"/>
  <c r="J893" i="5"/>
  <c r="J892" i="5"/>
  <c r="J891" i="5"/>
  <c r="J890" i="5"/>
  <c r="J889" i="5"/>
  <c r="J888" i="5"/>
  <c r="J887" i="5"/>
  <c r="J886" i="5"/>
  <c r="J885" i="5"/>
  <c r="J884" i="5"/>
  <c r="J883" i="5"/>
  <c r="J882" i="5"/>
  <c r="J881" i="5"/>
  <c r="J880" i="5"/>
  <c r="J879" i="5"/>
  <c r="J878" i="5"/>
  <c r="J877" i="5"/>
  <c r="J876" i="5"/>
  <c r="J875" i="5"/>
  <c r="J874" i="5"/>
  <c r="J873" i="5"/>
  <c r="J872" i="5"/>
  <c r="J871" i="5"/>
  <c r="J870" i="5"/>
  <c r="J869" i="5"/>
  <c r="J868" i="5"/>
  <c r="J867" i="5"/>
  <c r="J866" i="5"/>
  <c r="J865" i="5"/>
  <c r="J864" i="5"/>
  <c r="J863" i="5"/>
  <c r="J862" i="5"/>
  <c r="J861" i="5"/>
  <c r="J860" i="5"/>
  <c r="J859" i="5"/>
  <c r="J858" i="5"/>
  <c r="J857" i="5"/>
  <c r="J856" i="5"/>
  <c r="J855" i="5"/>
  <c r="J854" i="5"/>
  <c r="J853" i="5"/>
  <c r="J852" i="5"/>
  <c r="J851" i="5"/>
  <c r="J850" i="5"/>
  <c r="J849" i="5"/>
  <c r="J848" i="5"/>
  <c r="J847" i="5"/>
  <c r="J846" i="5"/>
  <c r="J845" i="5"/>
  <c r="J844" i="5"/>
  <c r="J843" i="5"/>
  <c r="J842" i="5"/>
  <c r="J841" i="5"/>
  <c r="J840" i="5"/>
  <c r="J839" i="5"/>
  <c r="J838" i="5"/>
  <c r="J837" i="5"/>
  <c r="J836" i="5"/>
  <c r="J835" i="5"/>
  <c r="J834" i="5"/>
  <c r="J833" i="5"/>
  <c r="J832" i="5"/>
  <c r="J831" i="5"/>
  <c r="J830" i="5"/>
  <c r="J829" i="5"/>
  <c r="J828" i="5"/>
  <c r="J827" i="5"/>
  <c r="J826" i="5"/>
  <c r="J825" i="5"/>
  <c r="J824" i="5"/>
  <c r="J823" i="5"/>
  <c r="J822" i="5"/>
  <c r="J821" i="5"/>
  <c r="J820" i="5"/>
  <c r="J819" i="5"/>
  <c r="J818" i="5"/>
  <c r="J817" i="5"/>
  <c r="J816" i="5"/>
  <c r="J815" i="5"/>
  <c r="J814" i="5"/>
  <c r="J813" i="5"/>
  <c r="J812" i="5"/>
  <c r="J811" i="5"/>
  <c r="J810" i="5"/>
  <c r="J809" i="5"/>
  <c r="J808" i="5"/>
  <c r="J807" i="5"/>
  <c r="J806" i="5"/>
  <c r="J805" i="5"/>
  <c r="J804" i="5"/>
  <c r="J803" i="5"/>
  <c r="J802" i="5"/>
  <c r="J801" i="5"/>
  <c r="J800" i="5"/>
  <c r="J799" i="5"/>
  <c r="J798" i="5"/>
  <c r="J797" i="5"/>
  <c r="J796" i="5"/>
  <c r="J795" i="5"/>
  <c r="J794" i="5"/>
  <c r="J793" i="5"/>
  <c r="J792" i="5"/>
  <c r="J791" i="5"/>
  <c r="J790" i="5"/>
  <c r="J789" i="5"/>
  <c r="J788" i="5"/>
  <c r="J787" i="5"/>
  <c r="J786" i="5"/>
  <c r="J785" i="5"/>
  <c r="J784" i="5"/>
  <c r="J783" i="5"/>
  <c r="J782" i="5"/>
  <c r="J781" i="5"/>
  <c r="J780" i="5"/>
  <c r="J779" i="5"/>
  <c r="J778" i="5"/>
  <c r="J777" i="5"/>
  <c r="J776" i="5"/>
  <c r="J775" i="5"/>
  <c r="J774" i="5"/>
  <c r="J773" i="5"/>
  <c r="J772" i="5"/>
  <c r="J771" i="5"/>
  <c r="J770" i="5"/>
  <c r="J769" i="5"/>
  <c r="J768" i="5"/>
  <c r="J767" i="5"/>
  <c r="J766" i="5"/>
  <c r="J765" i="5"/>
  <c r="J764" i="5"/>
  <c r="J763" i="5"/>
  <c r="J762" i="5"/>
  <c r="J761" i="5"/>
  <c r="J760" i="5"/>
  <c r="J759" i="5"/>
  <c r="J758" i="5"/>
  <c r="J757" i="5"/>
  <c r="J756" i="5"/>
  <c r="J755" i="5"/>
  <c r="J754" i="5"/>
  <c r="J753" i="5"/>
  <c r="J752" i="5"/>
  <c r="J751" i="5"/>
  <c r="J750" i="5"/>
  <c r="J749" i="5"/>
  <c r="J748" i="5"/>
  <c r="J747" i="5"/>
  <c r="J746" i="5"/>
  <c r="J745" i="5"/>
  <c r="J744" i="5"/>
  <c r="J743" i="5"/>
  <c r="J742" i="5"/>
  <c r="J741" i="5"/>
  <c r="J740" i="5"/>
  <c r="J739" i="5"/>
  <c r="J738" i="5"/>
  <c r="J737" i="5"/>
  <c r="J736" i="5"/>
  <c r="J735" i="5"/>
  <c r="J734" i="5"/>
  <c r="J733" i="5"/>
  <c r="J732" i="5"/>
  <c r="J731" i="5"/>
  <c r="J730" i="5"/>
  <c r="J729" i="5"/>
  <c r="J728" i="5"/>
  <c r="J727" i="5"/>
  <c r="J726" i="5"/>
  <c r="J725" i="5"/>
  <c r="J724" i="5"/>
  <c r="J723" i="5"/>
  <c r="J722" i="5"/>
  <c r="J721" i="5"/>
  <c r="J720" i="5"/>
  <c r="J719" i="5"/>
  <c r="J718" i="5"/>
  <c r="J717" i="5"/>
  <c r="J716" i="5"/>
  <c r="J715" i="5"/>
  <c r="J714" i="5"/>
  <c r="J713" i="5"/>
  <c r="J712" i="5"/>
  <c r="J711" i="5"/>
  <c r="J710" i="5"/>
  <c r="J709" i="5"/>
  <c r="J708" i="5"/>
  <c r="J707" i="5"/>
  <c r="J706" i="5"/>
  <c r="J705" i="5"/>
  <c r="J704" i="5"/>
  <c r="J703" i="5"/>
  <c r="J702" i="5"/>
  <c r="J701" i="5"/>
  <c r="J700" i="5"/>
  <c r="J699" i="5"/>
  <c r="J698" i="5"/>
  <c r="J697" i="5"/>
  <c r="J696" i="5"/>
  <c r="J695" i="5"/>
  <c r="J694" i="5"/>
  <c r="J693" i="5"/>
  <c r="J692" i="5"/>
  <c r="J691" i="5"/>
  <c r="J690" i="5"/>
  <c r="J689" i="5"/>
  <c r="J688" i="5"/>
  <c r="J687" i="5"/>
  <c r="J686" i="5"/>
  <c r="J685" i="5"/>
  <c r="J684" i="5"/>
  <c r="J683" i="5"/>
  <c r="J682" i="5"/>
  <c r="J681" i="5"/>
  <c r="J680" i="5"/>
  <c r="J679" i="5"/>
  <c r="J678" i="5"/>
  <c r="J677" i="5"/>
  <c r="J676" i="5"/>
  <c r="J675" i="5"/>
  <c r="J674" i="5"/>
  <c r="J673" i="5"/>
  <c r="J672" i="5"/>
  <c r="J671" i="5"/>
  <c r="J670" i="5"/>
  <c r="J669" i="5"/>
  <c r="J668" i="5"/>
  <c r="J667" i="5"/>
  <c r="J666" i="5"/>
  <c r="J665" i="5"/>
  <c r="J664" i="5"/>
  <c r="J663" i="5"/>
  <c r="J662" i="5"/>
  <c r="J661" i="5"/>
  <c r="J660" i="5"/>
  <c r="J659" i="5"/>
  <c r="J658" i="5"/>
  <c r="J657" i="5"/>
  <c r="J656" i="5"/>
  <c r="J655" i="5"/>
  <c r="J654" i="5"/>
  <c r="J653" i="5"/>
  <c r="J652" i="5"/>
  <c r="J651" i="5"/>
  <c r="J650" i="5"/>
  <c r="J649" i="5"/>
  <c r="J648" i="5"/>
  <c r="J647" i="5"/>
  <c r="J646" i="5"/>
  <c r="J645" i="5"/>
  <c r="J644" i="5"/>
  <c r="J643" i="5"/>
  <c r="J642" i="5"/>
  <c r="J641" i="5"/>
  <c r="J640" i="5"/>
  <c r="J639" i="5"/>
  <c r="J638" i="5"/>
  <c r="J637" i="5"/>
  <c r="J636" i="5"/>
  <c r="J635" i="5"/>
  <c r="J634" i="5"/>
  <c r="J633" i="5"/>
  <c r="J632" i="5"/>
  <c r="J631" i="5"/>
  <c r="J630" i="5"/>
  <c r="J629" i="5"/>
  <c r="J628" i="5"/>
  <c r="J627" i="5"/>
  <c r="J626" i="5"/>
  <c r="J625" i="5"/>
  <c r="J624" i="5"/>
  <c r="J623" i="5"/>
  <c r="J622" i="5"/>
  <c r="J621" i="5"/>
  <c r="J620" i="5"/>
  <c r="J619" i="5"/>
  <c r="J618" i="5"/>
  <c r="J617" i="5"/>
  <c r="J616" i="5"/>
  <c r="J615" i="5"/>
  <c r="J614" i="5"/>
  <c r="J613" i="5"/>
  <c r="J612" i="5"/>
  <c r="J611" i="5"/>
  <c r="J610" i="5"/>
  <c r="J609" i="5"/>
  <c r="J608" i="5"/>
  <c r="J607" i="5"/>
  <c r="J606" i="5"/>
  <c r="J605" i="5"/>
  <c r="J604" i="5"/>
  <c r="J603" i="5"/>
  <c r="J602" i="5"/>
  <c r="J601" i="5"/>
  <c r="J600" i="5"/>
  <c r="J599" i="5"/>
  <c r="J598" i="5"/>
  <c r="J597" i="5"/>
  <c r="J596" i="5"/>
  <c r="J595" i="5"/>
  <c r="J594" i="5"/>
  <c r="J593" i="5"/>
  <c r="J592" i="5"/>
  <c r="J591" i="5"/>
  <c r="J590" i="5"/>
  <c r="J589" i="5"/>
  <c r="J588" i="5"/>
  <c r="J587" i="5"/>
  <c r="J586" i="5"/>
  <c r="J585" i="5"/>
  <c r="J584" i="5"/>
  <c r="J583" i="5"/>
  <c r="J582" i="5"/>
  <c r="J581" i="5"/>
  <c r="J580" i="5"/>
  <c r="J579" i="5"/>
  <c r="J578" i="5"/>
  <c r="J577" i="5"/>
  <c r="J576" i="5"/>
  <c r="J575" i="5"/>
  <c r="J574" i="5"/>
  <c r="J573" i="5"/>
  <c r="J572" i="5"/>
  <c r="J571" i="5"/>
  <c r="J570" i="5"/>
  <c r="J569" i="5"/>
  <c r="J568" i="5"/>
  <c r="J567" i="5"/>
  <c r="J566" i="5"/>
  <c r="J565" i="5"/>
  <c r="J564" i="5"/>
  <c r="J563" i="5"/>
  <c r="J562" i="5"/>
  <c r="J561" i="5"/>
  <c r="J560" i="5"/>
  <c r="J559" i="5"/>
  <c r="J558" i="5"/>
  <c r="J557" i="5"/>
  <c r="J556" i="5"/>
  <c r="J555" i="5"/>
  <c r="J554" i="5"/>
  <c r="J553" i="5"/>
  <c r="J552" i="5"/>
  <c r="J551" i="5"/>
  <c r="J550" i="5"/>
  <c r="J549" i="5"/>
  <c r="J548" i="5"/>
  <c r="J547" i="5"/>
  <c r="J546" i="5"/>
  <c r="J545" i="5"/>
  <c r="J544" i="5"/>
  <c r="J543" i="5"/>
  <c r="J542" i="5"/>
  <c r="J541" i="5"/>
  <c r="J540" i="5"/>
  <c r="J539" i="5"/>
  <c r="J538" i="5"/>
  <c r="J537" i="5"/>
  <c r="J536" i="5"/>
  <c r="J535" i="5"/>
  <c r="J534" i="5"/>
  <c r="J533" i="5"/>
  <c r="J532" i="5"/>
  <c r="J531" i="5"/>
  <c r="J530" i="5"/>
  <c r="J529" i="5"/>
  <c r="J528" i="5"/>
  <c r="J527" i="5"/>
  <c r="J526" i="5"/>
  <c r="J525" i="5"/>
  <c r="J524" i="5"/>
  <c r="J523" i="5"/>
  <c r="J522" i="5"/>
  <c r="J521" i="5"/>
  <c r="J520" i="5"/>
  <c r="J519" i="5"/>
  <c r="J518" i="5"/>
  <c r="J517" i="5"/>
  <c r="J516" i="5"/>
  <c r="J515" i="5"/>
  <c r="J514" i="5"/>
  <c r="J513" i="5"/>
  <c r="J512" i="5"/>
  <c r="J511" i="5"/>
  <c r="J510" i="5"/>
  <c r="J509" i="5"/>
  <c r="J508" i="5"/>
  <c r="J507" i="5"/>
  <c r="J506" i="5"/>
  <c r="J505" i="5"/>
  <c r="J504" i="5"/>
  <c r="J503" i="5"/>
  <c r="J502" i="5"/>
  <c r="J501" i="5"/>
  <c r="J500" i="5"/>
  <c r="J499" i="5"/>
  <c r="J498" i="5"/>
  <c r="J497" i="5"/>
  <c r="J496" i="5"/>
  <c r="J495" i="5"/>
  <c r="J494" i="5"/>
  <c r="J493" i="5"/>
  <c r="J492" i="5"/>
  <c r="J491" i="5"/>
  <c r="J490" i="5"/>
  <c r="J489" i="5"/>
  <c r="J488" i="5"/>
  <c r="J487" i="5"/>
  <c r="J486" i="5"/>
  <c r="J485" i="5"/>
  <c r="J484" i="5"/>
  <c r="J483" i="5"/>
  <c r="J482" i="5"/>
  <c r="J481" i="5"/>
  <c r="J480" i="5"/>
  <c r="J479" i="5"/>
  <c r="J478" i="5"/>
  <c r="J477" i="5"/>
  <c r="J476" i="5"/>
  <c r="J475" i="5"/>
  <c r="J474" i="5"/>
  <c r="J473" i="5"/>
  <c r="J472" i="5"/>
  <c r="J471" i="5"/>
  <c r="J470" i="5"/>
  <c r="J469" i="5"/>
  <c r="J468" i="5"/>
  <c r="J467" i="5"/>
  <c r="J466" i="5"/>
  <c r="J465" i="5"/>
  <c r="J464" i="5"/>
  <c r="J463" i="5"/>
  <c r="J462" i="5"/>
  <c r="J461" i="5"/>
  <c r="J460" i="5"/>
  <c r="J459" i="5"/>
  <c r="J458" i="5"/>
  <c r="J457" i="5"/>
  <c r="J456" i="5"/>
  <c r="J455" i="5"/>
  <c r="J454" i="5"/>
  <c r="J453" i="5"/>
  <c r="J452" i="5"/>
  <c r="J451" i="5"/>
  <c r="J450" i="5"/>
  <c r="J449" i="5"/>
  <c r="J448" i="5"/>
  <c r="J447" i="5"/>
  <c r="J446" i="5"/>
  <c r="J445" i="5"/>
  <c r="J444" i="5"/>
  <c r="J443" i="5"/>
  <c r="J442" i="5"/>
  <c r="J441" i="5"/>
  <c r="J440" i="5"/>
  <c r="J439" i="5"/>
  <c r="J438" i="5"/>
  <c r="J437" i="5"/>
  <c r="J436" i="5"/>
  <c r="J435" i="5"/>
  <c r="J434" i="5"/>
  <c r="J433" i="5"/>
  <c r="J432" i="5"/>
  <c r="J431" i="5"/>
  <c r="J430" i="5"/>
  <c r="J429" i="5"/>
  <c r="J428" i="5"/>
  <c r="J427" i="5"/>
  <c r="J426" i="5"/>
  <c r="J425" i="5"/>
  <c r="J424" i="5"/>
  <c r="J423" i="5"/>
  <c r="J422" i="5"/>
  <c r="J421" i="5"/>
  <c r="J420" i="5"/>
  <c r="J419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B1406" i="5"/>
  <c r="B1400" i="5"/>
  <c r="B1401" i="5"/>
  <c r="B1402" i="5"/>
  <c r="B1403" i="5"/>
  <c r="B1404" i="5"/>
  <c r="B1405" i="5"/>
  <c r="B1391" i="5" l="1"/>
  <c r="B1392" i="5"/>
  <c r="B1393" i="5"/>
  <c r="B1394" i="5"/>
  <c r="B1395" i="5"/>
  <c r="B1396" i="5"/>
  <c r="B1397" i="5"/>
  <c r="B1398" i="5"/>
  <c r="B139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49" i="5" l="1"/>
  <c r="B1350" i="5"/>
  <c r="B1351" i="5"/>
  <c r="B1352" i="5"/>
  <c r="B1353" i="5"/>
  <c r="B1354" i="5"/>
  <c r="B1355" i="5"/>
  <c r="B1356" i="5"/>
  <c r="B1357" i="5"/>
  <c r="B1358" i="5"/>
  <c r="B1359" i="5"/>
  <c r="B1336" i="5" l="1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30" i="5"/>
  <c r="B1331" i="5"/>
  <c r="B1332" i="5"/>
  <c r="B1333" i="5"/>
  <c r="B1334" i="5"/>
  <c r="B1335" i="5"/>
  <c r="B1282" i="5" l="1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281" i="5"/>
  <c r="B1277" i="5"/>
  <c r="B1278" i="5"/>
  <c r="B1279" i="5"/>
  <c r="B1280" i="5"/>
  <c r="B1276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24" i="5"/>
  <c r="B1216" i="5"/>
  <c r="B1217" i="5"/>
  <c r="B1218" i="5"/>
  <c r="B1219" i="5"/>
  <c r="B1220" i="5"/>
  <c r="B1221" i="5"/>
  <c r="B1222" i="5"/>
  <c r="B1223" i="5"/>
  <c r="X266" i="2" l="1"/>
  <c r="X263" i="2"/>
  <c r="X262" i="2"/>
  <c r="X261" i="2"/>
  <c r="X245" i="2"/>
  <c r="P511" i="3"/>
  <c r="P510" i="3"/>
  <c r="P508" i="3"/>
  <c r="P484" i="3"/>
  <c r="P481" i="3"/>
  <c r="P467" i="3"/>
  <c r="P466" i="3"/>
  <c r="P465" i="3"/>
  <c r="P451" i="3"/>
  <c r="P450" i="3"/>
  <c r="P351" i="3"/>
  <c r="P339" i="3"/>
  <c r="P256" i="3"/>
  <c r="P131" i="3"/>
  <c r="J2" i="5"/>
  <c r="I21" i="6" l="1"/>
  <c r="I22" i="6"/>
  <c r="I23" i="6"/>
  <c r="I19" i="6"/>
  <c r="I20" i="6"/>
  <c r="L8" i="6"/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E3" i="6"/>
  <c r="B10" i="6"/>
  <c r="B9" i="6"/>
  <c r="B3" i="6"/>
  <c r="B4" i="6"/>
  <c r="B5" i="6"/>
  <c r="B6" i="6"/>
  <c r="B7" i="6"/>
  <c r="B8" i="6"/>
  <c r="B2" i="6"/>
  <c r="E2" i="6" l="1"/>
  <c r="E10" i="6"/>
  <c r="E5" i="6"/>
  <c r="E8" i="6"/>
  <c r="E7" i="6"/>
  <c r="E4" i="6"/>
  <c r="F2" i="6"/>
  <c r="F6" i="6"/>
  <c r="E9" i="6"/>
  <c r="F10" i="6"/>
  <c r="L2" i="6"/>
  <c r="I2" i="6"/>
  <c r="I24" i="6" s="1"/>
  <c r="L5" i="6"/>
  <c r="L4" i="6"/>
  <c r="L6" i="6"/>
  <c r="L7" i="6"/>
  <c r="L3" i="6"/>
  <c r="E6" i="6"/>
  <c r="F9" i="6"/>
  <c r="F5" i="6"/>
  <c r="F8" i="6"/>
  <c r="F4" i="6"/>
  <c r="F7" i="6"/>
  <c r="F3" i="6"/>
  <c r="B11" i="6"/>
  <c r="L9" i="6" l="1"/>
  <c r="F11" i="6"/>
  <c r="E11" i="6"/>
  <c r="F12" i="6" l="1"/>
  <c r="E1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Ghasem Boveiry</author>
  </authors>
  <commentList>
    <comment ref="A158" authorId="0" shapeId="0" xr:uid="{33ADF246-B7C1-4605-AACC-D46FDBDC1591}">
      <text>
        <r>
          <rPr>
            <b/>
            <sz val="9"/>
            <color indexed="81"/>
            <rFont val="Tahoma"/>
            <family val="2"/>
          </rPr>
          <t>HZ4G2309</t>
        </r>
      </text>
    </comment>
    <comment ref="A185" authorId="0" shapeId="0" xr:uid="{BD4584DC-22C4-48D6-BE5F-D8552558E12E}">
      <text>
        <r>
          <rPr>
            <b/>
            <sz val="9"/>
            <color indexed="81"/>
            <rFont val="Tahoma"/>
            <family val="2"/>
          </rPr>
          <t>تو فراز نیومده هنوز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Ghasem Boveiry</author>
  </authors>
  <commentList>
    <comment ref="A184" authorId="0" shapeId="0" xr:uid="{5A7617EC-B8FE-48D5-9503-11F3A30C3CC2}">
      <text>
        <r>
          <rPr>
            <b/>
            <sz val="9"/>
            <color indexed="81"/>
            <rFont val="Tahoma"/>
            <family val="2"/>
          </rPr>
          <t>تو فراز نیومده بالا</t>
        </r>
      </text>
    </comment>
    <comment ref="A186" authorId="0" shapeId="0" xr:uid="{9EF57B41-07F8-435B-B37A-B19D0EACF9B1}">
      <text>
        <r>
          <rPr>
            <b/>
            <sz val="9"/>
            <color indexed="81"/>
            <rFont val="Tahoma"/>
            <family val="2"/>
          </rPr>
          <t>تو فراز نیومده بالا</t>
        </r>
      </text>
    </comment>
    <comment ref="A231" authorId="0" shapeId="0" xr:uid="{756EFDB1-8CB4-46BF-BF72-DC7ED81BD277}">
      <text>
        <r>
          <rPr>
            <b/>
            <sz val="9"/>
            <color indexed="81"/>
            <rFont val="Tahoma"/>
            <family val="2"/>
          </rPr>
          <t>تو فراز نیومده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<sst xmlns="http://schemas.openxmlformats.org/spreadsheetml/2006/main" count="19287" uniqueCount="2636">
  <si>
    <t>Site</t>
  </si>
  <si>
    <t>Date</t>
  </si>
  <si>
    <t>Tech</t>
  </si>
  <si>
    <t>TCH_Availability(HU_Cell)</t>
  </si>
  <si>
    <t>TCH_Traffic(HU_Cell)</t>
  </si>
  <si>
    <t>SDCCH_Drop_Rate(HU_Cell)</t>
  </si>
  <si>
    <t>2G_Voice_Call_Drop_Rate(HU_Cell)</t>
  </si>
  <si>
    <t>OHSR2(HU_Cell)</t>
  </si>
  <si>
    <t>IHSR2(HU_Cell)</t>
  </si>
  <si>
    <t>RX_QUAL_DL(HU_Cell)</t>
  </si>
  <si>
    <t>TCH_Assignment_SR(HU_Cell)</t>
  </si>
  <si>
    <t>Average_Throughput_of_Downlink_GPRS_LLC_per_User(kbps)(HU_Cell)</t>
  </si>
  <si>
    <t>Average_Throughput_of_Downlink_EGPRS_LLC_per_User(kbps)(HU_Cell)</t>
  </si>
  <si>
    <t>TBF_Establishment_Success_Rate(UL+DL)(%)(HU_Cell)</t>
  </si>
  <si>
    <t>Status</t>
  </si>
  <si>
    <t>Reported</t>
  </si>
  <si>
    <t>&lt;=1</t>
  </si>
  <si>
    <t>&gt;=97</t>
  </si>
  <si>
    <t>&gt;=96</t>
  </si>
  <si>
    <t>&gt;=99</t>
  </si>
  <si>
    <t>&gt;20</t>
  </si>
  <si>
    <t>&gt;80</t>
  </si>
  <si>
    <t>&gt;96</t>
  </si>
  <si>
    <t>1G</t>
  </si>
  <si>
    <t>Not Pass</t>
  </si>
  <si>
    <t>Pass</t>
  </si>
  <si>
    <t>Check Date</t>
  </si>
  <si>
    <t>2U</t>
  </si>
  <si>
    <t>Cell_Availability_Rate_Exclude_Blocking(Cell_Hu)</t>
  </si>
  <si>
    <t>Average_Downlink_User_Throughput(Mbit/s)(Hu_Cell)</t>
  </si>
  <si>
    <t>RRC_Connection_Setup_Success_Rate_service(Hu_Cell)</t>
  </si>
  <si>
    <t>Intra_RAT_Handover_SR_Intra+Inter_frequency(Huawei_LTE_Cell</t>
  </si>
  <si>
    <t>E-RAB_Drop_New(Hu_LTE_Cell)</t>
  </si>
  <si>
    <t>L.CSFB.E2W.Idle</t>
  </si>
  <si>
    <t>Total_Traffic(GB)(Hu_Cell)</t>
  </si>
  <si>
    <t>Volte_Traffic_Erlang(Cell_HuLTE)</t>
  </si>
  <si>
    <t>&gt;=4</t>
  </si>
  <si>
    <t>&gt;=95</t>
  </si>
  <si>
    <t>&lt;=1.5</t>
  </si>
  <si>
    <t>&gt;0</t>
  </si>
  <si>
    <t>2L</t>
  </si>
  <si>
    <t>COMMENT</t>
  </si>
  <si>
    <t>-</t>
  </si>
  <si>
    <t>PS_RRC_Connection_success_Rate(Hu_Cell)</t>
  </si>
  <si>
    <t>HSDPA_RAB_Setup_Success_Ratio(Hu_CELL)</t>
  </si>
  <si>
    <t>HSUPA_RAB_Setup_Success_Ratio(Hu_CELL)</t>
  </si>
  <si>
    <t>HSDPA_Call_Drop_Ratio(Hu_CELL)</t>
  </si>
  <si>
    <t>HSUPA_Call_Drop_Ratio(Hu_CELL)</t>
  </si>
  <si>
    <t>Radio_Network_Availability_Ratio(Hu_Cell)</t>
  </si>
  <si>
    <t>CS_RRC_Setup_Success_Ratio(Cell.Service)(Cell_Hu)</t>
  </si>
  <si>
    <t>AMR_Call_Drop_Ratio(Hu_Cell)</t>
  </si>
  <si>
    <t>CS+PS_RAB_Setup_Success_Ratio(Hu_CELL)</t>
  </si>
  <si>
    <t>CS_IRAT_HO_SR(Hu_cell)</t>
  </si>
  <si>
    <t>IUB Frame Loss</t>
  </si>
  <si>
    <t>Action Type</t>
  </si>
  <si>
    <t>Comment</t>
  </si>
  <si>
    <t>HZ0619</t>
  </si>
  <si>
    <t>NEW site - reconfigure</t>
  </si>
  <si>
    <t>Unlock</t>
  </si>
  <si>
    <t>KS0933</t>
  </si>
  <si>
    <t>ZN0398</t>
  </si>
  <si>
    <t>KD0556</t>
  </si>
  <si>
    <t>KD0093</t>
  </si>
  <si>
    <t>KD0306</t>
  </si>
  <si>
    <t>AR0758</t>
  </si>
  <si>
    <t>KD0092</t>
  </si>
  <si>
    <t>Swap</t>
  </si>
  <si>
    <t>BU0436</t>
  </si>
  <si>
    <t>Add tech</t>
  </si>
  <si>
    <t>KD0234</t>
  </si>
  <si>
    <t>KD0301</t>
  </si>
  <si>
    <t>KD0303</t>
  </si>
  <si>
    <t>KD0309</t>
  </si>
  <si>
    <t>KD0373</t>
  </si>
  <si>
    <t>KD0374</t>
  </si>
  <si>
    <t>KD0383</t>
  </si>
  <si>
    <t>KD0509</t>
  </si>
  <si>
    <t>KD0550</t>
  </si>
  <si>
    <t>KD0638</t>
  </si>
  <si>
    <t>QN0300</t>
  </si>
  <si>
    <t>KD0553</t>
  </si>
  <si>
    <t>KD0512</t>
  </si>
  <si>
    <t>KD0235</t>
  </si>
  <si>
    <t>KD0619</t>
  </si>
  <si>
    <t>KD0302</t>
  </si>
  <si>
    <t>HN0062</t>
  </si>
  <si>
    <t>QN0127</t>
  </si>
  <si>
    <t>QN0330</t>
  </si>
  <si>
    <t>KD0208</t>
  </si>
  <si>
    <t>New layer</t>
  </si>
  <si>
    <t>Received Date</t>
  </si>
  <si>
    <t>Site ID</t>
  </si>
  <si>
    <t>Frequency Band</t>
  </si>
  <si>
    <t>Integration Date</t>
  </si>
  <si>
    <t>Row</t>
  </si>
  <si>
    <t>Checked ?</t>
  </si>
  <si>
    <t>&lt;=2</t>
  </si>
  <si>
    <t>&gt;=90</t>
  </si>
  <si>
    <t>&gt;=1.5</t>
  </si>
  <si>
    <t>&gt;=256</t>
  </si>
  <si>
    <t>Normal Thr</t>
  </si>
  <si>
    <t>Ciritical Thr</t>
  </si>
  <si>
    <t>&lt;=70</t>
  </si>
  <si>
    <t>=0</t>
  </si>
  <si>
    <t>&gt;=20</t>
  </si>
  <si>
    <t>&lt;=60</t>
  </si>
  <si>
    <t>KPI Zero Threshold Type</t>
  </si>
  <si>
    <t>&lt;=98.5</t>
  </si>
  <si>
    <t>&lt;=50</t>
  </si>
  <si>
    <t>PS Traffic</t>
  </si>
  <si>
    <t>CS Traffic</t>
  </si>
  <si>
    <t>TCH Availabity</t>
  </si>
  <si>
    <t>TCH Traffic</t>
  </si>
  <si>
    <t>SDCCH Dropped Rate</t>
  </si>
  <si>
    <t>Call Set-Up Success Rate</t>
  </si>
  <si>
    <t>Call Dropped Rate</t>
  </si>
  <si>
    <t>Outgoing Handover Success Rate</t>
  </si>
  <si>
    <t>Incoming Handover Success Rate</t>
  </si>
  <si>
    <t>RX Quality DL</t>
  </si>
  <si>
    <t>RX_QUAL_UL(HU_Cell)</t>
  </si>
  <si>
    <t>RX Quality UL</t>
  </si>
  <si>
    <t>&lt;=20</t>
  </si>
  <si>
    <t>TCH Assignment Success Rate</t>
  </si>
  <si>
    <t>DL GPRS Throughput</t>
  </si>
  <si>
    <t>DL EGPRS Throughput</t>
  </si>
  <si>
    <t>TBF Establishment Success Rate</t>
  </si>
  <si>
    <t>Cell Availability</t>
  </si>
  <si>
    <t>RRC Setup success rate CS</t>
  </si>
  <si>
    <t>RRC Setup success rate PS</t>
  </si>
  <si>
    <t>HSDPA Setup Success rate</t>
  </si>
  <si>
    <t>HSUPA Setup Success rate</t>
  </si>
  <si>
    <t>Multi RAB Establishment Success Rate</t>
  </si>
  <si>
    <t>Voice Drop call rate</t>
  </si>
  <si>
    <t>HSDPA drop call rate</t>
  </si>
  <si>
    <t>HSUPA drop call rate</t>
  </si>
  <si>
    <t>SHO Success rate</t>
  </si>
  <si>
    <t>IRAT HO Voice Success rate (3G-&gt;2G)</t>
  </si>
  <si>
    <t>Inter-carrier-HO Success rate</t>
  </si>
  <si>
    <t>Average HSDPA Cell Throughput</t>
  </si>
  <si>
    <t>Average HSUPA Cell Throughput</t>
  </si>
  <si>
    <t>cell_availability_exclude_manual_blocking</t>
  </si>
  <si>
    <t>User_Throughput_DL_mbps</t>
  </si>
  <si>
    <t>E-RAB_Setup_SR_incl_added</t>
  </si>
  <si>
    <t>RRC_Connection_Setup_Success_Ratio</t>
  </si>
  <si>
    <t>Intra_RAT_Handover_SR_Intra+Inter_frequency</t>
  </si>
  <si>
    <t>E-RAB_Drop_Ratio_RAN_View</t>
  </si>
  <si>
    <t>CSFB_redirection_Attempts_idle_mode</t>
  </si>
  <si>
    <t>Total_Voice_Traffic_QCI1_Erlang</t>
  </si>
  <si>
    <t>Total_Payload_GB</t>
  </si>
  <si>
    <t>QN0255</t>
  </si>
  <si>
    <t>Modernize/Add Tech</t>
  </si>
  <si>
    <t>QN0112</t>
  </si>
  <si>
    <t>QN0135</t>
  </si>
  <si>
    <t>KS0839</t>
  </si>
  <si>
    <t>KD0008</t>
  </si>
  <si>
    <t>HZ0546</t>
  </si>
  <si>
    <t>2G</t>
  </si>
  <si>
    <t>1U</t>
  </si>
  <si>
    <t>new layer</t>
  </si>
  <si>
    <t>PS_Total_payload(GB)(Hu_Cell)</t>
  </si>
  <si>
    <t>3G_VOICE_TRAFFIC(Huawei_Cell)</t>
  </si>
  <si>
    <t>Technology</t>
  </si>
  <si>
    <t>HN2U0062</t>
  </si>
  <si>
    <t>Modernization</t>
  </si>
  <si>
    <t>HZ0409</t>
  </si>
  <si>
    <t>HZ1L0409</t>
  </si>
  <si>
    <t>1L</t>
  </si>
  <si>
    <t>Add new Layer L2600-regonfige</t>
  </si>
  <si>
    <t>QN2U0300</t>
  </si>
  <si>
    <t>QN1G0300</t>
  </si>
  <si>
    <t>ZN1G0398</t>
  </si>
  <si>
    <t>HZ1G0619</t>
  </si>
  <si>
    <t>HZ2U0619</t>
  </si>
  <si>
    <t>KS1G0933</t>
  </si>
  <si>
    <t>KS2U0933</t>
  </si>
  <si>
    <t>KD2L0556</t>
  </si>
  <si>
    <t>KD2L0093</t>
  </si>
  <si>
    <t>KD2L0373</t>
  </si>
  <si>
    <t>KD2L0235</t>
  </si>
  <si>
    <t>KD2L0092</t>
  </si>
  <si>
    <t>KD2L0374</t>
  </si>
  <si>
    <t>KD2L0550</t>
  </si>
  <si>
    <t>KD2L0234</t>
  </si>
  <si>
    <t>KD2L0306</t>
  </si>
  <si>
    <t>AR2L0758</t>
  </si>
  <si>
    <t>KD2L0638</t>
  </si>
  <si>
    <t>KD2L0383</t>
  </si>
  <si>
    <t>KD2L0509</t>
  </si>
  <si>
    <t>KD2L0309</t>
  </si>
  <si>
    <t>KD2L0619</t>
  </si>
  <si>
    <t>KD2L0301</t>
  </si>
  <si>
    <t>KD2L0302</t>
  </si>
  <si>
    <t>KD2L0303</t>
  </si>
  <si>
    <t>BU2U0436</t>
  </si>
  <si>
    <t>KD2L0553</t>
  </si>
  <si>
    <t>KD2L0512</t>
  </si>
  <si>
    <t>HN1G0062</t>
  </si>
  <si>
    <t>QN1G0127</t>
  </si>
  <si>
    <t>QN2U0127</t>
  </si>
  <si>
    <t>QN1G0330</t>
  </si>
  <si>
    <t>QN2U0330</t>
  </si>
  <si>
    <t>KD2L0208</t>
  </si>
  <si>
    <t>QN1G0255</t>
  </si>
  <si>
    <t>QN2U0255</t>
  </si>
  <si>
    <t>QN1G0112</t>
  </si>
  <si>
    <t>QN2U0112</t>
  </si>
  <si>
    <t>QN1G0135</t>
  </si>
  <si>
    <t>QN2U0135</t>
  </si>
  <si>
    <t>KS1G0839</t>
  </si>
  <si>
    <t>KS2G0839</t>
  </si>
  <si>
    <t>KS1U0839</t>
  </si>
  <si>
    <t>KS2U0839</t>
  </si>
  <si>
    <t>KD1U0008</t>
  </si>
  <si>
    <t>HZ1G0546</t>
  </si>
  <si>
    <t>HZ2U0546</t>
  </si>
  <si>
    <t>HZ1858</t>
  </si>
  <si>
    <t>HZ2L1858</t>
  </si>
  <si>
    <t>Add new Layer L1800</t>
  </si>
  <si>
    <t>Province</t>
  </si>
  <si>
    <t>QN</t>
  </si>
  <si>
    <t>ZN</t>
  </si>
  <si>
    <t>HZ</t>
  </si>
  <si>
    <t>KS</t>
  </si>
  <si>
    <t>KD</t>
  </si>
  <si>
    <t>AR</t>
  </si>
  <si>
    <t>BU</t>
  </si>
  <si>
    <t>HN</t>
  </si>
  <si>
    <t>No Of Sites</t>
  </si>
  <si>
    <t>TOTAL (%)</t>
  </si>
  <si>
    <t>TOTAL (#)</t>
  </si>
  <si>
    <t>Total</t>
  </si>
  <si>
    <t>HZ0588</t>
  </si>
  <si>
    <t>HZ1G0588</t>
  </si>
  <si>
    <t>HZ2U0588</t>
  </si>
  <si>
    <t>AR0887</t>
  </si>
  <si>
    <t>AR1G0887</t>
  </si>
  <si>
    <t>KS0331</t>
  </si>
  <si>
    <t>KS1G0331</t>
  </si>
  <si>
    <t>Relocation</t>
  </si>
  <si>
    <t>KS2U0331</t>
  </si>
  <si>
    <t>QN0319</t>
  </si>
  <si>
    <t>QN1G0319</t>
  </si>
  <si>
    <t>QN2U0319</t>
  </si>
  <si>
    <t>LN0998</t>
  </si>
  <si>
    <t>LN1G0998</t>
  </si>
  <si>
    <t>LN2G0998</t>
  </si>
  <si>
    <t>LN2U0998</t>
  </si>
  <si>
    <t>HZ2001</t>
  </si>
  <si>
    <t>HZ1G2001</t>
  </si>
  <si>
    <t>ADD new layer G900</t>
  </si>
  <si>
    <t>HZ2G2001</t>
  </si>
  <si>
    <t>SWAP G1800</t>
  </si>
  <si>
    <t>LN</t>
  </si>
  <si>
    <t>This site is COMMON BCCH.</t>
  </si>
  <si>
    <t>PHASE 8 - FARAFAN</t>
  </si>
  <si>
    <t>KS2L0331</t>
  </si>
  <si>
    <t>AR0221</t>
  </si>
  <si>
    <t>AR1G0221</t>
  </si>
  <si>
    <t>AR1U0221</t>
  </si>
  <si>
    <t>AR2L0221</t>
  </si>
  <si>
    <t>AR1L0221</t>
  </si>
  <si>
    <t>BU0653</t>
  </si>
  <si>
    <t>BU2G0653</t>
  </si>
  <si>
    <t>BU1G0653</t>
  </si>
  <si>
    <t>BU2U0653</t>
  </si>
  <si>
    <t>HZ2L0619</t>
  </si>
  <si>
    <t>KS1L0933</t>
  </si>
  <si>
    <t>KS2L0933</t>
  </si>
  <si>
    <t>KS1L0839</t>
  </si>
  <si>
    <t>KS2L0839</t>
  </si>
  <si>
    <t>KD0192</t>
  </si>
  <si>
    <t>KD2L0192</t>
  </si>
  <si>
    <t>KD0051</t>
  </si>
  <si>
    <t>KD2L0051</t>
  </si>
  <si>
    <t>KD0113</t>
  </si>
  <si>
    <t>KD2L0113</t>
  </si>
  <si>
    <t>KD0462</t>
  </si>
  <si>
    <t>KD2L0462</t>
  </si>
  <si>
    <t>KD0172</t>
  </si>
  <si>
    <t>KD2L0172</t>
  </si>
  <si>
    <t>AR0101</t>
  </si>
  <si>
    <t>AR2L0101</t>
  </si>
  <si>
    <t>QN0301</t>
  </si>
  <si>
    <t>QN2U0301</t>
  </si>
  <si>
    <t>KD0056</t>
  </si>
  <si>
    <t>KD2L0056</t>
  </si>
  <si>
    <t>HZ0314</t>
  </si>
  <si>
    <t>HZ2U0314</t>
  </si>
  <si>
    <t>HZ1G0314</t>
  </si>
  <si>
    <t>HZ0557</t>
  </si>
  <si>
    <t>HZ1G0557</t>
  </si>
  <si>
    <t>HZ2U0557</t>
  </si>
  <si>
    <t>KS0931</t>
  </si>
  <si>
    <t>KS1G0931</t>
  </si>
  <si>
    <t>KS2G0931</t>
  </si>
  <si>
    <t>KS2U0931</t>
  </si>
  <si>
    <t>KS0870</t>
  </si>
  <si>
    <t>KS1G0870</t>
  </si>
  <si>
    <t>KS2G0870</t>
  </si>
  <si>
    <t>KS2U0870</t>
  </si>
  <si>
    <t>QN0050</t>
  </si>
  <si>
    <t>QN1G0050</t>
  </si>
  <si>
    <t>QN2G0050</t>
  </si>
  <si>
    <t>QN2U0050</t>
  </si>
  <si>
    <t>AR0910</t>
  </si>
  <si>
    <t>AR1G0910</t>
  </si>
  <si>
    <t>AR2G0910</t>
  </si>
  <si>
    <t>AR2U0910</t>
  </si>
  <si>
    <t>LN0967</t>
  </si>
  <si>
    <t>LN1G0967</t>
  </si>
  <si>
    <t>LN2U0967</t>
  </si>
  <si>
    <t>KS0102</t>
  </si>
  <si>
    <t>KS1G0102</t>
  </si>
  <si>
    <t>New Int</t>
  </si>
  <si>
    <t>KS0308</t>
  </si>
  <si>
    <t>KS2L0308</t>
  </si>
  <si>
    <t>Modernization(MIMO Swap)</t>
  </si>
  <si>
    <t>HZ0447</t>
  </si>
  <si>
    <t>HZ1G0447</t>
  </si>
  <si>
    <t>HZ2U0447</t>
  </si>
  <si>
    <t>Add tech U900</t>
  </si>
  <si>
    <t>QN0159</t>
  </si>
  <si>
    <t>QN1G0159</t>
  </si>
  <si>
    <t>QN2U0159</t>
  </si>
  <si>
    <t>HZ1901</t>
  </si>
  <si>
    <t>HZ2U1901</t>
  </si>
  <si>
    <t>LN1721</t>
  </si>
  <si>
    <t>LN2L1721</t>
  </si>
  <si>
    <t>HZ1943</t>
  </si>
  <si>
    <t>HZ1G1943</t>
  </si>
  <si>
    <t>HZ2U1943</t>
  </si>
  <si>
    <t>HZ0364</t>
  </si>
  <si>
    <t>HZ1G0364</t>
  </si>
  <si>
    <t>KS2L0931</t>
  </si>
  <si>
    <t>KS1L0931</t>
  </si>
  <si>
    <t>KS2L0870</t>
  </si>
  <si>
    <t>QN2L0159</t>
  </si>
  <si>
    <t>BU0267</t>
  </si>
  <si>
    <t>BU2U0267</t>
  </si>
  <si>
    <t>QN2L0050</t>
  </si>
  <si>
    <t>BU0640</t>
  </si>
  <si>
    <t>BU1G0640</t>
  </si>
  <si>
    <t>BU2U0640</t>
  </si>
  <si>
    <t>BU1728</t>
  </si>
  <si>
    <t>BU2U1728</t>
  </si>
  <si>
    <t>HZ0642</t>
  </si>
  <si>
    <t>HZ2U0642</t>
  </si>
  <si>
    <t>KD0381</t>
  </si>
  <si>
    <t>KD2L0381</t>
  </si>
  <si>
    <t>BU2L0640</t>
  </si>
  <si>
    <t>BU0136</t>
  </si>
  <si>
    <t>BU2U0136</t>
  </si>
  <si>
    <t>BU0027</t>
  </si>
  <si>
    <t>BU2U0027</t>
  </si>
  <si>
    <t>LN0551</t>
  </si>
  <si>
    <t>LN2G0551</t>
  </si>
  <si>
    <t>BU0266</t>
  </si>
  <si>
    <t>BU2U0266</t>
  </si>
  <si>
    <t>HZ0062</t>
  </si>
  <si>
    <t>HZ1G0062</t>
  </si>
  <si>
    <t>HN0380</t>
  </si>
  <si>
    <t>HN1G0380</t>
  </si>
  <si>
    <t>HZ0292</t>
  </si>
  <si>
    <t>HZ1G0292</t>
  </si>
  <si>
    <t>HZ2U0062</t>
  </si>
  <si>
    <t>HN2U0380</t>
  </si>
  <si>
    <t>HZ2003</t>
  </si>
  <si>
    <t>HZ1G2003</t>
  </si>
  <si>
    <t>KS0946</t>
  </si>
  <si>
    <t>KS1G0946</t>
  </si>
  <si>
    <t>KS2U0946</t>
  </si>
  <si>
    <t>LN1051</t>
  </si>
  <si>
    <t>LN1G1051</t>
  </si>
  <si>
    <t>LN2G1051</t>
  </si>
  <si>
    <t>LN0994</t>
  </si>
  <si>
    <t>LN1G0994</t>
  </si>
  <si>
    <t>LN2G0994</t>
  </si>
  <si>
    <t>LN2U0994</t>
  </si>
  <si>
    <t>LN2U1051</t>
  </si>
  <si>
    <t>HZ2U2001</t>
  </si>
  <si>
    <t>ADD new layer U900</t>
  </si>
  <si>
    <t>HZ2L2001</t>
  </si>
  <si>
    <t>ADD new layer L1800</t>
  </si>
  <si>
    <t>KD0507</t>
  </si>
  <si>
    <t>KD2L0507</t>
  </si>
  <si>
    <t>ADD new site</t>
  </si>
  <si>
    <t>LN1U1051</t>
  </si>
  <si>
    <t>BU0627</t>
  </si>
  <si>
    <t>BU1G0627</t>
  </si>
  <si>
    <t>BU2G0627</t>
  </si>
  <si>
    <t>BU1U0627</t>
  </si>
  <si>
    <t>KD0682</t>
  </si>
  <si>
    <t>KD1G0682</t>
  </si>
  <si>
    <t>KD2G0682</t>
  </si>
  <si>
    <t>KD2U0682</t>
  </si>
  <si>
    <t>KD1U0682</t>
  </si>
  <si>
    <t>HZ0700</t>
  </si>
  <si>
    <t>HZ2L0700</t>
  </si>
  <si>
    <t>BU1709</t>
  </si>
  <si>
    <t>BU1G1709</t>
  </si>
  <si>
    <t>BU2U1709</t>
  </si>
  <si>
    <t>LN2L0967</t>
  </si>
  <si>
    <t>KS0866</t>
  </si>
  <si>
    <t>KS2L0866</t>
  </si>
  <si>
    <t>KS2L0946</t>
  </si>
  <si>
    <t>KS0012</t>
  </si>
  <si>
    <t>KS1L0012</t>
  </si>
  <si>
    <t>AR2L0910</t>
  </si>
  <si>
    <t>AR1L0910</t>
  </si>
  <si>
    <t>KS0240</t>
  </si>
  <si>
    <t>KS1L0240</t>
  </si>
  <si>
    <t>AR3L0910</t>
  </si>
  <si>
    <t>3L</t>
  </si>
  <si>
    <t>LN0964</t>
  </si>
  <si>
    <t>LN3L0964</t>
  </si>
  <si>
    <t>BU0062</t>
  </si>
  <si>
    <t>BU1G0062</t>
  </si>
  <si>
    <t>BU2G0062</t>
  </si>
  <si>
    <t>BU2U0062</t>
  </si>
  <si>
    <t>BU0290</t>
  </si>
  <si>
    <t>BU1G0290</t>
  </si>
  <si>
    <t>Hot swap</t>
  </si>
  <si>
    <t>BU2U0290</t>
  </si>
  <si>
    <t>BU0443</t>
  </si>
  <si>
    <t>BU1G0443</t>
  </si>
  <si>
    <t>BU2U0443</t>
  </si>
  <si>
    <t>BU1702</t>
  </si>
  <si>
    <t>BU1G1702</t>
  </si>
  <si>
    <t>BU2U1702</t>
  </si>
  <si>
    <t>KD0307</t>
  </si>
  <si>
    <t>KD2L0307</t>
  </si>
  <si>
    <t>KD0103</t>
  </si>
  <si>
    <t>KD2L0103</t>
  </si>
  <si>
    <t>KD0228</t>
  </si>
  <si>
    <t>KD2L0228</t>
  </si>
  <si>
    <t>KD0229</t>
  </si>
  <si>
    <t>KD2L0229</t>
  </si>
  <si>
    <t>KD0364</t>
  </si>
  <si>
    <t>KD2L0364</t>
  </si>
  <si>
    <t>KD0560</t>
  </si>
  <si>
    <t>KD2L0560</t>
  </si>
  <si>
    <t>ZN1722</t>
  </si>
  <si>
    <t>ZN1G1722</t>
  </si>
  <si>
    <t>AR0016</t>
  </si>
  <si>
    <t>AR2U0016</t>
  </si>
  <si>
    <t>AR0747</t>
  </si>
  <si>
    <t>AR2U0747</t>
  </si>
  <si>
    <t>AR0231</t>
  </si>
  <si>
    <t>AR1G0231</t>
  </si>
  <si>
    <t>HZ2302</t>
  </si>
  <si>
    <t>HZ1G2302</t>
  </si>
  <si>
    <t>ZN2U1722</t>
  </si>
  <si>
    <t>Its naming in Faraz is wrong(HZ4G2302).</t>
  </si>
  <si>
    <t>LN0993</t>
  </si>
  <si>
    <t>LN1G0993</t>
  </si>
  <si>
    <t>LN2G0993</t>
  </si>
  <si>
    <t>LN1U0993</t>
  </si>
  <si>
    <t>LN2U0993</t>
  </si>
  <si>
    <t>ZN0010</t>
  </si>
  <si>
    <t>ZN1U0010</t>
  </si>
  <si>
    <t>KS0332</t>
  </si>
  <si>
    <t>KS2L0332</t>
  </si>
  <si>
    <t>Swap MIMO</t>
  </si>
  <si>
    <t xml:space="preserve">HZ0361 </t>
  </si>
  <si>
    <t>KD0673</t>
  </si>
  <si>
    <t>KD1G0673</t>
  </si>
  <si>
    <t>KD2G0673</t>
  </si>
  <si>
    <t>KD2U0673</t>
  </si>
  <si>
    <t>KD1U0673</t>
  </si>
  <si>
    <t>AR0802</t>
  </si>
  <si>
    <t>AR1G0802</t>
  </si>
  <si>
    <t>AR2U0802</t>
  </si>
  <si>
    <t>LN1047</t>
  </si>
  <si>
    <t>LN2G1047</t>
  </si>
  <si>
    <t>LN2U1047</t>
  </si>
  <si>
    <t>LN1U1047</t>
  </si>
  <si>
    <t>BU2L0653</t>
  </si>
  <si>
    <t>BU1L0653</t>
  </si>
  <si>
    <t>HZ0953</t>
  </si>
  <si>
    <t>HZ1G0953</t>
  </si>
  <si>
    <t>HZ2U0953</t>
  </si>
  <si>
    <t>HZ0468</t>
  </si>
  <si>
    <t>HZ1G0468</t>
  </si>
  <si>
    <t>HZ2U0468</t>
  </si>
  <si>
    <t>add tech</t>
  </si>
  <si>
    <t>HZ0378</t>
  </si>
  <si>
    <t>HZ1G0378</t>
  </si>
  <si>
    <t>HZ2G0378</t>
  </si>
  <si>
    <t>HZ2U0378</t>
  </si>
  <si>
    <t>AR3L0816</t>
  </si>
  <si>
    <t>KS1G1833</t>
  </si>
  <si>
    <t>KD2U0614</t>
  </si>
  <si>
    <t>LN1G1047</t>
  </si>
  <si>
    <t>AR0816</t>
  </si>
  <si>
    <t>New Site</t>
  </si>
  <si>
    <t>KS1833</t>
  </si>
  <si>
    <t>KD0614</t>
  </si>
  <si>
    <t>HZ0620</t>
  </si>
  <si>
    <t>HZ1G0620</t>
  </si>
  <si>
    <t>HZ2G0620</t>
  </si>
  <si>
    <t>HZ2U0620</t>
  </si>
  <si>
    <t>HZ2525</t>
  </si>
  <si>
    <t>HZ2L2525</t>
  </si>
  <si>
    <t>New site/Micro</t>
  </si>
  <si>
    <t>ZN0416</t>
  </si>
  <si>
    <t>ZN1G0416</t>
  </si>
  <si>
    <t>ZN2G0416</t>
  </si>
  <si>
    <t>ZN2U0416</t>
  </si>
  <si>
    <t>ZN0167</t>
  </si>
  <si>
    <t>ZN1L0167</t>
  </si>
  <si>
    <t>BU0646</t>
  </si>
  <si>
    <t>BU1G0646</t>
  </si>
  <si>
    <t>BU2U0646</t>
  </si>
  <si>
    <t>KS0271</t>
  </si>
  <si>
    <t>KS1L0271</t>
  </si>
  <si>
    <t>HZ1U0620</t>
  </si>
  <si>
    <t>HN0182</t>
  </si>
  <si>
    <t>HN2U0182</t>
  </si>
  <si>
    <t>HN0183</t>
  </si>
  <si>
    <t>HN2U0183</t>
  </si>
  <si>
    <t>HN0196</t>
  </si>
  <si>
    <t>HN2U0196</t>
  </si>
  <si>
    <t>ZN3L0416</t>
  </si>
  <si>
    <t>ZN2L0416</t>
  </si>
  <si>
    <t>HN0019</t>
  </si>
  <si>
    <t>HN2U0019</t>
  </si>
  <si>
    <t>Add Tech</t>
  </si>
  <si>
    <t>BU0271</t>
  </si>
  <si>
    <t>BU2U0271</t>
  </si>
  <si>
    <t>BU0217</t>
  </si>
  <si>
    <t>BU2U0217</t>
  </si>
  <si>
    <t>HN0095</t>
  </si>
  <si>
    <t>HN2U0095</t>
  </si>
  <si>
    <t>BU0220</t>
  </si>
  <si>
    <t>BU2U0220</t>
  </si>
  <si>
    <t>ADD Tech</t>
  </si>
  <si>
    <t>KS0284</t>
  </si>
  <si>
    <t>KS1U0284</t>
  </si>
  <si>
    <t>BU0229</t>
  </si>
  <si>
    <t>BU3L0229</t>
  </si>
  <si>
    <t>ZN0004</t>
  </si>
  <si>
    <t>ZN1L0004</t>
  </si>
  <si>
    <t>ZN0208</t>
  </si>
  <si>
    <t>ZN2U0208</t>
  </si>
  <si>
    <t>BU1714</t>
  </si>
  <si>
    <t>BU2U1714</t>
  </si>
  <si>
    <t>BU1715</t>
  </si>
  <si>
    <t>BU2U1715</t>
  </si>
  <si>
    <t>HN0461</t>
  </si>
  <si>
    <t>HN2U0461</t>
  </si>
  <si>
    <t>AR1812</t>
  </si>
  <si>
    <t>AR1G1812</t>
  </si>
  <si>
    <t>AR2U1812</t>
  </si>
  <si>
    <t>HN0096</t>
  </si>
  <si>
    <t>HN2U0096</t>
  </si>
  <si>
    <t>HN0216</t>
  </si>
  <si>
    <t>HN2U0216</t>
  </si>
  <si>
    <t>HN0340</t>
  </si>
  <si>
    <t>HN2U0340</t>
  </si>
  <si>
    <t>HN0342</t>
  </si>
  <si>
    <t>HN2U0342</t>
  </si>
  <si>
    <t>ZN0413</t>
  </si>
  <si>
    <t>ZN1G0413</t>
  </si>
  <si>
    <t>ZN2G0413</t>
  </si>
  <si>
    <t>ZN2U0413</t>
  </si>
  <si>
    <t>ZN2L0413</t>
  </si>
  <si>
    <t>LN1048</t>
  </si>
  <si>
    <t>LN1G1048</t>
  </si>
  <si>
    <t>LN2G1048</t>
  </si>
  <si>
    <t>LN2U1048</t>
  </si>
  <si>
    <t>LN1U1048</t>
  </si>
  <si>
    <t>LN2L1048</t>
  </si>
  <si>
    <t>BU0508</t>
  </si>
  <si>
    <t>BU2U0508</t>
  </si>
  <si>
    <t>HN0024</t>
  </si>
  <si>
    <t>HN2U0024</t>
  </si>
  <si>
    <t>HN0151</t>
  </si>
  <si>
    <t>HN2U0151</t>
  </si>
  <si>
    <t>ZN1761</t>
  </si>
  <si>
    <t>ZN2U1761</t>
  </si>
  <si>
    <t>HN1U0024</t>
  </si>
  <si>
    <t>HN1U0096</t>
  </si>
  <si>
    <t>HN1U0151</t>
  </si>
  <si>
    <t>ZN0307</t>
  </si>
  <si>
    <t>ZN1G0307</t>
  </si>
  <si>
    <t>ZN1G1761</t>
  </si>
  <si>
    <t>KS1873</t>
  </si>
  <si>
    <t>KS1G1873</t>
  </si>
  <si>
    <t>KS0868</t>
  </si>
  <si>
    <t>KS1G0868</t>
  </si>
  <si>
    <t>KS2G0868</t>
  </si>
  <si>
    <t>KS2U0868</t>
  </si>
  <si>
    <t>ZN2U0307</t>
  </si>
  <si>
    <t>AR1841</t>
  </si>
  <si>
    <t>AR1G1841</t>
  </si>
  <si>
    <t>hot swap</t>
  </si>
  <si>
    <t>AR2U1841</t>
  </si>
  <si>
    <t>HN0428</t>
  </si>
  <si>
    <t>HN1G0428</t>
  </si>
  <si>
    <t>Hot Swap-IPoverE1</t>
  </si>
  <si>
    <t>HZ2L0620</t>
  </si>
  <si>
    <t>HZ1L0620</t>
  </si>
  <si>
    <t>ZN0400</t>
  </si>
  <si>
    <t>ZN1G0400</t>
  </si>
  <si>
    <t>LN0035</t>
  </si>
  <si>
    <t>LN1L0035</t>
  </si>
  <si>
    <t>LN0905</t>
  </si>
  <si>
    <t>LN2L0905</t>
  </si>
  <si>
    <t>LN1840</t>
  </si>
  <si>
    <t>LN2L1840</t>
  </si>
  <si>
    <t>QN0321</t>
  </si>
  <si>
    <t>QN2U0321</t>
  </si>
  <si>
    <t>QN1G0321</t>
  </si>
  <si>
    <t>HZ0558</t>
  </si>
  <si>
    <t>HZ2L0558</t>
  </si>
  <si>
    <t>HZ1031</t>
  </si>
  <si>
    <t>HZ1G1031</t>
  </si>
  <si>
    <t>Null</t>
  </si>
  <si>
    <t>Relocate/NEW SITE</t>
  </si>
  <si>
    <t>KD0671</t>
  </si>
  <si>
    <t>KD2G0671</t>
  </si>
  <si>
    <t>KD1G0671</t>
  </si>
  <si>
    <t>KD2U0671</t>
  </si>
  <si>
    <t>KS2U1833</t>
  </si>
  <si>
    <t>KD0680</t>
  </si>
  <si>
    <t>KD2G0680</t>
  </si>
  <si>
    <t>KD1G0680</t>
  </si>
  <si>
    <t>KD1U0680</t>
  </si>
  <si>
    <t>KD2U0680</t>
  </si>
  <si>
    <t>KD0681</t>
  </si>
  <si>
    <t>KD2G0681</t>
  </si>
  <si>
    <t>KD1G0681</t>
  </si>
  <si>
    <t>KD1U0681</t>
  </si>
  <si>
    <t>KD2U0681</t>
  </si>
  <si>
    <t>LN1L1051</t>
  </si>
  <si>
    <t>New site</t>
  </si>
  <si>
    <t>LN2L1051</t>
  </si>
  <si>
    <t>LN1L0994</t>
  </si>
  <si>
    <t>LN2L0994</t>
  </si>
  <si>
    <t>KD2L0682</t>
  </si>
  <si>
    <t>KD1L0682</t>
  </si>
  <si>
    <t>LN1L0993</t>
  </si>
  <si>
    <t>LN2L0993</t>
  </si>
  <si>
    <t>AR1L0802</t>
  </si>
  <si>
    <t>AR2L0802</t>
  </si>
  <si>
    <t>AR3L0802</t>
  </si>
  <si>
    <t>LN2L1047</t>
  </si>
  <si>
    <t>LN1L1047</t>
  </si>
  <si>
    <t>HZ2L0378</t>
  </si>
  <si>
    <t>HZ1L0378</t>
  </si>
  <si>
    <t>HZ3L0378</t>
  </si>
  <si>
    <t>BU2L0627</t>
  </si>
  <si>
    <t>BU1L0627</t>
  </si>
  <si>
    <t>KD2L0673</t>
  </si>
  <si>
    <t>KD1L0673</t>
  </si>
  <si>
    <t>BU2L0646</t>
  </si>
  <si>
    <t>BU2L1714</t>
  </si>
  <si>
    <t>HZ0905</t>
  </si>
  <si>
    <t>HZ1G0905</t>
  </si>
  <si>
    <t>HZ2U0905</t>
  </si>
  <si>
    <t>Availability Issue</t>
  </si>
  <si>
    <t>HZ2G2525</t>
  </si>
  <si>
    <t>HZ0890</t>
  </si>
  <si>
    <t>HZ1G0890</t>
  </si>
  <si>
    <t>HZ2G0890</t>
  </si>
  <si>
    <t>HZ2U0890</t>
  </si>
  <si>
    <t>HZ1U0890</t>
  </si>
  <si>
    <t>BU0657</t>
  </si>
  <si>
    <t>BU1G0657</t>
  </si>
  <si>
    <t>BU2G0657</t>
  </si>
  <si>
    <t>BU1U0657</t>
  </si>
  <si>
    <t>BU2U0657</t>
  </si>
  <si>
    <t>BU0638</t>
  </si>
  <si>
    <t>BU3L0638</t>
  </si>
  <si>
    <t>ZN0333</t>
  </si>
  <si>
    <t>ZN3L0333</t>
  </si>
  <si>
    <t>ZN0137</t>
  </si>
  <si>
    <t>ZN3L0137</t>
  </si>
  <si>
    <t>ZN0136</t>
  </si>
  <si>
    <t>ZN3L0136</t>
  </si>
  <si>
    <t>LN0616</t>
  </si>
  <si>
    <t>LN3L0616</t>
  </si>
  <si>
    <t>LN0962</t>
  </si>
  <si>
    <t>LN3L0962</t>
  </si>
  <si>
    <t>LN0980</t>
  </si>
  <si>
    <t>LN3L0980</t>
  </si>
  <si>
    <t>QN1733</t>
  </si>
  <si>
    <t>QN2U1733</t>
  </si>
  <si>
    <t>New int</t>
  </si>
  <si>
    <t>ZN0417</t>
  </si>
  <si>
    <t>ZN1G0417</t>
  </si>
  <si>
    <t>ZN2G0417</t>
  </si>
  <si>
    <t>ZN2U0417</t>
  </si>
  <si>
    <t>BU0631</t>
  </si>
  <si>
    <t>BU2L0631</t>
  </si>
  <si>
    <t>QN0011</t>
  </si>
  <si>
    <t>QN2U0011</t>
  </si>
  <si>
    <t>QN0041</t>
  </si>
  <si>
    <t>QN2U0041</t>
  </si>
  <si>
    <t>QN0096</t>
  </si>
  <si>
    <t>QN2U0096</t>
  </si>
  <si>
    <t>QN0097</t>
  </si>
  <si>
    <t>QN2U0097</t>
  </si>
  <si>
    <t>QN0244</t>
  </si>
  <si>
    <t>QN2U0244</t>
  </si>
  <si>
    <t>QN3L0011</t>
  </si>
  <si>
    <t>2G_Voice_Call_Setup_Success_Rate(HU_Cell)</t>
  </si>
  <si>
    <t>E-RAB_Setup_Success_Rate_QCI_1_to_9(Hu_Cell)</t>
  </si>
  <si>
    <t>HZ1G1910</t>
  </si>
  <si>
    <t>AR2L1812</t>
  </si>
  <si>
    <t>HZ2U1910</t>
  </si>
  <si>
    <t>HZ2L0296</t>
  </si>
  <si>
    <t>BU3L0637</t>
  </si>
  <si>
    <t>BU3L0645</t>
  </si>
  <si>
    <t>BU3L0635</t>
  </si>
  <si>
    <t>QN2U1742</t>
  </si>
  <si>
    <t>BU0637</t>
  </si>
  <si>
    <t>BU0645</t>
  </si>
  <si>
    <t>BU0635</t>
  </si>
  <si>
    <t>QN1742</t>
  </si>
  <si>
    <t>HZ2309</t>
  </si>
  <si>
    <t>HZ1910</t>
  </si>
  <si>
    <t>Swap Modernize</t>
  </si>
  <si>
    <t>HZ0296</t>
  </si>
  <si>
    <t>HZ0360</t>
  </si>
  <si>
    <t>HZ1G0630</t>
  </si>
  <si>
    <t>HZ0655</t>
  </si>
  <si>
    <t>HZ1G0655</t>
  </si>
  <si>
    <t>HZ0658</t>
  </si>
  <si>
    <t>HZ1G0658</t>
  </si>
  <si>
    <t>HZ0892</t>
  </si>
  <si>
    <t>HZ1G0892</t>
  </si>
  <si>
    <t>HZ0896</t>
  </si>
  <si>
    <t>HZ1G0896</t>
  </si>
  <si>
    <t>BU0619</t>
  </si>
  <si>
    <t>BU3L0619</t>
  </si>
  <si>
    <t>HZ0367</t>
  </si>
  <si>
    <t>HZ1G0367</t>
  </si>
  <si>
    <t>QN0107</t>
  </si>
  <si>
    <t>QN2U0107</t>
  </si>
  <si>
    <t>QN0220</t>
  </si>
  <si>
    <t>QN2U0220</t>
  </si>
  <si>
    <t>QN1L0244</t>
  </si>
  <si>
    <t>BU0025</t>
  </si>
  <si>
    <t>BU3L0025</t>
  </si>
  <si>
    <t>KS0856</t>
  </si>
  <si>
    <t>KS1G0856</t>
  </si>
  <si>
    <t>KS2G0856</t>
  </si>
  <si>
    <t>KS2U0856</t>
  </si>
  <si>
    <t>BU0377</t>
  </si>
  <si>
    <t>BU3L0377</t>
  </si>
  <si>
    <t>KS0818</t>
  </si>
  <si>
    <t>KS3L0818</t>
  </si>
  <si>
    <t>KD2L0681</t>
  </si>
  <si>
    <t>AR0919</t>
  </si>
  <si>
    <t>AR1G0919</t>
  </si>
  <si>
    <t>AR2G0919</t>
  </si>
  <si>
    <t>AR1U0919</t>
  </si>
  <si>
    <t>AR2U0919</t>
  </si>
  <si>
    <t>BU0465</t>
  </si>
  <si>
    <t>BU2U0465</t>
  </si>
  <si>
    <t>HZ0962</t>
  </si>
  <si>
    <t>HZ1G0962</t>
  </si>
  <si>
    <t>HZ2G0962</t>
  </si>
  <si>
    <t>HZ1U0962</t>
  </si>
  <si>
    <t>HZ2U0962</t>
  </si>
  <si>
    <t>BU0418</t>
  </si>
  <si>
    <t>BU2U0418</t>
  </si>
  <si>
    <t>LN1041</t>
  </si>
  <si>
    <t>LN1G1041</t>
  </si>
  <si>
    <t>LN1U1041</t>
  </si>
  <si>
    <t>LN2U1041</t>
  </si>
  <si>
    <t>HZ4G2309</t>
  </si>
  <si>
    <t>4G</t>
  </si>
  <si>
    <t>KD0687</t>
  </si>
  <si>
    <t>KD1G0687</t>
  </si>
  <si>
    <t>KD2G0687</t>
  </si>
  <si>
    <t>HN0228</t>
  </si>
  <si>
    <t>HN2U0228</t>
  </si>
  <si>
    <t>KD0677</t>
  </si>
  <si>
    <t>KD1G0677</t>
  </si>
  <si>
    <t>KD2U0677</t>
  </si>
  <si>
    <t>LN1100</t>
  </si>
  <si>
    <t>LN1G1100</t>
  </si>
  <si>
    <t>LN2G1100</t>
  </si>
  <si>
    <t>LN2U1100</t>
  </si>
  <si>
    <t>KS0949</t>
  </si>
  <si>
    <t>KS1G0949</t>
  </si>
  <si>
    <t>KS2G0949</t>
  </si>
  <si>
    <t>KS1U0949</t>
  </si>
  <si>
    <t>KS2U0949</t>
  </si>
  <si>
    <t>AR1749</t>
  </si>
  <si>
    <t>AR1G1749</t>
  </si>
  <si>
    <t>AR2U1749</t>
  </si>
  <si>
    <t>HZ1985</t>
  </si>
  <si>
    <t>HZ2L1985</t>
  </si>
  <si>
    <t>LN1040</t>
  </si>
  <si>
    <t>LN1G1040</t>
  </si>
  <si>
    <t>LN2G1040</t>
  </si>
  <si>
    <t>LN1U1040</t>
  </si>
  <si>
    <t>LN2U1040</t>
  </si>
  <si>
    <t>HN0345</t>
  </si>
  <si>
    <t>HN1L0345</t>
  </si>
  <si>
    <t>BU0661</t>
  </si>
  <si>
    <t>BU1G0661</t>
  </si>
  <si>
    <t>BU2G0661</t>
  </si>
  <si>
    <t>BU2U0661</t>
  </si>
  <si>
    <t>AR0917</t>
  </si>
  <si>
    <t>AR1G0917</t>
  </si>
  <si>
    <t>AR2G0917</t>
  </si>
  <si>
    <t>AR1U0917</t>
  </si>
  <si>
    <t>BU0644</t>
  </si>
  <si>
    <t>BU1G0644</t>
  </si>
  <si>
    <t>BU2U0644</t>
  </si>
  <si>
    <t>KS1L0868</t>
  </si>
  <si>
    <t>LN2L1041</t>
  </si>
  <si>
    <t>QN0284</t>
  </si>
  <si>
    <t>QN2L0284</t>
  </si>
  <si>
    <t>QN3L0284</t>
  </si>
  <si>
    <t>ZN2L0417</t>
  </si>
  <si>
    <t>ZN3L0417</t>
  </si>
  <si>
    <t>HN0031</t>
  </si>
  <si>
    <t>HN1L0031</t>
  </si>
  <si>
    <t>HZ0911</t>
  </si>
  <si>
    <t>HZ1G0911</t>
  </si>
  <si>
    <t>HZ2G0911</t>
  </si>
  <si>
    <t>HZ2U0911</t>
  </si>
  <si>
    <t>KS1L0856</t>
  </si>
  <si>
    <t>KS2L0856</t>
  </si>
  <si>
    <t>BU1G1714</t>
  </si>
  <si>
    <t>BU1G1715</t>
  </si>
  <si>
    <t>KD0472</t>
  </si>
  <si>
    <t>KD2U0472</t>
  </si>
  <si>
    <t>KD1G0472</t>
  </si>
  <si>
    <t>HZ0910</t>
  </si>
  <si>
    <t>HZ1G0910</t>
  </si>
  <si>
    <t>HZ2G0910</t>
  </si>
  <si>
    <t>HZ2U0910</t>
  </si>
  <si>
    <t>HZ2L0962</t>
  </si>
  <si>
    <t>AR2L1841</t>
  </si>
  <si>
    <t>HN0097</t>
  </si>
  <si>
    <t>HN1L0097</t>
  </si>
  <si>
    <t>AR2L0919</t>
  </si>
  <si>
    <t>KD2L0671</t>
  </si>
  <si>
    <t>KD3L0671</t>
  </si>
  <si>
    <t>AR0911</t>
  </si>
  <si>
    <t>AR1G0911</t>
  </si>
  <si>
    <t>AR2G0911</t>
  </si>
  <si>
    <t>AR2U0911</t>
  </si>
  <si>
    <t>BU2L0657</t>
  </si>
  <si>
    <t>HN2U0097</t>
  </si>
  <si>
    <t>HN0268</t>
  </si>
  <si>
    <t>HN1L0268</t>
  </si>
  <si>
    <t>HN0410</t>
  </si>
  <si>
    <t>HN2L0410</t>
  </si>
  <si>
    <t>BU0629</t>
  </si>
  <si>
    <t>BU1G0629</t>
  </si>
  <si>
    <t>KS2L0868</t>
  </si>
  <si>
    <t>QN2U0284</t>
  </si>
  <si>
    <t>KS0845</t>
  </si>
  <si>
    <t>KS1G0845</t>
  </si>
  <si>
    <t>KS2G0845</t>
  </si>
  <si>
    <t>KS1U0845</t>
  </si>
  <si>
    <t>KS2U0845</t>
  </si>
  <si>
    <t>KS0058</t>
  </si>
  <si>
    <t>KS3L0058</t>
  </si>
  <si>
    <t>KS0060</t>
  </si>
  <si>
    <t>KS3L0060</t>
  </si>
  <si>
    <t>KS0063</t>
  </si>
  <si>
    <t>KS3L0063</t>
  </si>
  <si>
    <t>KS0066</t>
  </si>
  <si>
    <t>KS3L0066</t>
  </si>
  <si>
    <t>KS0068</t>
  </si>
  <si>
    <t>KS3L0068</t>
  </si>
  <si>
    <t>KS0072</t>
  </si>
  <si>
    <t>KS3L0072</t>
  </si>
  <si>
    <t>KS0141</t>
  </si>
  <si>
    <t>KS3L0141</t>
  </si>
  <si>
    <t>KS0283</t>
  </si>
  <si>
    <t>KS3L0283</t>
  </si>
  <si>
    <t>KS3L0284</t>
  </si>
  <si>
    <t>KS0349</t>
  </si>
  <si>
    <t>KS3L0349</t>
  </si>
  <si>
    <t>KS0351</t>
  </si>
  <si>
    <t>KS3L0351</t>
  </si>
  <si>
    <t>KS0352</t>
  </si>
  <si>
    <t>KS3L0352</t>
  </si>
  <si>
    <t>KS0355</t>
  </si>
  <si>
    <t>KS3L0355</t>
  </si>
  <si>
    <t>KS0363</t>
  </si>
  <si>
    <t>KS3L0363</t>
  </si>
  <si>
    <t>KS0368</t>
  </si>
  <si>
    <t>KS3L0368</t>
  </si>
  <si>
    <t>KS0376</t>
  </si>
  <si>
    <t>KS3L0376</t>
  </si>
  <si>
    <t>KS0378</t>
  </si>
  <si>
    <t>KS3L0378</t>
  </si>
  <si>
    <t>KS0402</t>
  </si>
  <si>
    <t>KS3L0402</t>
  </si>
  <si>
    <t>KS0403</t>
  </si>
  <si>
    <t>KS3L0403</t>
  </si>
  <si>
    <t>KS0404</t>
  </si>
  <si>
    <t>KS3L0404</t>
  </si>
  <si>
    <t>KS0408</t>
  </si>
  <si>
    <t>KS3L0408</t>
  </si>
  <si>
    <t>KS0419</t>
  </si>
  <si>
    <t>KS3L0419</t>
  </si>
  <si>
    <t>KS0421</t>
  </si>
  <si>
    <t>KS3L0421</t>
  </si>
  <si>
    <t>KS0424</t>
  </si>
  <si>
    <t>KS3L0424</t>
  </si>
  <si>
    <t>KS0426</t>
  </si>
  <si>
    <t>KS3L0426</t>
  </si>
  <si>
    <t>KS0429</t>
  </si>
  <si>
    <t>KS3L0429</t>
  </si>
  <si>
    <t>KS0431</t>
  </si>
  <si>
    <t>KS3L0431</t>
  </si>
  <si>
    <t>KS0432</t>
  </si>
  <si>
    <t>KS3L0432</t>
  </si>
  <si>
    <t>KS0438</t>
  </si>
  <si>
    <t>KS3L0438</t>
  </si>
  <si>
    <t>KS0440</t>
  </si>
  <si>
    <t>KS3L0440</t>
  </si>
  <si>
    <t>KS0441</t>
  </si>
  <si>
    <t>KS3L0441</t>
  </si>
  <si>
    <t>KS0442</t>
  </si>
  <si>
    <t>KS3L0442</t>
  </si>
  <si>
    <t>KS0446</t>
  </si>
  <si>
    <t>KS3L0446</t>
  </si>
  <si>
    <t>KS0447</t>
  </si>
  <si>
    <t>KS3L0447</t>
  </si>
  <si>
    <t>KS0448</t>
  </si>
  <si>
    <t>KS3L0448</t>
  </si>
  <si>
    <t>KS0450</t>
  </si>
  <si>
    <t>KS3L0450</t>
  </si>
  <si>
    <t>KS0454</t>
  </si>
  <si>
    <t>KS3L0454</t>
  </si>
  <si>
    <t>KS0456</t>
  </si>
  <si>
    <t>KS3L0456</t>
  </si>
  <si>
    <t>KS0460</t>
  </si>
  <si>
    <t>KS3L0460</t>
  </si>
  <si>
    <t>KD1G0614</t>
  </si>
  <si>
    <t>HZ1G2309</t>
  </si>
  <si>
    <t>KD2L0614</t>
  </si>
  <si>
    <t>QN1G0284</t>
  </si>
  <si>
    <t>BU0452</t>
  </si>
  <si>
    <t>BU2L0452</t>
  </si>
  <si>
    <t>HZ1L0962</t>
  </si>
  <si>
    <t>HZ3L0962</t>
  </si>
  <si>
    <t>HZ0084</t>
  </si>
  <si>
    <t>HZ1L0084</t>
  </si>
  <si>
    <t>HZ1L0890</t>
  </si>
  <si>
    <t>HZ2L0890</t>
  </si>
  <si>
    <t>HZ0576</t>
  </si>
  <si>
    <t>HZ1L0576</t>
  </si>
  <si>
    <t>BU1U0661</t>
  </si>
  <si>
    <t>HZ0055</t>
  </si>
  <si>
    <t>HZ3L0055</t>
  </si>
  <si>
    <t>HZ1L0055</t>
  </si>
  <si>
    <t>BU0058</t>
  </si>
  <si>
    <t>BU1G0058</t>
  </si>
  <si>
    <t>BU2U0058</t>
  </si>
  <si>
    <t>HZ0230</t>
  </si>
  <si>
    <t>HZ1L0230</t>
  </si>
  <si>
    <t>HZ0042</t>
  </si>
  <si>
    <t>HZ1L0042</t>
  </si>
  <si>
    <t>BU0651</t>
  </si>
  <si>
    <t>BU1G0651</t>
  </si>
  <si>
    <t>BU2G0651</t>
  </si>
  <si>
    <t>BU2U0651</t>
  </si>
  <si>
    <t>LN1042</t>
  </si>
  <si>
    <t>LN1G1042</t>
  </si>
  <si>
    <t>LN2G1042</t>
  </si>
  <si>
    <t>LN2U1042</t>
  </si>
  <si>
    <t>ZN0419</t>
  </si>
  <si>
    <t>ZN1G0419</t>
  </si>
  <si>
    <t>ZN2G0419</t>
  </si>
  <si>
    <t>ZN2U0419</t>
  </si>
  <si>
    <t>LN1065</t>
  </si>
  <si>
    <t>LN1G1065</t>
  </si>
  <si>
    <t>LN2G1065</t>
  </si>
  <si>
    <t>LN2U1065</t>
  </si>
  <si>
    <t>HZ1013</t>
  </si>
  <si>
    <t>HZ1G1013</t>
  </si>
  <si>
    <t>HZ2U1013</t>
  </si>
  <si>
    <t>KD0676</t>
  </si>
  <si>
    <t>KD1G0676</t>
  </si>
  <si>
    <t>KD2G0676</t>
  </si>
  <si>
    <t>KD2U0676</t>
  </si>
  <si>
    <t>BU2L0062</t>
  </si>
  <si>
    <t>HN0465</t>
  </si>
  <si>
    <t>HN2L0465</t>
  </si>
  <si>
    <t>KD2L0677</t>
  </si>
  <si>
    <t>KD2L0687</t>
  </si>
  <si>
    <t>KS1753</t>
  </si>
  <si>
    <t>KS2L1753</t>
  </si>
  <si>
    <t>LN2L1040</t>
  </si>
  <si>
    <t>HN0106</t>
  </si>
  <si>
    <t>HN2L0106</t>
  </si>
  <si>
    <t>HN2L0228</t>
  </si>
  <si>
    <t>HZ1L0910</t>
  </si>
  <si>
    <t>HZ1L0911</t>
  </si>
  <si>
    <t>HZ2L0910</t>
  </si>
  <si>
    <t>HZ2L0911</t>
  </si>
  <si>
    <t>LN0325</t>
  </si>
  <si>
    <t>LN2L0325</t>
  </si>
  <si>
    <t>LN2L1100</t>
  </si>
  <si>
    <t>LN3L1100</t>
  </si>
  <si>
    <t>HN0486</t>
  </si>
  <si>
    <t>HN1G0486</t>
  </si>
  <si>
    <t>HN2G0486</t>
  </si>
  <si>
    <t>HN2U0486</t>
  </si>
  <si>
    <t>HN0487</t>
  </si>
  <si>
    <t>HN1G0487</t>
  </si>
  <si>
    <t>HN2G0487</t>
  </si>
  <si>
    <t>HN2U0487</t>
  </si>
  <si>
    <t>HN0488</t>
  </si>
  <si>
    <t>HN1G0488</t>
  </si>
  <si>
    <t>HN2G0488</t>
  </si>
  <si>
    <t>HN2U0488</t>
  </si>
  <si>
    <t>AR2L1749</t>
  </si>
  <si>
    <t>AR2L0911</t>
  </si>
  <si>
    <t>AR3L0911</t>
  </si>
  <si>
    <t>BU2L0661</t>
  </si>
  <si>
    <t>AR2L0917</t>
  </si>
  <si>
    <t>KS1L0949</t>
  </si>
  <si>
    <t>KS2L0949</t>
  </si>
  <si>
    <t>KD0674</t>
  </si>
  <si>
    <t>KD1G0674</t>
  </si>
  <si>
    <t>KD2G0674</t>
  </si>
  <si>
    <t>KD2U0674</t>
  </si>
  <si>
    <t>KD2L0674</t>
  </si>
  <si>
    <t>KD3L0674</t>
  </si>
  <si>
    <t>KD1U0687</t>
  </si>
  <si>
    <t>KD2U0687</t>
  </si>
  <si>
    <t>BU3L0661</t>
  </si>
  <si>
    <t>BU0257</t>
  </si>
  <si>
    <t>BU1L0257</t>
  </si>
  <si>
    <t>BU2L0651</t>
  </si>
  <si>
    <t>KD2L0676</t>
  </si>
  <si>
    <t>KD3L0676</t>
  </si>
  <si>
    <t>KS1L0845</t>
  </si>
  <si>
    <t>KS2L0845</t>
  </si>
  <si>
    <t>LN2L1042</t>
  </si>
  <si>
    <t>ZN2L0419</t>
  </si>
  <si>
    <t>LN0025</t>
  </si>
  <si>
    <t>LN2L0025</t>
  </si>
  <si>
    <t>AR0001</t>
  </si>
  <si>
    <t>AR1G0001</t>
  </si>
  <si>
    <t>AR2U0001</t>
  </si>
  <si>
    <t>KD2L0680</t>
  </si>
  <si>
    <t>LN0656</t>
  </si>
  <si>
    <t>LN1G0656</t>
  </si>
  <si>
    <t xml:space="preserve">Modernization </t>
  </si>
  <si>
    <t>LN0143</t>
  </si>
  <si>
    <t>LN1L0143</t>
  </si>
  <si>
    <t>LN0200</t>
  </si>
  <si>
    <t>LN2U0200</t>
  </si>
  <si>
    <t>LN0207</t>
  </si>
  <si>
    <t>LN2U0207</t>
  </si>
  <si>
    <t>LN0210</t>
  </si>
  <si>
    <t>LN2U0210</t>
  </si>
  <si>
    <t>LN0521</t>
  </si>
  <si>
    <t>LN2U0521</t>
  </si>
  <si>
    <t>LN0524</t>
  </si>
  <si>
    <t>LN2U0524</t>
  </si>
  <si>
    <t>LN0526</t>
  </si>
  <si>
    <t>LN2U0526</t>
  </si>
  <si>
    <t>KD0562</t>
  </si>
  <si>
    <t>KD1L0562</t>
  </si>
  <si>
    <t>LN0073</t>
  </si>
  <si>
    <t>LN2L0073</t>
  </si>
  <si>
    <t>ZN0396</t>
  </si>
  <si>
    <t>ZN3L0396</t>
  </si>
  <si>
    <t>ZN0399</t>
  </si>
  <si>
    <t>ZN2U0399</t>
  </si>
  <si>
    <t>LN1075</t>
  </si>
  <si>
    <t>LN2U1075</t>
  </si>
  <si>
    <t>LN2G1075</t>
  </si>
  <si>
    <t>LN1G1075</t>
  </si>
  <si>
    <t>HN1L0486</t>
  </si>
  <si>
    <t>HN1L0487</t>
  </si>
  <si>
    <t>HN1L0488</t>
  </si>
  <si>
    <t>HN2L0486</t>
  </si>
  <si>
    <t>HN2L0487</t>
  </si>
  <si>
    <t>HN2L0488</t>
  </si>
  <si>
    <t>LN2L1065</t>
  </si>
  <si>
    <t>BU2L0644</t>
  </si>
  <si>
    <t>QN1887</t>
  </si>
  <si>
    <t>QN1G1887</t>
  </si>
  <si>
    <t>AR0217</t>
  </si>
  <si>
    <t>AR2L0217</t>
  </si>
  <si>
    <t>AR1815</t>
  </si>
  <si>
    <t>AR2U1815</t>
  </si>
  <si>
    <t>AR0020</t>
  </si>
  <si>
    <t>AR1L0020</t>
  </si>
  <si>
    <t>AR0225</t>
  </si>
  <si>
    <t>AR2U0225</t>
  </si>
  <si>
    <t>KD0621</t>
  </si>
  <si>
    <t>KD3L0621</t>
  </si>
  <si>
    <t>KD0651</t>
  </si>
  <si>
    <t>KD3L0651</t>
  </si>
  <si>
    <t>QN0207</t>
  </si>
  <si>
    <t>QN2L0207</t>
  </si>
  <si>
    <t>BU0457</t>
  </si>
  <si>
    <t>BU2L0457</t>
  </si>
  <si>
    <t>AR2L0001</t>
  </si>
  <si>
    <t>QN1892</t>
  </si>
  <si>
    <t>QN2U1892</t>
  </si>
  <si>
    <t>QN1G1892</t>
  </si>
  <si>
    <t>AR4016</t>
  </si>
  <si>
    <t>AR2G4016</t>
  </si>
  <si>
    <t>AR2L4016</t>
  </si>
  <si>
    <t>AR1796</t>
  </si>
  <si>
    <t>AR1G1796</t>
  </si>
  <si>
    <t>AR0795</t>
  </si>
  <si>
    <t>AR1801</t>
  </si>
  <si>
    <t>AR2L1801</t>
  </si>
  <si>
    <t>AR1754</t>
  </si>
  <si>
    <t>AR2L1754</t>
  </si>
  <si>
    <t>AR0528</t>
  </si>
  <si>
    <t>AR1L0528</t>
  </si>
  <si>
    <t>AR0820</t>
  </si>
  <si>
    <t>AR2L0820</t>
  </si>
  <si>
    <t>KD0151</t>
  </si>
  <si>
    <t>KD2L0151</t>
  </si>
  <si>
    <t>KD0081</t>
  </si>
  <si>
    <t>KD2L0081</t>
  </si>
  <si>
    <t>BU0177</t>
  </si>
  <si>
    <t>BU3L0177</t>
  </si>
  <si>
    <t>KD0497</t>
  </si>
  <si>
    <t>KD1G0497</t>
  </si>
  <si>
    <t>Hot Swap-IPOVERE1</t>
  </si>
  <si>
    <t>HZ0537</t>
  </si>
  <si>
    <t>HZ2L0537</t>
  </si>
  <si>
    <t>LN1838</t>
  </si>
  <si>
    <t>LN1G1838</t>
  </si>
  <si>
    <t>HZ0099</t>
  </si>
  <si>
    <t>HZ2L0099</t>
  </si>
  <si>
    <t>HZ0392</t>
  </si>
  <si>
    <t>HZ1G0392</t>
  </si>
  <si>
    <t>LN2L1075</t>
  </si>
  <si>
    <t>QN0042</t>
  </si>
  <si>
    <t>QN1G0042</t>
  </si>
  <si>
    <t>AR2L0795</t>
  </si>
  <si>
    <t>AR0805</t>
  </si>
  <si>
    <t>AR2L0805</t>
  </si>
  <si>
    <t>AR0054</t>
  </si>
  <si>
    <t>AR1L0054</t>
  </si>
  <si>
    <t>Undefined</t>
  </si>
  <si>
    <t>AR1741</t>
  </si>
  <si>
    <t>AR2L1741</t>
  </si>
  <si>
    <t>AR0240</t>
  </si>
  <si>
    <t>AR2U0240</t>
  </si>
  <si>
    <t>KD0656</t>
  </si>
  <si>
    <t>KD1G0656</t>
  </si>
  <si>
    <t>KD2U0656</t>
  </si>
  <si>
    <t>HZ0975</t>
  </si>
  <si>
    <t>HZ1G0975</t>
  </si>
  <si>
    <t>HZ2G0975</t>
  </si>
  <si>
    <t>HZ2U0975</t>
  </si>
  <si>
    <t>HZ1L0975</t>
  </si>
  <si>
    <t>HZ2L0975</t>
  </si>
  <si>
    <t>HZ3L0975</t>
  </si>
  <si>
    <t>HZ2307</t>
  </si>
  <si>
    <t>HZ1G2307</t>
  </si>
  <si>
    <t>HZ0286</t>
  </si>
  <si>
    <t>HZ2U0286</t>
  </si>
  <si>
    <t>HZ1038</t>
  </si>
  <si>
    <t>HZ1G1038</t>
  </si>
  <si>
    <t>HZ2G1038</t>
  </si>
  <si>
    <t>HZ2U1038</t>
  </si>
  <si>
    <t>&gt;= 1</t>
  </si>
  <si>
    <t>AVERAGE_HSDPA_USER_THROUGHPUT_DC+SC(Mbit/s)(CELL_HUAWEI)</t>
  </si>
  <si>
    <t>User Throughput DL</t>
  </si>
  <si>
    <t>Downlink_Cell_Throghput(Mbit/s)(Hu_Cell)</t>
  </si>
  <si>
    <t>DL Cell Throughput</t>
  </si>
  <si>
    <t>HZ0281</t>
  </si>
  <si>
    <t>HZ2U0281</t>
  </si>
  <si>
    <t>BU0658</t>
  </si>
  <si>
    <t>BU3L0658</t>
  </si>
  <si>
    <t>KD2L0656</t>
  </si>
  <si>
    <t>ZN1L0416</t>
  </si>
  <si>
    <t>ZN1L0417</t>
  </si>
  <si>
    <t>HZ0995</t>
  </si>
  <si>
    <t>HZ2U0995</t>
  </si>
  <si>
    <t>HZ1G0995</t>
  </si>
  <si>
    <t>HZ2G0995</t>
  </si>
  <si>
    <t>HZ0904</t>
  </si>
  <si>
    <t>HZ2U0904</t>
  </si>
  <si>
    <t>HZ2G0904</t>
  </si>
  <si>
    <t>HZ1G0904</t>
  </si>
  <si>
    <t>HZ0986</t>
  </si>
  <si>
    <t>HZ1G0986</t>
  </si>
  <si>
    <t>HZ1037</t>
  </si>
  <si>
    <t>HZ1G1037</t>
  </si>
  <si>
    <t>HZ2G0986</t>
  </si>
  <si>
    <t>HZ2G1037</t>
  </si>
  <si>
    <t>HZ2U0986</t>
  </si>
  <si>
    <t>HZ2U1037</t>
  </si>
  <si>
    <t>HZ1L0537</t>
  </si>
  <si>
    <t>HZ1L0655</t>
  </si>
  <si>
    <t>HZ2L0655</t>
  </si>
  <si>
    <t>HZ0024</t>
  </si>
  <si>
    <t>HZ3L0024</t>
  </si>
  <si>
    <t>HZ0047</t>
  </si>
  <si>
    <t>HZ3L0047</t>
  </si>
  <si>
    <t>HZ0069</t>
  </si>
  <si>
    <t>HZ3L0069</t>
  </si>
  <si>
    <t>HZ2L0024</t>
  </si>
  <si>
    <t>HZ0046</t>
  </si>
  <si>
    <t>HZ3L0046</t>
  </si>
  <si>
    <t>HZ0089</t>
  </si>
  <si>
    <t>HZ3L0089</t>
  </si>
  <si>
    <t>HZ0021</t>
  </si>
  <si>
    <t>HZ3L0021</t>
  </si>
  <si>
    <t>HZ2L0021</t>
  </si>
  <si>
    <t>HZ0274</t>
  </si>
  <si>
    <t>HZ1G0274</t>
  </si>
  <si>
    <t>HZ0534</t>
  </si>
  <si>
    <t>HZ3L0534</t>
  </si>
  <si>
    <t>HZ0211</t>
  </si>
  <si>
    <t>HZ2L0211</t>
  </si>
  <si>
    <t>HZ0150</t>
  </si>
  <si>
    <t>HZ2L0150</t>
  </si>
  <si>
    <t>HZ0169</t>
  </si>
  <si>
    <t>HZ2L0169</t>
  </si>
  <si>
    <t>HZ1908</t>
  </si>
  <si>
    <t>HZ1G1908</t>
  </si>
  <si>
    <t>HZ0599</t>
  </si>
  <si>
    <t>HZ1L0599</t>
  </si>
  <si>
    <t>HZ2U1908</t>
  </si>
  <si>
    <t>HZ0053</t>
  </si>
  <si>
    <t>HZ1L0053</t>
  </si>
  <si>
    <t>HZ0104</t>
  </si>
  <si>
    <t>HZ1L0104</t>
  </si>
  <si>
    <t>HZ0009</t>
  </si>
  <si>
    <t>HZ1L0009</t>
  </si>
  <si>
    <t>HZ0030</t>
  </si>
  <si>
    <t>HZ2L0030</t>
  </si>
  <si>
    <t>HZ0108</t>
  </si>
  <si>
    <t>HZ2L0108</t>
  </si>
  <si>
    <t>HZ0631</t>
  </si>
  <si>
    <t>HZ1L0631</t>
  </si>
  <si>
    <t>HZ0218</t>
  </si>
  <si>
    <t>HZ2L0218</t>
  </si>
  <si>
    <t>HZ0205</t>
  </si>
  <si>
    <t>HZ2L0205</t>
  </si>
  <si>
    <t>HZ0501</t>
  </si>
  <si>
    <t>HZ2L0501</t>
  </si>
  <si>
    <t>HZ0308</t>
  </si>
  <si>
    <t>HZ2L0308</t>
  </si>
  <si>
    <t>HZ0570</t>
  </si>
  <si>
    <t>HZ2U0570</t>
  </si>
  <si>
    <t>HZ0508</t>
  </si>
  <si>
    <t>HZ2L0508</t>
  </si>
  <si>
    <t>HZ0037</t>
  </si>
  <si>
    <t>HZ1L0037</t>
  </si>
  <si>
    <t>HZ2L0037</t>
  </si>
  <si>
    <t>HZ2L0631</t>
  </si>
  <si>
    <t>HZ3L0631</t>
  </si>
  <si>
    <t>HZ0034</t>
  </si>
  <si>
    <t>HZ1L0034</t>
  </si>
  <si>
    <t>HZ0032</t>
  </si>
  <si>
    <t>HZ1L0032</t>
  </si>
  <si>
    <t>HZ0177</t>
  </si>
  <si>
    <t>HZ1L0177</t>
  </si>
  <si>
    <t>HZ0288</t>
  </si>
  <si>
    <t>HZ2L0288</t>
  </si>
  <si>
    <t>HZ0147</t>
  </si>
  <si>
    <t>HZ2L0147</t>
  </si>
  <si>
    <t>HZ0068</t>
  </si>
  <si>
    <t>HZ1L0068</t>
  </si>
  <si>
    <t>HZ0250</t>
  </si>
  <si>
    <t>HZ2L0250</t>
  </si>
  <si>
    <t>HZ0489</t>
  </si>
  <si>
    <t>HZ1L0489</t>
  </si>
  <si>
    <t>HZ0450</t>
  </si>
  <si>
    <t>HZ1L0450</t>
  </si>
  <si>
    <t>HZ0051</t>
  </si>
  <si>
    <t>HZ1L0051</t>
  </si>
  <si>
    <t>HZ0176</t>
  </si>
  <si>
    <t>HZ2L0176</t>
  </si>
  <si>
    <t>HZ0239</t>
  </si>
  <si>
    <t>HZ1L0239</t>
  </si>
  <si>
    <t>HZ0212</t>
  </si>
  <si>
    <t>HZ1L0212</t>
  </si>
  <si>
    <t>HZ2L0212</t>
  </si>
  <si>
    <t>HZ0200</t>
  </si>
  <si>
    <t>HZ2L0200</t>
  </si>
  <si>
    <t>HZ0006</t>
  </si>
  <si>
    <t>HZ2L0006</t>
  </si>
  <si>
    <t>HZ0003</t>
  </si>
  <si>
    <t>HZ2L0003</t>
  </si>
  <si>
    <t>HZ0133</t>
  </si>
  <si>
    <t>HZ2L0133</t>
  </si>
  <si>
    <t>HZ0287</t>
  </si>
  <si>
    <t>HZ1G0287</t>
  </si>
  <si>
    <t>HZ2U0896</t>
  </si>
  <si>
    <t>HZ0098</t>
  </si>
  <si>
    <t>HZ1G0098</t>
  </si>
  <si>
    <t>HZ2U0098</t>
  </si>
  <si>
    <t>HZ1G0281</t>
  </si>
  <si>
    <t>HZ1G0537</t>
  </si>
  <si>
    <t>HZ2G0537</t>
  </si>
  <si>
    <t>HZ2U0537</t>
  </si>
  <si>
    <t>HZ0318</t>
  </si>
  <si>
    <t>HZ2L0318</t>
  </si>
  <si>
    <t>HZ0262</t>
  </si>
  <si>
    <t>HZ2L0262</t>
  </si>
  <si>
    <t>HZ0137</t>
  </si>
  <si>
    <t>HZ2L0137</t>
  </si>
  <si>
    <t>HZ0494</t>
  </si>
  <si>
    <t>HZ1L0494</t>
  </si>
  <si>
    <t>HZ0545</t>
  </si>
  <si>
    <t>HZ2L0545</t>
  </si>
  <si>
    <t>HZ0168</t>
  </si>
  <si>
    <t>HZ2L0168</t>
  </si>
  <si>
    <t>HZ0630</t>
  </si>
  <si>
    <t>HZ1L0630</t>
  </si>
  <si>
    <t>HZ1U0630</t>
  </si>
  <si>
    <t>HZ2L0630</t>
  </si>
  <si>
    <t>HZ0548</t>
  </si>
  <si>
    <t>HZ1L0548</t>
  </si>
  <si>
    <t>HZ0145</t>
  </si>
  <si>
    <t>HZ2U0145</t>
  </si>
  <si>
    <t>HZ0622</t>
  </si>
  <si>
    <t>HZ2L0622</t>
  </si>
  <si>
    <t>HZ0632</t>
  </si>
  <si>
    <t>HZ3L0632</t>
  </si>
  <si>
    <t>HZ2G0632</t>
  </si>
  <si>
    <t>HZ2U0632</t>
  </si>
  <si>
    <t>HZ1G0632</t>
  </si>
  <si>
    <t>HZ0231</t>
  </si>
  <si>
    <t>HZ2L0231</t>
  </si>
  <si>
    <t>HZ0302</t>
  </si>
  <si>
    <t>HZ2L0302</t>
  </si>
  <si>
    <t>HZ1015</t>
  </si>
  <si>
    <t>HZ2U1015</t>
  </si>
  <si>
    <t>HZ2G1015</t>
  </si>
  <si>
    <t>HZ1G1015</t>
  </si>
  <si>
    <t>KS0920</t>
  </si>
  <si>
    <t>KS1L0920</t>
  </si>
  <si>
    <t>KS0864</t>
  </si>
  <si>
    <t>KS1L0864</t>
  </si>
  <si>
    <t>KS0825</t>
  </si>
  <si>
    <t>KS1L0825</t>
  </si>
  <si>
    <t>KS1L0818</t>
  </si>
  <si>
    <t>HZ0116</t>
  </si>
  <si>
    <t>HZ1L0116</t>
  </si>
  <si>
    <t>HZ0529</t>
  </si>
  <si>
    <t>HZ2L0529</t>
  </si>
  <si>
    <t>AR0125</t>
  </si>
  <si>
    <t>AR1L0125</t>
  </si>
  <si>
    <t>KD0605</t>
  </si>
  <si>
    <t>KD2U0605</t>
  </si>
  <si>
    <t>KD0315</t>
  </si>
  <si>
    <t>KD2U0315</t>
  </si>
  <si>
    <t>KD0692</t>
  </si>
  <si>
    <t>KD1G0692</t>
  </si>
  <si>
    <t>KD2U0692</t>
  </si>
  <si>
    <t>AR0813</t>
  </si>
  <si>
    <t>AR3L0813</t>
  </si>
  <si>
    <t>KD0672</t>
  </si>
  <si>
    <t>KD1G0672</t>
  </si>
  <si>
    <t>KD2U0672</t>
  </si>
  <si>
    <t>HZ1L0127</t>
  </si>
  <si>
    <t>HZ1L0133</t>
  </si>
  <si>
    <t>HZ1L0250</t>
  </si>
  <si>
    <t>HZ0254</t>
  </si>
  <si>
    <t>HZ1L0254</t>
  </si>
  <si>
    <t>HZ0569</t>
  </si>
  <si>
    <t>HZ1L0569</t>
  </si>
  <si>
    <t>HZ0052</t>
  </si>
  <si>
    <t>HZ1L0052</t>
  </si>
  <si>
    <t>HZ0167</t>
  </si>
  <si>
    <t>HZ1L0167</t>
  </si>
  <si>
    <t>HZ0410</t>
  </si>
  <si>
    <t>HZ1L0410</t>
  </si>
  <si>
    <t>HN0490</t>
  </si>
  <si>
    <t>HN1G0490</t>
  </si>
  <si>
    <t>HN2G0490</t>
  </si>
  <si>
    <t>HN2U0490</t>
  </si>
  <si>
    <t>HN0383</t>
  </si>
  <si>
    <t>HN1L0383</t>
  </si>
  <si>
    <t>HN1L0096</t>
  </si>
  <si>
    <t>ZN0395</t>
  </si>
  <si>
    <t>HZ3L0395</t>
  </si>
  <si>
    <t>HZ2G1013</t>
  </si>
  <si>
    <t>KD0684</t>
  </si>
  <si>
    <t>KD1G0684</t>
  </si>
  <si>
    <t>KD2G0684</t>
  </si>
  <si>
    <t>KD1U0684</t>
  </si>
  <si>
    <t>KD2U0684</t>
  </si>
  <si>
    <t>HN1865</t>
  </si>
  <si>
    <t>HN2U1865</t>
  </si>
  <si>
    <t>KD0685</t>
  </si>
  <si>
    <t>KD1G0685</t>
  </si>
  <si>
    <t>KD2G0685</t>
  </si>
  <si>
    <t>KD1U0685</t>
  </si>
  <si>
    <t>KD2U0685</t>
  </si>
  <si>
    <t>KD2G0672</t>
  </si>
  <si>
    <t>KD1712</t>
  </si>
  <si>
    <t>KD1G1712</t>
  </si>
  <si>
    <t>QN1G0410</t>
  </si>
  <si>
    <t>ZN1G0414</t>
  </si>
  <si>
    <t>QN0410</t>
  </si>
  <si>
    <t>ZN0414</t>
  </si>
  <si>
    <t>QN2G0410</t>
  </si>
  <si>
    <t>ZN2G0414</t>
  </si>
  <si>
    <t>KD0225</t>
  </si>
  <si>
    <t>KD2U0225</t>
  </si>
  <si>
    <t>KD0120</t>
  </si>
  <si>
    <t>KD2U0120</t>
  </si>
  <si>
    <t>KD0469</t>
  </si>
  <si>
    <t>KD2U0469</t>
  </si>
  <si>
    <t>KD0187</t>
  </si>
  <si>
    <t>KD2U0187</t>
  </si>
  <si>
    <t>ZN2U0414</t>
  </si>
  <si>
    <t>KD0202</t>
  </si>
  <si>
    <t>KD2U0202</t>
  </si>
  <si>
    <t>KD0490</t>
  </si>
  <si>
    <t>KD2U0490</t>
  </si>
  <si>
    <t>HZ2L0540</t>
  </si>
  <si>
    <t>HZ2L0904</t>
  </si>
  <si>
    <t>HZ1L0986</t>
  </si>
  <si>
    <t>HZ2L0986</t>
  </si>
  <si>
    <t>HZ1L1038</t>
  </si>
  <si>
    <t>HZ2L1038</t>
  </si>
  <si>
    <t>MIMO Swap</t>
  </si>
  <si>
    <t>HZ0540</t>
  </si>
  <si>
    <t>AG2U0019</t>
  </si>
  <si>
    <t>AG2U0943</t>
  </si>
  <si>
    <t>AG2U0950</t>
  </si>
  <si>
    <t>AG2U0030</t>
  </si>
  <si>
    <t>ES2U0499</t>
  </si>
  <si>
    <t>ES2G0499</t>
  </si>
  <si>
    <t>ES1G0499</t>
  </si>
  <si>
    <t>AG0019</t>
  </si>
  <si>
    <t>AG0943</t>
  </si>
  <si>
    <t>AG0950</t>
  </si>
  <si>
    <t>AG0030</t>
  </si>
  <si>
    <t>ES0499</t>
  </si>
  <si>
    <t>HN0347</t>
  </si>
  <si>
    <t>HN1G0347</t>
  </si>
  <si>
    <t>HN2U0347</t>
  </si>
  <si>
    <t>KS0452</t>
  </si>
  <si>
    <t>KS1L0452</t>
  </si>
  <si>
    <t>KS1L0866</t>
  </si>
  <si>
    <t>IL0381</t>
  </si>
  <si>
    <t>IL2G0381</t>
  </si>
  <si>
    <t>IL1G0381</t>
  </si>
  <si>
    <t>IL2U0381</t>
  </si>
  <si>
    <t>KD0710</t>
  </si>
  <si>
    <t>KD2U0710</t>
  </si>
  <si>
    <t>KD2G0710</t>
  </si>
  <si>
    <t>KD1G0710</t>
  </si>
  <si>
    <t>HZ0541</t>
  </si>
  <si>
    <t>HZ2L0541</t>
  </si>
  <si>
    <t>KZ1168</t>
  </si>
  <si>
    <t>KZ1G1168</t>
  </si>
  <si>
    <t>KZ2G1168</t>
  </si>
  <si>
    <t>KZ2U1168</t>
  </si>
  <si>
    <t>AG</t>
  </si>
  <si>
    <t>ES</t>
  </si>
  <si>
    <t>IL</t>
  </si>
  <si>
    <t>KZ</t>
  </si>
  <si>
    <t>KD2010</t>
  </si>
  <si>
    <t>KD2U2010</t>
  </si>
  <si>
    <t>KZ1513</t>
  </si>
  <si>
    <t>KZ2U1513</t>
  </si>
  <si>
    <t>KZ2G1513</t>
  </si>
  <si>
    <t>KZ1G1513</t>
  </si>
  <si>
    <t>AS0826</t>
  </si>
  <si>
    <t>AS3L0826</t>
  </si>
  <si>
    <t>AS0172</t>
  </si>
  <si>
    <t>AS3L0172</t>
  </si>
  <si>
    <t>AS2164</t>
  </si>
  <si>
    <t>AS2U2164</t>
  </si>
  <si>
    <t>QM0335</t>
  </si>
  <si>
    <t>QM2G0335</t>
  </si>
  <si>
    <t>QM0334</t>
  </si>
  <si>
    <t>QM2G0334</t>
  </si>
  <si>
    <t>AS0002</t>
  </si>
  <si>
    <t>AS3L0002</t>
  </si>
  <si>
    <t>AS0548</t>
  </si>
  <si>
    <t>AS3L0548</t>
  </si>
  <si>
    <t>HZ0544</t>
  </si>
  <si>
    <t>HZ2L0544</t>
  </si>
  <si>
    <t>AS0021</t>
  </si>
  <si>
    <t>AS3L0021</t>
  </si>
  <si>
    <t>AS0177</t>
  </si>
  <si>
    <t>AS3L0177</t>
  </si>
  <si>
    <t>AS1010</t>
  </si>
  <si>
    <t>AS2U1010</t>
  </si>
  <si>
    <t>AS2132</t>
  </si>
  <si>
    <t>AS2U2132</t>
  </si>
  <si>
    <t>AS0985</t>
  </si>
  <si>
    <t>AS2G0985</t>
  </si>
  <si>
    <t>AS0525</t>
  </si>
  <si>
    <t>AS3L0525</t>
  </si>
  <si>
    <t>AS0423</t>
  </si>
  <si>
    <t>AS3L0423</t>
  </si>
  <si>
    <t>AS0544</t>
  </si>
  <si>
    <t>AS3L0544</t>
  </si>
  <si>
    <t>AS0679</t>
  </si>
  <si>
    <t>AS3L0679</t>
  </si>
  <si>
    <t>AS0210</t>
  </si>
  <si>
    <t>AS3L0210</t>
  </si>
  <si>
    <t>AS1263</t>
  </si>
  <si>
    <t>AS3L1263</t>
  </si>
  <si>
    <t>AS1257</t>
  </si>
  <si>
    <t>AS3L1257</t>
  </si>
  <si>
    <t>AS1262</t>
  </si>
  <si>
    <t>AS3L1262</t>
  </si>
  <si>
    <t>AS1279</t>
  </si>
  <si>
    <t>AS3L1279</t>
  </si>
  <si>
    <t>AS0516</t>
  </si>
  <si>
    <t>AS3L0516</t>
  </si>
  <si>
    <t>AS0857</t>
  </si>
  <si>
    <t>AS3L0857</t>
  </si>
  <si>
    <t>AS0428</t>
  </si>
  <si>
    <t>AS3L0428</t>
  </si>
  <si>
    <t>AS0022</t>
  </si>
  <si>
    <t>AS3L0022</t>
  </si>
  <si>
    <t>AS0658</t>
  </si>
  <si>
    <t>AS3L0658</t>
  </si>
  <si>
    <t>AS0547</t>
  </si>
  <si>
    <t>AS3L0547</t>
  </si>
  <si>
    <t>AS0521</t>
  </si>
  <si>
    <t>AS3L0521</t>
  </si>
  <si>
    <t>AS0036</t>
  </si>
  <si>
    <t>AS3L0036</t>
  </si>
  <si>
    <t>AS0237</t>
  </si>
  <si>
    <t>AS3L0237</t>
  </si>
  <si>
    <t>HZ0152</t>
  </si>
  <si>
    <t>HZ2L0152</t>
  </si>
  <si>
    <t>HZ0045</t>
  </si>
  <si>
    <t>HZ1L0045</t>
  </si>
  <si>
    <t>AG1015</t>
  </si>
  <si>
    <t>AG2U1015</t>
  </si>
  <si>
    <t>AG2G1015</t>
  </si>
  <si>
    <t>AG1G1015</t>
  </si>
  <si>
    <t>HZ0659</t>
  </si>
  <si>
    <t>HZ2L0659</t>
  </si>
  <si>
    <t>KZ1155</t>
  </si>
  <si>
    <t>KZ2U1155</t>
  </si>
  <si>
    <t>KZ2G1155</t>
  </si>
  <si>
    <t>KZ1G1155</t>
  </si>
  <si>
    <t>ES1829</t>
  </si>
  <si>
    <t>ES1G1829</t>
  </si>
  <si>
    <t>ES1796</t>
  </si>
  <si>
    <t>ES2U1796</t>
  </si>
  <si>
    <t>ES1G1796</t>
  </si>
  <si>
    <t>ES1774</t>
  </si>
  <si>
    <t>ES2U1774</t>
  </si>
  <si>
    <t>ES1G1774</t>
  </si>
  <si>
    <t>ES1750</t>
  </si>
  <si>
    <t>ES1G1750</t>
  </si>
  <si>
    <t>ES1729</t>
  </si>
  <si>
    <t>ES2U1729</t>
  </si>
  <si>
    <t>ES1G1729</t>
  </si>
  <si>
    <t>ES1288</t>
  </si>
  <si>
    <t>ES2U1288</t>
  </si>
  <si>
    <t>ES1114</t>
  </si>
  <si>
    <t>ES1G1114</t>
  </si>
  <si>
    <t>ES0747</t>
  </si>
  <si>
    <t>ES1G0747</t>
  </si>
  <si>
    <t>KM1441</t>
  </si>
  <si>
    <t>KM2U1441</t>
  </si>
  <si>
    <t>KM2G1441</t>
  </si>
  <si>
    <t>KM1G1441</t>
  </si>
  <si>
    <t>AS</t>
  </si>
  <si>
    <t>QM</t>
  </si>
  <si>
    <t>KM</t>
  </si>
  <si>
    <t>AS0654</t>
  </si>
  <si>
    <t>AS3L0654</t>
  </si>
  <si>
    <t>AS0835</t>
  </si>
  <si>
    <t>AS3L0835</t>
  </si>
  <si>
    <t>AS0406</t>
  </si>
  <si>
    <t>AS3L0406</t>
  </si>
  <si>
    <t>AS0029</t>
  </si>
  <si>
    <t>AS3L0029</t>
  </si>
  <si>
    <t>AS0994</t>
  </si>
  <si>
    <t>AS3L0994</t>
  </si>
  <si>
    <t>AS1259</t>
  </si>
  <si>
    <t>AS3L1259</t>
  </si>
  <si>
    <t>AS0043</t>
  </si>
  <si>
    <t>AS3L0043</t>
  </si>
  <si>
    <t>AS1015</t>
  </si>
  <si>
    <t>AS3L1015</t>
  </si>
  <si>
    <t>AS0915</t>
  </si>
  <si>
    <t>AS3L0915</t>
  </si>
  <si>
    <t>AS1011</t>
  </si>
  <si>
    <t>AS3L1011</t>
  </si>
  <si>
    <t>AS0018</t>
  </si>
  <si>
    <t>AS3L0018</t>
  </si>
  <si>
    <t>AS3L1010</t>
  </si>
  <si>
    <t>AS0444</t>
  </si>
  <si>
    <t>AS3L0444</t>
  </si>
  <si>
    <t>AS0817</t>
  </si>
  <si>
    <t>AS3L0817</t>
  </si>
  <si>
    <t>AS0533</t>
  </si>
  <si>
    <t>AS3L0533</t>
  </si>
  <si>
    <t>AS0843</t>
  </si>
  <si>
    <t>AS3L0843</t>
  </si>
  <si>
    <t>AS0511</t>
  </si>
  <si>
    <t>AS3L0511</t>
  </si>
  <si>
    <t>AS0509</t>
  </si>
  <si>
    <t>AS3L0509</t>
  </si>
  <si>
    <t>AS0545</t>
  </si>
  <si>
    <t>AS3L0545</t>
  </si>
  <si>
    <t>AS0975</t>
  </si>
  <si>
    <t>AS3L0975</t>
  </si>
  <si>
    <t>AS0183</t>
  </si>
  <si>
    <t>AS3L0183</t>
  </si>
  <si>
    <t>AS0993</t>
  </si>
  <si>
    <t>AS3L0993</t>
  </si>
  <si>
    <t>AS1005</t>
  </si>
  <si>
    <t>AS3L1005</t>
  </si>
  <si>
    <t>AS0951</t>
  </si>
  <si>
    <t>AS3L0951</t>
  </si>
  <si>
    <t>AS1271</t>
  </si>
  <si>
    <t>AS3L1271</t>
  </si>
  <si>
    <t>AS1280</t>
  </si>
  <si>
    <t>AS3L1280</t>
  </si>
  <si>
    <t>AS0404</t>
  </si>
  <si>
    <t>AS3L0404</t>
  </si>
  <si>
    <t>AS0840</t>
  </si>
  <si>
    <t>AS3L0840</t>
  </si>
  <si>
    <t>AS0523</t>
  </si>
  <si>
    <t>AS3L0523</t>
  </si>
  <si>
    <t>AS1018</t>
  </si>
  <si>
    <t>AS3L1018</t>
  </si>
  <si>
    <t>AS1006</t>
  </si>
  <si>
    <t>AS3L1006</t>
  </si>
  <si>
    <t>AS0641</t>
  </si>
  <si>
    <t>AS3L0641</t>
  </si>
  <si>
    <t>AS0877</t>
  </si>
  <si>
    <t>AS3L0877</t>
  </si>
  <si>
    <t>AS0044</t>
  </si>
  <si>
    <t>AS3L0044</t>
  </si>
  <si>
    <t>AS0412</t>
  </si>
  <si>
    <t>AS3L0412</t>
  </si>
  <si>
    <t>AS0403</t>
  </si>
  <si>
    <t>AS3L0403</t>
  </si>
  <si>
    <t>AS0992</t>
  </si>
  <si>
    <t>AS3L0992</t>
  </si>
  <si>
    <t>AS0178</t>
  </si>
  <si>
    <t>AS3L0178</t>
  </si>
  <si>
    <t>AS0503</t>
  </si>
  <si>
    <t>AS3L0503</t>
  </si>
  <si>
    <t>AS0543</t>
  </si>
  <si>
    <t>AS3L0543</t>
  </si>
  <si>
    <t>AS0512</t>
  </si>
  <si>
    <t>AS3L0512</t>
  </si>
  <si>
    <t>AS0524</t>
  </si>
  <si>
    <t>AS3L0524</t>
  </si>
  <si>
    <t>AS0401</t>
  </si>
  <si>
    <t>AS3L0401</t>
  </si>
  <si>
    <t>AS0185</t>
  </si>
  <si>
    <t>AS3L0185</t>
  </si>
  <si>
    <t>AS0439</t>
  </si>
  <si>
    <t>AS3L0439</t>
  </si>
  <si>
    <t>AS0522</t>
  </si>
  <si>
    <t>AS3L0522</t>
  </si>
  <si>
    <t>AS0536</t>
  </si>
  <si>
    <t>AS3L0536</t>
  </si>
  <si>
    <t>AS0650</t>
  </si>
  <si>
    <t>AS3L0650</t>
  </si>
  <si>
    <t>AS0440</t>
  </si>
  <si>
    <t>AS3L0440</t>
  </si>
  <si>
    <t>AS0837</t>
  </si>
  <si>
    <t>AS3L0837</t>
  </si>
  <si>
    <t>ES0498</t>
  </si>
  <si>
    <t>ES1L0498</t>
  </si>
  <si>
    <t>ES2L0498</t>
  </si>
  <si>
    <t>KS5985</t>
  </si>
  <si>
    <t>KS2U5985</t>
  </si>
  <si>
    <t>KS1G5985</t>
  </si>
  <si>
    <t>KS2G5985</t>
  </si>
  <si>
    <t>KS2L5985</t>
  </si>
  <si>
    <t>KS5983</t>
  </si>
  <si>
    <t>KS2L5983</t>
  </si>
  <si>
    <t>KS2U5983</t>
  </si>
  <si>
    <t>KS2G5983</t>
  </si>
  <si>
    <t>KS1G5983</t>
  </si>
  <si>
    <t>IL5999</t>
  </si>
  <si>
    <t>IL1U5999</t>
  </si>
  <si>
    <t>IL2G5999</t>
  </si>
  <si>
    <t>IL1G5999</t>
  </si>
  <si>
    <t>IL5995</t>
  </si>
  <si>
    <t>IL8L5995</t>
  </si>
  <si>
    <t>8L</t>
  </si>
  <si>
    <t>IL8U5995</t>
  </si>
  <si>
    <t>8U</t>
  </si>
  <si>
    <t>IL8G5995</t>
  </si>
  <si>
    <t>8G</t>
  </si>
  <si>
    <t>IL7G5995</t>
  </si>
  <si>
    <t>7G</t>
  </si>
  <si>
    <t>KZ5999</t>
  </si>
  <si>
    <t>KZ8L5999</t>
  </si>
  <si>
    <t>KZ8U5999</t>
  </si>
  <si>
    <t>KZ8G5999</t>
  </si>
  <si>
    <t>KZ7G5999</t>
  </si>
  <si>
    <t>KS5995</t>
  </si>
  <si>
    <t>KS8L5995</t>
  </si>
  <si>
    <t>KS8U5995</t>
  </si>
  <si>
    <t>KS8G5995</t>
  </si>
  <si>
    <t>KS7G5995</t>
  </si>
  <si>
    <t>KZ5989</t>
  </si>
  <si>
    <t>KZ8L5989</t>
  </si>
  <si>
    <t>KZ8U5989</t>
  </si>
  <si>
    <t>KZ8G5989</t>
  </si>
  <si>
    <t>KZ7G5989</t>
  </si>
  <si>
    <t>KD2012</t>
  </si>
  <si>
    <t>KD2U2012</t>
  </si>
  <si>
    <t>KS5987</t>
  </si>
  <si>
    <t>KS8L5987</t>
  </si>
  <si>
    <t>KS8U5987</t>
  </si>
  <si>
    <t>KS2G5987</t>
  </si>
  <si>
    <t>KS1G5987</t>
  </si>
  <si>
    <t>HZ0901</t>
  </si>
  <si>
    <t>HZ2U0901</t>
  </si>
  <si>
    <t>HZ2G0901</t>
  </si>
  <si>
    <t>HZ1G0901</t>
  </si>
  <si>
    <t>KZ1499</t>
  </si>
  <si>
    <t>KZ2U1499</t>
  </si>
  <si>
    <t>KZ2G1499</t>
  </si>
  <si>
    <t>KZ1G1499</t>
  </si>
  <si>
    <t>HZ1012</t>
  </si>
  <si>
    <t>HZ2U1012</t>
  </si>
  <si>
    <t>HZ2G1012</t>
  </si>
  <si>
    <t>HZ1G1012</t>
  </si>
  <si>
    <t>HZ0972</t>
  </si>
  <si>
    <t>HZ2U0972</t>
  </si>
  <si>
    <t>HZ2G0972</t>
  </si>
  <si>
    <t>HZ1G0972</t>
  </si>
  <si>
    <t>KS5997</t>
  </si>
  <si>
    <t>KS2U5997</t>
  </si>
  <si>
    <t>KS2G5997</t>
  </si>
  <si>
    <t>KS1G5997</t>
  </si>
  <si>
    <t>HZ1005</t>
  </si>
  <si>
    <t>HZ1G1005</t>
  </si>
  <si>
    <t>HZ2G1005</t>
  </si>
  <si>
    <t>HZ2U1005</t>
  </si>
  <si>
    <t>AS0507</t>
  </si>
  <si>
    <t>AS3L0507</t>
  </si>
  <si>
    <t>IL2L0381</t>
  </si>
  <si>
    <t>HZ1L0995</t>
  </si>
  <si>
    <t>HZ2L0995</t>
  </si>
  <si>
    <t>IL5991</t>
  </si>
  <si>
    <t>IL8L5991</t>
  </si>
  <si>
    <t>IL5981</t>
  </si>
  <si>
    <t>IL2U5981</t>
  </si>
  <si>
    <t>IL1G5981</t>
  </si>
  <si>
    <t>IL2G5981</t>
  </si>
  <si>
    <t>KZ1294</t>
  </si>
  <si>
    <t>KZ2L1294</t>
  </si>
  <si>
    <t>KZ2U1294</t>
  </si>
  <si>
    <t>KZ2G1294</t>
  </si>
  <si>
    <t>KZ1G1294</t>
  </si>
  <si>
    <t>ES1529</t>
  </si>
  <si>
    <t>ES1L1529</t>
  </si>
  <si>
    <t>KZ5983</t>
  </si>
  <si>
    <t>KZ2L5983</t>
  </si>
  <si>
    <t>KZ2U5983</t>
  </si>
  <si>
    <t>KZ2G5983</t>
  </si>
  <si>
    <t>KZ1G5983</t>
  </si>
  <si>
    <t>KZ5985</t>
  </si>
  <si>
    <t>KZ2L5985</t>
  </si>
  <si>
    <t>KZ2U5985</t>
  </si>
  <si>
    <t>KZ2G5985</t>
  </si>
  <si>
    <t>KZ1G5985</t>
  </si>
  <si>
    <t>KZ5995</t>
  </si>
  <si>
    <t>KZ2L5995</t>
  </si>
  <si>
    <t>KZ2U5995</t>
  </si>
  <si>
    <t>KZ2G5995</t>
  </si>
  <si>
    <t>KZ1G5995</t>
  </si>
  <si>
    <t>ES0190</t>
  </si>
  <si>
    <t>ES0591</t>
  </si>
  <si>
    <t>ES0605</t>
  </si>
  <si>
    <t>ES0734</t>
  </si>
  <si>
    <t>ES0900</t>
  </si>
  <si>
    <t>ES2L0900</t>
  </si>
  <si>
    <t>KZ1390</t>
  </si>
  <si>
    <t>KZ1400</t>
  </si>
  <si>
    <t>KZ1401</t>
  </si>
  <si>
    <t>KZ1456</t>
  </si>
  <si>
    <t>HZ2L1013</t>
  </si>
  <si>
    <t>AG1010</t>
  </si>
  <si>
    <t>AG1L1010</t>
  </si>
  <si>
    <t>ES2L0190</t>
  </si>
  <si>
    <t>ES2L0591</t>
  </si>
  <si>
    <t>ES2L0605</t>
  </si>
  <si>
    <t>ES2L0734</t>
  </si>
  <si>
    <t>KZ2L1390</t>
  </si>
  <si>
    <t>KZ2L1400</t>
  </si>
  <si>
    <t>KZ2L1401</t>
  </si>
  <si>
    <t>KZ2L1456</t>
  </si>
  <si>
    <t>AG5997</t>
  </si>
  <si>
    <t>AG2L5997</t>
  </si>
  <si>
    <t>AG2U5997</t>
  </si>
  <si>
    <t>AG2G5997</t>
  </si>
  <si>
    <t>AG1G5997</t>
  </si>
  <si>
    <t>ES1398</t>
  </si>
  <si>
    <t>ES2U1398</t>
  </si>
  <si>
    <t>ES2G1398</t>
  </si>
  <si>
    <t>ES1G1398</t>
  </si>
  <si>
    <t>ES0670</t>
  </si>
  <si>
    <t>ES2U0670</t>
  </si>
  <si>
    <t>ES2G0670</t>
  </si>
  <si>
    <t>ES1G0670</t>
  </si>
  <si>
    <t>FS1556</t>
  </si>
  <si>
    <t>FS2L1556</t>
  </si>
  <si>
    <t>FS1639</t>
  </si>
  <si>
    <t>FS2L1639</t>
  </si>
  <si>
    <t>KS5993</t>
  </si>
  <si>
    <t>KS2L5993</t>
  </si>
  <si>
    <t>KS2U5993</t>
  </si>
  <si>
    <t>KS1G5993</t>
  </si>
  <si>
    <t>ES0287</t>
  </si>
  <si>
    <t>ES2L0287</t>
  </si>
  <si>
    <t>ES0969</t>
  </si>
  <si>
    <t>ES2L0969</t>
  </si>
  <si>
    <t>ES1349</t>
  </si>
  <si>
    <t>ES2L1349</t>
  </si>
  <si>
    <t>ES1425</t>
  </si>
  <si>
    <t>ES2L1425</t>
  </si>
  <si>
    <t>ES1736</t>
  </si>
  <si>
    <t>ES2L1736</t>
  </si>
  <si>
    <t>ES1742</t>
  </si>
  <si>
    <t>ES2L1742</t>
  </si>
  <si>
    <t>ES1749</t>
  </si>
  <si>
    <t>ES2L1749</t>
  </si>
  <si>
    <t>ES1041</t>
  </si>
  <si>
    <t>ES1L1041</t>
  </si>
  <si>
    <t>QM0312</t>
  </si>
  <si>
    <t>QM3L0312</t>
  </si>
  <si>
    <t>BU0439</t>
  </si>
  <si>
    <t>BU1L0439</t>
  </si>
  <si>
    <t>BU0423</t>
  </si>
  <si>
    <t>BU2U0423</t>
  </si>
  <si>
    <t>FS</t>
  </si>
  <si>
    <t>BU0328</t>
  </si>
  <si>
    <t>BU2L0328</t>
  </si>
  <si>
    <t>BU0045</t>
  </si>
  <si>
    <t>BU1L0045</t>
  </si>
  <si>
    <t>New Int(CA)</t>
  </si>
  <si>
    <t>ES1046</t>
  </si>
  <si>
    <t>ES2L1046</t>
  </si>
  <si>
    <t>KM1151</t>
  </si>
  <si>
    <t>KM1U1151</t>
  </si>
  <si>
    <t>ES1255</t>
  </si>
  <si>
    <t>ES2L1255</t>
  </si>
  <si>
    <t>ES0879</t>
  </si>
  <si>
    <t>ES2U0879</t>
  </si>
  <si>
    <t>ES1185</t>
  </si>
  <si>
    <t>ES2L1185</t>
  </si>
  <si>
    <t>ES0874</t>
  </si>
  <si>
    <t>ES2L0874</t>
  </si>
  <si>
    <t>ES1705</t>
  </si>
  <si>
    <t>ES2L1705</t>
  </si>
  <si>
    <t>KD0055</t>
  </si>
  <si>
    <t>KD2L0055</t>
  </si>
  <si>
    <t>AS0445</t>
  </si>
  <si>
    <t>AS3L0445</t>
  </si>
  <si>
    <t>AS0410</t>
  </si>
  <si>
    <t>AS3L0410</t>
  </si>
  <si>
    <t>AS0041</t>
  </si>
  <si>
    <t>AS3L0041</t>
  </si>
  <si>
    <t>KD2L2012</t>
  </si>
  <si>
    <t>ES2U1114</t>
  </si>
  <si>
    <t>ES2U1829</t>
  </si>
  <si>
    <t>BU0503</t>
  </si>
  <si>
    <t>BU2U0503</t>
  </si>
  <si>
    <t>ES0175</t>
  </si>
  <si>
    <t>ES2U0175</t>
  </si>
  <si>
    <t>AS1028</t>
  </si>
  <si>
    <t>AS2L1028</t>
  </si>
  <si>
    <t>IL0193</t>
  </si>
  <si>
    <t>IL2L0193</t>
  </si>
  <si>
    <t>AS2149</t>
  </si>
  <si>
    <t>AS1U2149</t>
  </si>
  <si>
    <t>ES1474</t>
  </si>
  <si>
    <t>ES2G1474</t>
  </si>
  <si>
    <t>Abis-mod-IPoverETH</t>
  </si>
  <si>
    <t>ES0344</t>
  </si>
  <si>
    <t>ES2U0344</t>
  </si>
  <si>
    <t>ES1625</t>
  </si>
  <si>
    <t>ES3L1625</t>
  </si>
  <si>
    <t>ES0788</t>
  </si>
  <si>
    <t>ES1L0788</t>
  </si>
  <si>
    <t>ES0883</t>
  </si>
  <si>
    <t>ES1L0883</t>
  </si>
  <si>
    <t>AR0517</t>
  </si>
  <si>
    <t>AR1G0517</t>
  </si>
  <si>
    <t>AS0260</t>
  </si>
  <si>
    <t>AS1U0260</t>
  </si>
  <si>
    <t>QM2503</t>
  </si>
  <si>
    <t>QM1G2503</t>
  </si>
  <si>
    <t>BU0129</t>
  </si>
  <si>
    <t>BU1L0129</t>
  </si>
  <si>
    <t>BU0467</t>
  </si>
  <si>
    <t>BU1L0467</t>
  </si>
  <si>
    <t>LN0922</t>
  </si>
  <si>
    <t>LN1G0922</t>
  </si>
  <si>
    <t>BU0506</t>
  </si>
  <si>
    <t>BU1L0506</t>
  </si>
  <si>
    <t>ZN1U0396</t>
  </si>
  <si>
    <t>AS0416</t>
  </si>
  <si>
    <t>AS3L0416</t>
  </si>
  <si>
    <t>KS0932</t>
  </si>
  <si>
    <t>KS1G0932</t>
  </si>
  <si>
    <t>KS0892</t>
  </si>
  <si>
    <t>KS1G0892</t>
  </si>
  <si>
    <t>KS0849</t>
  </si>
  <si>
    <t>KS3L0849</t>
  </si>
  <si>
    <t>HZ0142</t>
  </si>
  <si>
    <t>HZ2L0142</t>
  </si>
  <si>
    <t>HN2L0347</t>
  </si>
  <si>
    <t>HZ2L1037</t>
  </si>
  <si>
    <t>KS1U0849</t>
  </si>
  <si>
    <t>AS0518</t>
  </si>
  <si>
    <t>AS3L0518</t>
  </si>
  <si>
    <t>AS0528</t>
  </si>
  <si>
    <t>AS3L0528</t>
  </si>
  <si>
    <t>AS0223</t>
  </si>
  <si>
    <t>AS3L0223</t>
  </si>
  <si>
    <t>AS0215</t>
  </si>
  <si>
    <t>AS3L0215</t>
  </si>
  <si>
    <t>AS0224</t>
  </si>
  <si>
    <t>AS3L0224</t>
  </si>
  <si>
    <t>AS0239</t>
  </si>
  <si>
    <t>AS3L0239</t>
  </si>
  <si>
    <t>KS2U0892</t>
  </si>
  <si>
    <t>KS2U0932</t>
  </si>
  <si>
    <t>HZ2L0901</t>
  </si>
  <si>
    <t>IL0382</t>
  </si>
  <si>
    <t>IL1G0382</t>
  </si>
  <si>
    <t>IL2G0382</t>
  </si>
  <si>
    <t>IL2U0382</t>
  </si>
  <si>
    <t>HN0207</t>
  </si>
  <si>
    <t>HN1L0207</t>
  </si>
  <si>
    <t>ES1442</t>
  </si>
  <si>
    <t>ES2U1442</t>
  </si>
  <si>
    <t>ES2G1442</t>
  </si>
  <si>
    <t>ES1G1442</t>
  </si>
  <si>
    <t>AS0226</t>
  </si>
  <si>
    <t>AS3L0226</t>
  </si>
  <si>
    <t>ZN0429</t>
  </si>
  <si>
    <t>ZN1G0429</t>
  </si>
  <si>
    <t>ZN2G0429</t>
  </si>
  <si>
    <t>ZN2U0429</t>
  </si>
  <si>
    <t>AS0851</t>
  </si>
  <si>
    <t>AS3L0851</t>
  </si>
  <si>
    <t>AS0409</t>
  </si>
  <si>
    <t>AS3L0409</t>
  </si>
  <si>
    <t>AS0200</t>
  </si>
  <si>
    <t>AS3L0200</t>
  </si>
  <si>
    <t>KS0479</t>
  </si>
  <si>
    <t>KS2U0479</t>
  </si>
  <si>
    <t>KS1G0479</t>
  </si>
  <si>
    <t>KS0874</t>
  </si>
  <si>
    <t>KS2U0874</t>
  </si>
  <si>
    <t>KS1G0874</t>
  </si>
  <si>
    <t>KS0945</t>
  </si>
  <si>
    <t>KS2U0945</t>
  </si>
  <si>
    <t>KS1G0945</t>
  </si>
  <si>
    <t>HZ0224</t>
  </si>
  <si>
    <t>HZ2L0224</t>
  </si>
  <si>
    <t>HZ0394</t>
  </si>
  <si>
    <t>HZ2L0394</t>
  </si>
  <si>
    <t>AS1293</t>
  </si>
  <si>
    <t>AS2G1293</t>
  </si>
  <si>
    <t>AS1G1293</t>
  </si>
  <si>
    <t>AS1281</t>
  </si>
  <si>
    <t>AS2U1281</t>
  </si>
  <si>
    <t>AS2G1281</t>
  </si>
  <si>
    <t>AS1G1281</t>
  </si>
  <si>
    <t>KZ1526</t>
  </si>
  <si>
    <t>KZ2U1526</t>
  </si>
  <si>
    <t>KZ2G1526</t>
  </si>
  <si>
    <t>KZ1G1526</t>
  </si>
  <si>
    <t>AS1325</t>
  </si>
  <si>
    <t>AS2U1325</t>
  </si>
  <si>
    <t>AS2G1325</t>
  </si>
  <si>
    <t>AS1G1325</t>
  </si>
  <si>
    <t>KM1347</t>
  </si>
  <si>
    <t>KM2U1347</t>
  </si>
  <si>
    <t>KM2G1347</t>
  </si>
  <si>
    <t>KM1G1347</t>
  </si>
  <si>
    <t>KM1309</t>
  </si>
  <si>
    <t>KM2U1309</t>
  </si>
  <si>
    <t>AG0997</t>
  </si>
  <si>
    <t>AG2U0997</t>
  </si>
  <si>
    <t>AG1G0997</t>
  </si>
  <si>
    <t>AS1256</t>
  </si>
  <si>
    <t>AS2U1256</t>
  </si>
  <si>
    <t>AS2G1256</t>
  </si>
  <si>
    <t>AS1G1256</t>
  </si>
  <si>
    <t>HZ0977</t>
  </si>
  <si>
    <t>HZ2U0977</t>
  </si>
  <si>
    <t>HZ2G0977</t>
  </si>
  <si>
    <t>HZ1G0977</t>
  </si>
  <si>
    <t>HN0483</t>
  </si>
  <si>
    <t>HN2U0483</t>
  </si>
  <si>
    <t>HN2G0483</t>
  </si>
  <si>
    <t>HN1G0483</t>
  </si>
  <si>
    <t>ES0439</t>
  </si>
  <si>
    <t>ES1L0439</t>
  </si>
  <si>
    <t>ES2L0439</t>
  </si>
  <si>
    <t>HZ0980</t>
  </si>
  <si>
    <t>HZ1G0980</t>
  </si>
  <si>
    <t>HZ2G0980</t>
  </si>
  <si>
    <t>HZ2U0980</t>
  </si>
  <si>
    <t>KM1G1309</t>
  </si>
  <si>
    <t>KM2G1309</t>
  </si>
  <si>
    <t>AS0169</t>
  </si>
  <si>
    <t>AS3L0169</t>
  </si>
  <si>
    <t>AS0432</t>
  </si>
  <si>
    <t>AS3L0432</t>
  </si>
  <si>
    <t>AS0182</t>
  </si>
  <si>
    <t>AS3L0182</t>
  </si>
  <si>
    <t>KD2G0550</t>
  </si>
  <si>
    <t>Abis-mod-IPoverE1</t>
  </si>
  <si>
    <t>AS0442</t>
  </si>
  <si>
    <t>AS3L0442</t>
  </si>
  <si>
    <t>AS0023</t>
  </si>
  <si>
    <t>AS3L0023</t>
  </si>
  <si>
    <t>AS0504</t>
  </si>
  <si>
    <t>AS3L0504</t>
  </si>
  <si>
    <r>
      <t>ES</t>
    </r>
    <r>
      <rPr>
        <b/>
        <sz val="11"/>
        <color theme="1"/>
        <rFont val="Calibri"/>
        <family val="2"/>
      </rPr>
      <t>2L</t>
    </r>
    <r>
      <rPr>
        <b/>
        <sz val="11"/>
        <color rgb="FF000000"/>
        <rFont val="Calibri"/>
        <family val="2"/>
      </rPr>
      <t>0190</t>
    </r>
  </si>
  <si>
    <r>
      <t>ES</t>
    </r>
    <r>
      <rPr>
        <b/>
        <sz val="11"/>
        <color theme="1"/>
        <rFont val="Calibri"/>
        <family val="2"/>
      </rPr>
      <t>2L</t>
    </r>
    <r>
      <rPr>
        <b/>
        <sz val="11"/>
        <color rgb="FF000000"/>
        <rFont val="Calibri"/>
        <family val="2"/>
      </rPr>
      <t>0591</t>
    </r>
  </si>
  <si>
    <r>
      <t>ES</t>
    </r>
    <r>
      <rPr>
        <b/>
        <sz val="11"/>
        <color theme="1"/>
        <rFont val="Calibri"/>
        <family val="2"/>
      </rPr>
      <t>2L</t>
    </r>
    <r>
      <rPr>
        <b/>
        <sz val="11"/>
        <color rgb="FF000000"/>
        <rFont val="Calibri"/>
        <family val="2"/>
      </rPr>
      <t>0605</t>
    </r>
  </si>
  <si>
    <t>AS0546</t>
  </si>
  <si>
    <t>AS3L0546</t>
  </si>
  <si>
    <t>AS0207</t>
  </si>
  <si>
    <t>AS3L0207</t>
  </si>
  <si>
    <t>AS0181</t>
  </si>
  <si>
    <t>AS3L0181</t>
  </si>
  <si>
    <t>AS0434</t>
  </si>
  <si>
    <t>AS3L0434</t>
  </si>
  <si>
    <t>AG1017</t>
  </si>
  <si>
    <t>AG2U1017</t>
  </si>
  <si>
    <t>AG2G1017</t>
  </si>
  <si>
    <t>AG1G1017</t>
  </si>
  <si>
    <t>HZ0985</t>
  </si>
  <si>
    <t>HZ2U0985</t>
  </si>
  <si>
    <t>HZ2G0985</t>
  </si>
  <si>
    <t>HZ1G0985</t>
  </si>
  <si>
    <t>AS0811</t>
  </si>
  <si>
    <t>AS3L0811</t>
  </si>
  <si>
    <t>AS0420</t>
  </si>
  <si>
    <t>AS3L0420</t>
  </si>
  <si>
    <t>KD0541</t>
  </si>
  <si>
    <t>KD2G0541</t>
  </si>
  <si>
    <t>KD0540</t>
  </si>
  <si>
    <t>KD2G0540</t>
  </si>
  <si>
    <t>KD0149</t>
  </si>
  <si>
    <t>KD2G0149</t>
  </si>
  <si>
    <t>AS0424</t>
  </si>
  <si>
    <t>AS3L0424</t>
  </si>
  <si>
    <t>ES1394</t>
  </si>
  <si>
    <t>ES2U1394</t>
  </si>
  <si>
    <t>AS0204</t>
  </si>
  <si>
    <t>AS3L0204</t>
  </si>
  <si>
    <t>KZ1386</t>
  </si>
  <si>
    <t>KZ2U1386</t>
  </si>
  <si>
    <t>KZ2G1386</t>
  </si>
  <si>
    <t>KZ1G1386</t>
  </si>
  <si>
    <t>ES1G1394</t>
  </si>
  <si>
    <t>ES2G1394</t>
  </si>
  <si>
    <t>HZ0965</t>
  </si>
  <si>
    <t>HZ2U0965</t>
  </si>
  <si>
    <t>HZ2G0965</t>
  </si>
  <si>
    <t>HZ1G0965</t>
  </si>
  <si>
    <t>HZ1057</t>
  </si>
  <si>
    <t>HZ2U1057</t>
  </si>
  <si>
    <t>HZ2G1057</t>
  </si>
  <si>
    <t>HZ1G1057</t>
  </si>
  <si>
    <t xml:space="preserve">no exist </t>
  </si>
  <si>
    <t>Arbaeen cow site &amp; deleted  </t>
  </si>
  <si>
    <t>DELETED</t>
  </si>
  <si>
    <t>RRU NOT INSTALLED</t>
  </si>
  <si>
    <t>AS1G0678</t>
  </si>
  <si>
    <t>AS0233</t>
  </si>
  <si>
    <t>AS3L0233</t>
  </si>
  <si>
    <t>10/15/2022</t>
  </si>
  <si>
    <t>AG1067</t>
  </si>
  <si>
    <t>AG2U1067</t>
  </si>
  <si>
    <t>AG2G1067</t>
  </si>
  <si>
    <t>AG1G1067</t>
  </si>
  <si>
    <t>ES1811</t>
  </si>
  <si>
    <t>ES2L1811</t>
  </si>
  <si>
    <t>9/16/2022</t>
  </si>
  <si>
    <t>ES2L0670</t>
  </si>
  <si>
    <t>ES2L1398</t>
  </si>
  <si>
    <t>ES3L0670</t>
  </si>
  <si>
    <t>ES2L0499</t>
  </si>
  <si>
    <t>ES3L0499</t>
  </si>
  <si>
    <t>ES1531</t>
  </si>
  <si>
    <t>ES2L1531</t>
  </si>
  <si>
    <t>7/26/2022</t>
  </si>
  <si>
    <t>ES3L1531</t>
  </si>
  <si>
    <t>ES1652</t>
  </si>
  <si>
    <t>ES2L1652</t>
  </si>
  <si>
    <t>7/13/2022</t>
  </si>
  <si>
    <t>ES3L1652</t>
  </si>
  <si>
    <t>ES0660</t>
  </si>
  <si>
    <t>ES2L0660</t>
  </si>
  <si>
    <t>6/28/2022</t>
  </si>
  <si>
    <t>ES3L0660</t>
  </si>
  <si>
    <t>AS0678</t>
  </si>
  <si>
    <t>AS2U0678</t>
  </si>
  <si>
    <t>ES1323</t>
  </si>
  <si>
    <t>ES2U1323</t>
  </si>
  <si>
    <t>ES2G1323</t>
  </si>
  <si>
    <t>ES1G1323</t>
  </si>
  <si>
    <t>AS0219</t>
  </si>
  <si>
    <t>AS3L0219</t>
  </si>
  <si>
    <t>AS0431</t>
  </si>
  <si>
    <t>AS3L0431</t>
  </si>
  <si>
    <t>AS0165</t>
  </si>
  <si>
    <t>AS3L0165</t>
  </si>
  <si>
    <t>HZ2L0361</t>
  </si>
  <si>
    <t>"Intra_RAT_Handover_SR_Intra+Inter_frequency(Huawei_LTE_Cell" Null</t>
  </si>
  <si>
    <t>KZ1418</t>
  </si>
  <si>
    <t>KZ1G1418</t>
  </si>
  <si>
    <t>10/19/2022</t>
  </si>
  <si>
    <t>KZ2G1418</t>
  </si>
  <si>
    <t>KZ2U1418</t>
  </si>
  <si>
    <t>HZ0351</t>
  </si>
  <si>
    <t>HZ2L0351</t>
  </si>
  <si>
    <t>08/17/2022</t>
  </si>
  <si>
    <t>KD0547</t>
  </si>
  <si>
    <t>KD2G0547</t>
  </si>
  <si>
    <t>QN0171</t>
  </si>
  <si>
    <t>QN2U0171</t>
  </si>
  <si>
    <t>QN1G0171</t>
  </si>
  <si>
    <t>HZ0157</t>
  </si>
  <si>
    <t>HZ1L0157</t>
  </si>
  <si>
    <t>8/17/2022</t>
  </si>
  <si>
    <t>all KPIs are Null Value</t>
  </si>
  <si>
    <t>10/25/2022</t>
  </si>
  <si>
    <t>HN0493</t>
  </si>
  <si>
    <t>HN2U0493</t>
  </si>
  <si>
    <t>HN2G0493</t>
  </si>
  <si>
    <t>HN1G0493</t>
  </si>
  <si>
    <t>LN0624</t>
  </si>
  <si>
    <t>LN2U0624</t>
  </si>
  <si>
    <t>LN0576</t>
  </si>
  <si>
    <t>LN2U0576</t>
  </si>
  <si>
    <t>LN0553</t>
  </si>
  <si>
    <t>LN2U0553</t>
  </si>
  <si>
    <t>LN0552</t>
  </si>
  <si>
    <t>LN2U0552</t>
  </si>
  <si>
    <t>LN0216</t>
  </si>
  <si>
    <t>LN2U0216</t>
  </si>
  <si>
    <t>LN0087</t>
  </si>
  <si>
    <t>LN2U0087</t>
  </si>
  <si>
    <t>LN0086</t>
  </si>
  <si>
    <t>LN2U0086</t>
  </si>
  <si>
    <t>LN0007</t>
  </si>
  <si>
    <t>LN2U0007</t>
  </si>
  <si>
    <t>HZ1L0965</t>
  </si>
  <si>
    <t>HZ1L1057</t>
  </si>
  <si>
    <t>HZ2L0965</t>
  </si>
  <si>
    <t>HZ2L1057</t>
  </si>
  <si>
    <t>HZ2L0985</t>
  </si>
  <si>
    <t>HZ1L0980</t>
  </si>
  <si>
    <t>9/21/2022</t>
  </si>
  <si>
    <t>HZ2L0977</t>
  </si>
  <si>
    <t>HZ2L0980</t>
  </si>
  <si>
    <t>KM2L1309</t>
  </si>
  <si>
    <t>KM2L1347</t>
  </si>
  <si>
    <t>HZ1L0972</t>
  </si>
  <si>
    <t>8/28/2022</t>
  </si>
  <si>
    <t>HZ1L1012</t>
  </si>
  <si>
    <t>HZ2L0972</t>
  </si>
  <si>
    <t>HZ2L1005</t>
  </si>
  <si>
    <t>HZ2L1012</t>
  </si>
  <si>
    <t>HZ0244</t>
  </si>
  <si>
    <t>HZ1L0244</t>
  </si>
  <si>
    <t>8/15/2022</t>
  </si>
  <si>
    <t>KM2L1441</t>
  </si>
  <si>
    <t>8/14/2022</t>
  </si>
  <si>
    <t>KM3L1441</t>
  </si>
  <si>
    <t>ES0665</t>
  </si>
  <si>
    <t>ES2L0665</t>
  </si>
  <si>
    <t>8/13/2022</t>
  </si>
  <si>
    <t>ES1787</t>
  </si>
  <si>
    <t>ES2L1787</t>
  </si>
  <si>
    <t>7/25/2022</t>
  </si>
  <si>
    <t>ES1831</t>
  </si>
  <si>
    <t>ES2L1831</t>
  </si>
  <si>
    <t>7/17/2022</t>
  </si>
  <si>
    <t>HZ1L1015</t>
  </si>
  <si>
    <t>HZ2L1015</t>
  </si>
  <si>
    <t>QM2L0312</t>
  </si>
  <si>
    <t>ES0284</t>
  </si>
  <si>
    <t>ES2L0284</t>
  </si>
  <si>
    <t>ES0458</t>
  </si>
  <si>
    <t>ES2L0458</t>
  </si>
  <si>
    <t>AG0981</t>
  </si>
  <si>
    <t>AG1G0981</t>
  </si>
  <si>
    <t>AG1052</t>
  </si>
  <si>
    <t>AG2U1052</t>
  </si>
  <si>
    <t>AG1038</t>
  </si>
  <si>
    <t>AG2U1038</t>
  </si>
  <si>
    <t>AG1G1038</t>
  </si>
  <si>
    <t>AG2U0981</t>
  </si>
  <si>
    <t>AG1040</t>
  </si>
  <si>
    <t>AG2U1040</t>
  </si>
  <si>
    <t>NULL</t>
  </si>
  <si>
    <t xml:space="preserve">("Average HSDPA Cell Throughput", " Average HSUPA Cell Throughput" , "User Throughput DL" ): Null Value </t>
  </si>
  <si>
    <t xml:space="preserve">("Average HSDPA Cell Throughput" , "Average HSUPA Cell Throughput", "User Throughput DL"): Null Value </t>
  </si>
  <si>
    <t>KZ1178</t>
  </si>
  <si>
    <t>KZ2U1178</t>
  </si>
  <si>
    <t>10/26/2022</t>
  </si>
  <si>
    <t>KZ2G1178</t>
  </si>
  <si>
    <t>KZ1G1178</t>
  </si>
  <si>
    <t>KM3L1347</t>
  </si>
  <si>
    <t>AS0203</t>
  </si>
  <si>
    <t>AS3L0203</t>
  </si>
  <si>
    <t>10/29/2022</t>
  </si>
  <si>
    <t>ES1828</t>
  </si>
  <si>
    <t>ES2U1828</t>
  </si>
  <si>
    <t>10/30/2022</t>
  </si>
  <si>
    <t>ES1244</t>
  </si>
  <si>
    <t>ES2U1244</t>
  </si>
  <si>
    <t>ES1220</t>
  </si>
  <si>
    <t>ES2U1220</t>
  </si>
  <si>
    <t>ES1181</t>
  </si>
  <si>
    <t>ES2U1181</t>
  </si>
  <si>
    <t>ES1110</t>
  </si>
  <si>
    <t>ES2U1110</t>
  </si>
  <si>
    <t>ES1092</t>
  </si>
  <si>
    <t>ES2U1092</t>
  </si>
  <si>
    <t>ES1068</t>
  </si>
  <si>
    <t>ES2U1068</t>
  </si>
  <si>
    <t>ES1009</t>
  </si>
  <si>
    <t>ES2U1009</t>
  </si>
  <si>
    <t>ES0635</t>
  </si>
  <si>
    <t>ES2U0635</t>
  </si>
  <si>
    <t>ES0598</t>
  </si>
  <si>
    <t>ES2U0598</t>
  </si>
  <si>
    <t>ES0596</t>
  </si>
  <si>
    <t>ES2U0596</t>
  </si>
  <si>
    <t>ES0553</t>
  </si>
  <si>
    <t>ES2U0553</t>
  </si>
  <si>
    <t>ES0541</t>
  </si>
  <si>
    <t>ES2U0541</t>
  </si>
  <si>
    <t>ES0525</t>
  </si>
  <si>
    <t>ES2U0525</t>
  </si>
  <si>
    <t>ES0454</t>
  </si>
  <si>
    <t>ES2U0454</t>
  </si>
  <si>
    <t>ES1303</t>
  </si>
  <si>
    <t>ES2L1303</t>
  </si>
  <si>
    <t>ES0293</t>
  </si>
  <si>
    <t>ES2L0293</t>
  </si>
  <si>
    <t>ES1184</t>
  </si>
  <si>
    <t>ES2G1184</t>
  </si>
  <si>
    <t>ES1161</t>
  </si>
  <si>
    <t>ES2G1161</t>
  </si>
  <si>
    <t>ES1555</t>
  </si>
  <si>
    <t>ES1U1555</t>
  </si>
  <si>
    <t>ES1321</t>
  </si>
  <si>
    <t>ES1U1321</t>
  </si>
  <si>
    <t>ES1U0498</t>
  </si>
  <si>
    <t>ES1617</t>
  </si>
  <si>
    <t>ES8U1617</t>
  </si>
  <si>
    <t>ES0404</t>
  </si>
  <si>
    <t>ES1L0404</t>
  </si>
  <si>
    <t>ES1777</t>
  </si>
  <si>
    <t>ES1L1777</t>
  </si>
  <si>
    <t>ES1514</t>
  </si>
  <si>
    <t>ES1L1514</t>
  </si>
  <si>
    <t>ES1798</t>
  </si>
  <si>
    <t>ES1G1798</t>
  </si>
  <si>
    <t>Hot Swap-IPoverETH</t>
  </si>
  <si>
    <t>ES1778</t>
  </si>
  <si>
    <t>ES1G1778</t>
  </si>
  <si>
    <t>ES1G1777</t>
  </si>
  <si>
    <t>ES0758</t>
  </si>
  <si>
    <t>ES1G0758</t>
  </si>
  <si>
    <t>ES0308</t>
  </si>
  <si>
    <t>ES2U0308</t>
  </si>
  <si>
    <t>ES2G0308</t>
  </si>
  <si>
    <t>ES1G0308</t>
  </si>
  <si>
    <t>KZ2L1386</t>
  </si>
  <si>
    <t>KZ1886</t>
  </si>
  <si>
    <t>KZ2L1886</t>
  </si>
  <si>
    <t>KZ1337</t>
  </si>
  <si>
    <t>KZ2L1337</t>
  </si>
  <si>
    <t>9/26/2022</t>
  </si>
  <si>
    <t>KZ1357</t>
  </si>
  <si>
    <t>KZ2L1357</t>
  </si>
  <si>
    <t>KZ1781</t>
  </si>
  <si>
    <t>KZ2L1781</t>
  </si>
  <si>
    <t>9/23/2022</t>
  </si>
  <si>
    <t>KZ1L1499</t>
  </si>
  <si>
    <t>KZ2L1499</t>
  </si>
  <si>
    <t>KZ1L1513</t>
  </si>
  <si>
    <t>8/22/2022</t>
  </si>
  <si>
    <t>KZ2L1513</t>
  </si>
  <si>
    <t>KZ1L1155</t>
  </si>
  <si>
    <t>KZ1L1168</t>
  </si>
  <si>
    <t>KZ2L1155</t>
  </si>
  <si>
    <t>KZ2L1168</t>
  </si>
  <si>
    <t>KZ1524</t>
  </si>
  <si>
    <t>KZ1L1524</t>
  </si>
  <si>
    <t>7/30/2022</t>
  </si>
  <si>
    <t>KZ2L1524</t>
  </si>
  <si>
    <t xml:space="preserve">("Average HSDPA Cell Throughput", " Average HSUPA Cell Throughput" , "User Throughput DL"): Null Value </t>
  </si>
  <si>
    <t>KZ0812</t>
  </si>
  <si>
    <t>KZ2L0812</t>
  </si>
  <si>
    <t>ES1557</t>
  </si>
  <si>
    <t>ES2L1557</t>
  </si>
  <si>
    <t>AS1270</t>
  </si>
  <si>
    <t>AS2L1270</t>
  </si>
  <si>
    <t>AS1322</t>
  </si>
  <si>
    <t>AS2L1322</t>
  </si>
  <si>
    <t>AS1291</t>
  </si>
  <si>
    <t>AS2L1291</t>
  </si>
  <si>
    <t>7/23/2022</t>
  </si>
  <si>
    <t>AS2122</t>
  </si>
  <si>
    <t>AS2L2122</t>
  </si>
  <si>
    <t>12/15/2021</t>
  </si>
  <si>
    <t>ES1017</t>
  </si>
  <si>
    <t>ES2L1017</t>
  </si>
  <si>
    <t>ES1528</t>
  </si>
  <si>
    <t>ES2U1528</t>
  </si>
  <si>
    <t>ES2G1528</t>
  </si>
  <si>
    <t>ES1G1528</t>
  </si>
  <si>
    <t>ES2L1394</t>
  </si>
  <si>
    <t>AS1947</t>
  </si>
  <si>
    <t>AS2L1947</t>
  </si>
  <si>
    <t>AS1944</t>
  </si>
  <si>
    <t>AS2L1944</t>
  </si>
  <si>
    <t>AS2L1256</t>
  </si>
  <si>
    <t>AS2L1281</t>
  </si>
  <si>
    <t>AS2L1325</t>
  </si>
  <si>
    <t>AS3L1325</t>
  </si>
  <si>
    <t>AS1926</t>
  </si>
  <si>
    <t>AS2L1926</t>
  </si>
  <si>
    <t>8/18/2022</t>
  </si>
  <si>
    <t>ES3L1557</t>
  </si>
  <si>
    <t>AG1036</t>
  </si>
  <si>
    <t>AG2U1036</t>
  </si>
  <si>
    <t>AG2G1036</t>
  </si>
  <si>
    <t>AG1G1036</t>
  </si>
  <si>
    <t>KZ1011</t>
  </si>
  <si>
    <t>KZ2G1011</t>
  </si>
  <si>
    <t>KZ1G1011</t>
  </si>
  <si>
    <t>KZ2U1011</t>
  </si>
  <si>
    <t>HZ1050</t>
  </si>
  <si>
    <t>HZ2U1050</t>
  </si>
  <si>
    <t>HZ2G1050</t>
  </si>
  <si>
    <t>HZ1G1050</t>
  </si>
  <si>
    <t>AS3L1270</t>
  </si>
  <si>
    <t>AS1290</t>
  </si>
  <si>
    <t>AS2L1290</t>
  </si>
  <si>
    <t>7/24/2022</t>
  </si>
  <si>
    <t>AS1L1325</t>
  </si>
  <si>
    <t>QN0281</t>
  </si>
  <si>
    <t>QN2U0281</t>
  </si>
  <si>
    <t>HZ0330</t>
  </si>
  <si>
    <t>HZ1L0330</t>
  </si>
  <si>
    <t>HZ0466</t>
  </si>
  <si>
    <t>HZ1L0466</t>
  </si>
  <si>
    <t>ES3L1394</t>
  </si>
  <si>
    <t>ES2L1323</t>
  </si>
  <si>
    <t>ES3L1323</t>
  </si>
  <si>
    <t>HN0181</t>
  </si>
  <si>
    <t>HN2U0181</t>
  </si>
  <si>
    <t>HN0261</t>
  </si>
  <si>
    <t>HN2U0261</t>
  </si>
  <si>
    <t>HN0264</t>
  </si>
  <si>
    <t>HN2U0264</t>
  </si>
  <si>
    <t>HN0437</t>
  </si>
  <si>
    <t>HN2U0437</t>
  </si>
  <si>
    <t>KD0667</t>
  </si>
  <si>
    <t>KD2U0667</t>
  </si>
  <si>
    <t>KD2G0667</t>
  </si>
  <si>
    <t>KD1G0667</t>
  </si>
  <si>
    <t>KD0527</t>
  </si>
  <si>
    <t>KD2G0527</t>
  </si>
  <si>
    <t>KD1G0527</t>
  </si>
  <si>
    <t>ES1054</t>
  </si>
  <si>
    <t>ES2U1054</t>
  </si>
  <si>
    <t>ES2G1054</t>
  </si>
  <si>
    <t>ES1G1054</t>
  </si>
  <si>
    <t>ES0244</t>
  </si>
  <si>
    <t>ES1L0244</t>
  </si>
  <si>
    <t>KZ1457</t>
  </si>
  <si>
    <t>KZ2G1457</t>
  </si>
  <si>
    <t>KZ1G1457</t>
  </si>
  <si>
    <t>IL0235</t>
  </si>
  <si>
    <t>IL2U0235</t>
  </si>
  <si>
    <t>IL0035</t>
  </si>
  <si>
    <t>IL1G0035</t>
  </si>
  <si>
    <t>IL2U0035</t>
  </si>
  <si>
    <t>IL2L0035</t>
  </si>
  <si>
    <t>IL2G0035</t>
  </si>
  <si>
    <t>IL0018</t>
  </si>
  <si>
    <t>IL1L0018</t>
  </si>
  <si>
    <t>KM2U1151</t>
  </si>
  <si>
    <t>KM1127</t>
  </si>
  <si>
    <t>KM3L1127</t>
  </si>
  <si>
    <t>AS0990</t>
  </si>
  <si>
    <t>AS2L0990</t>
  </si>
  <si>
    <t>("Average HSDPA Cell Throughput", " Average HSUPA Cell Throughput" , "User Throughput DL" ): Null Value</t>
  </si>
  <si>
    <t>("Intra_RAT_Handover_SR_Intra+Inter_frequency"): Null Value</t>
  </si>
  <si>
    <t>ES1808</t>
  </si>
  <si>
    <t>ES2G1808</t>
  </si>
  <si>
    <t>ES1G1808</t>
  </si>
  <si>
    <t>KZ1L1526</t>
  </si>
  <si>
    <t>KZ2L1526</t>
  </si>
  <si>
    <t>ES1681</t>
  </si>
  <si>
    <t>ES2U1681</t>
  </si>
  <si>
    <t>11/13/2022</t>
  </si>
  <si>
    <t>ES2G1681</t>
  </si>
  <si>
    <t>ES1G1681</t>
  </si>
  <si>
    <t>ES2U1808</t>
  </si>
  <si>
    <t>QN0242</t>
  </si>
  <si>
    <t>QN1G0242</t>
  </si>
  <si>
    <t>11/15/2022</t>
  </si>
  <si>
    <t>AS1U1270</t>
  </si>
  <si>
    <t>AS1U1325</t>
  </si>
  <si>
    <t>ES1488</t>
  </si>
  <si>
    <t>ES2U1488</t>
  </si>
  <si>
    <t>11/16/2022</t>
  </si>
  <si>
    <t>ES2G1488</t>
  </si>
  <si>
    <t>ES1G1488</t>
  </si>
  <si>
    <t>QN2U0242</t>
  </si>
  <si>
    <t>11/15/2023</t>
  </si>
  <si>
    <t>11/15/2024</t>
  </si>
  <si>
    <t>hsupa_cell_throughput(Kbps)(cell_Hu)</t>
  </si>
  <si>
    <t>Soft_Handover_Succ_Rate(Hu_Cell)</t>
  </si>
  <si>
    <t>Inter_frequency_Hard_Handover_Success_Rate(Hu_CELL)</t>
  </si>
  <si>
    <t>AS2L1293</t>
  </si>
  <si>
    <t>AR0912</t>
  </si>
  <si>
    <t>AR2U0912</t>
  </si>
  <si>
    <t>Unblock</t>
  </si>
  <si>
    <t>AR2G0912</t>
  </si>
  <si>
    <t>AR1G0912</t>
  </si>
  <si>
    <t>KZ1410</t>
  </si>
  <si>
    <t>KZ2U1410</t>
  </si>
  <si>
    <t>KZ2G1410</t>
  </si>
  <si>
    <t>KZ1G1410</t>
  </si>
  <si>
    <t>ES0255</t>
  </si>
  <si>
    <t>ES5L0255</t>
  </si>
  <si>
    <t>5L</t>
  </si>
  <si>
    <t>KZ1547</t>
  </si>
  <si>
    <t>KZ2U1547</t>
  </si>
  <si>
    <t>KZ2G1547</t>
  </si>
  <si>
    <t>KZ1G1547</t>
  </si>
  <si>
    <t>KD0519</t>
  </si>
  <si>
    <t>KD2L0519</t>
  </si>
  <si>
    <t>HZ1001</t>
  </si>
  <si>
    <t>HZ2U1001</t>
  </si>
  <si>
    <t>HZ2G1001</t>
  </si>
  <si>
    <t>HZ1G1001</t>
  </si>
  <si>
    <t>KS3L0946</t>
  </si>
  <si>
    <t>KS0872</t>
  </si>
  <si>
    <t>KS3L0872</t>
  </si>
  <si>
    <t>KS0848</t>
  </si>
  <si>
    <t>KS3L0848</t>
  </si>
  <si>
    <t>ES0477</t>
  </si>
  <si>
    <t>ES2L0477</t>
  </si>
  <si>
    <t>HZ1936</t>
  </si>
  <si>
    <t>HZ1G1936</t>
  </si>
  <si>
    <t>HZ0960</t>
  </si>
  <si>
    <t>HZ1G0960</t>
  </si>
  <si>
    <t>HZ2G0960</t>
  </si>
  <si>
    <t>HZ2U0960</t>
  </si>
  <si>
    <t>ES0368</t>
  </si>
  <si>
    <t>ES2U0368</t>
  </si>
  <si>
    <t>11/22/2022</t>
  </si>
  <si>
    <t>ES2G0368</t>
  </si>
  <si>
    <t>ES1G0368</t>
  </si>
  <si>
    <t>QM0339</t>
  </si>
  <si>
    <t>QM2U0339</t>
  </si>
  <si>
    <t>11/23/2022</t>
  </si>
  <si>
    <t>QM2G0339</t>
  </si>
  <si>
    <t>QM1G0339</t>
  </si>
  <si>
    <t>QM0100</t>
  </si>
  <si>
    <t>QM2U0100</t>
  </si>
  <si>
    <t>QM2G0100</t>
  </si>
  <si>
    <t>QM1G0100</t>
  </si>
  <si>
    <t>KZ0191</t>
  </si>
  <si>
    <t>KZ5L0191</t>
  </si>
  <si>
    <t>11/21/2022</t>
  </si>
  <si>
    <t>ES1836</t>
  </si>
  <si>
    <t>ES2U1836</t>
  </si>
  <si>
    <t>11/26/2022</t>
  </si>
  <si>
    <t>ES1G1836</t>
  </si>
  <si>
    <t>LN1059</t>
  </si>
  <si>
    <t>LN2U1059</t>
  </si>
  <si>
    <t>LN2G1059</t>
  </si>
  <si>
    <t>LN1G1059</t>
  </si>
  <si>
    <t>ES1665</t>
  </si>
  <si>
    <t>ES2U1665</t>
  </si>
  <si>
    <t>ES2G1665</t>
  </si>
  <si>
    <t>ES1G1665</t>
  </si>
  <si>
    <t>KZ1193</t>
  </si>
  <si>
    <t>KZ2U1193</t>
  </si>
  <si>
    <t>KZ2G1193</t>
  </si>
  <si>
    <t>KZ1G1193</t>
  </si>
  <si>
    <t>KM1410</t>
  </si>
  <si>
    <t>KM2U1410</t>
  </si>
  <si>
    <t>11/28/2022</t>
  </si>
  <si>
    <t>KM2G1410</t>
  </si>
  <si>
    <t>KM1G1410</t>
  </si>
  <si>
    <t>AS1368</t>
  </si>
  <si>
    <t>AS1G1368</t>
  </si>
  <si>
    <t>AS2G1368</t>
  </si>
  <si>
    <t>AS1U1368</t>
  </si>
  <si>
    <t>AS2U1368</t>
  </si>
  <si>
    <t>ES1035</t>
  </si>
  <si>
    <t>ES1G1035</t>
  </si>
  <si>
    <t>11/27/2022</t>
  </si>
  <si>
    <t>ES2G1035</t>
  </si>
  <si>
    <t>ES2U1035</t>
  </si>
  <si>
    <t>QM0336</t>
  </si>
  <si>
    <t>QM2U0336</t>
  </si>
  <si>
    <t>11/30/2022</t>
  </si>
  <si>
    <t>QM2G0336</t>
  </si>
  <si>
    <t>QM1G0336</t>
  </si>
  <si>
    <t>ES3L1555</t>
  </si>
  <si>
    <t>KM1009</t>
  </si>
  <si>
    <t>KM1G1009</t>
  </si>
  <si>
    <t>KD1809</t>
  </si>
  <si>
    <t>KD2L1809</t>
  </si>
  <si>
    <t>10/23/2022</t>
  </si>
  <si>
    <t>LN1720</t>
  </si>
  <si>
    <t>LN2U1720</t>
  </si>
  <si>
    <t>FS1650</t>
  </si>
  <si>
    <t>FS2U1650</t>
  </si>
  <si>
    <t>FS2G1650</t>
  </si>
  <si>
    <t>FS1G1650</t>
  </si>
  <si>
    <t>KS0948</t>
  </si>
  <si>
    <t>KS2U0948</t>
  </si>
  <si>
    <t>KS2G0948</t>
  </si>
  <si>
    <t>KS1G0948</t>
  </si>
  <si>
    <t>KS0947</t>
  </si>
  <si>
    <t>KS2U0947</t>
  </si>
  <si>
    <t>KS2G0947</t>
  </si>
  <si>
    <t>KS1G0947</t>
  </si>
  <si>
    <t>KM1457</t>
  </si>
  <si>
    <t>KM2U1457</t>
  </si>
  <si>
    <t>KM2G1457</t>
  </si>
  <si>
    <t>KM1G1457</t>
  </si>
  <si>
    <t>("Call Dropped Rate"): Not Pass</t>
  </si>
  <si>
    <t>("HSDPA_Call_Drop_Ratio(Hu_CELL)" &amp;"HSUPA_Call_Drop_Ratio(Hu_CELL)"):Not Pass, ("Average HSDPA Cell Throughput", " Average HSUPA Cell Throughput" , "User Throughput DL" ): Null Value</t>
  </si>
  <si>
    <t xml:space="preserve"> ("Average HSDPA Cell Throughput", " Average HSUPA Cell Throughput" , "User Throughput DL" ): Null Value</t>
  </si>
  <si>
    <t>("Average HSDPA Cell Throughput", " Average HSUPA Cell Throughput" , "User Throughput DL" ): Null Value , ("HSDPA_Call_Drop_Ratio(Hu_CELL)"&amp;"HSUPA_Call_Drop_Ratio(Hu_CELL)"):Not pass</t>
  </si>
  <si>
    <t>KS0984</t>
  </si>
  <si>
    <t>KS2U0984</t>
  </si>
  <si>
    <t>KS2G0984</t>
  </si>
  <si>
    <t>KS1G0984</t>
  </si>
  <si>
    <t>KS0974</t>
  </si>
  <si>
    <t>KS2U0974</t>
  </si>
  <si>
    <t>KS2G0974</t>
  </si>
  <si>
    <t>KS1G0974</t>
  </si>
  <si>
    <t>KS0982</t>
  </si>
  <si>
    <t>KS2U0982</t>
  </si>
  <si>
    <t>KS2G0982</t>
  </si>
  <si>
    <t>KS1G0982</t>
  </si>
  <si>
    <t>("Average HSDPA Cell Throughput", " Average HSUPA Cell Throughput" , "User Throughput DL" ): Null Value , ("HSDPA_Call_Drop_Ratio(Hu_CELL)"&amp;"HSUPA_Call_Drop_Ratio(Hu_CELL)"): Not Pass</t>
  </si>
  <si>
    <t>All KPIs are Null Value</t>
  </si>
  <si>
    <t>AG1012</t>
  </si>
  <si>
    <t>AG1G1012</t>
  </si>
  <si>
    <t>AG2G1012</t>
  </si>
  <si>
    <t>AG2U1012</t>
  </si>
  <si>
    <t>KZ1522</t>
  </si>
  <si>
    <t>KZ2U1522</t>
  </si>
  <si>
    <t>KZ2G1522</t>
  </si>
  <si>
    <t>KZ1G1522</t>
  </si>
  <si>
    <t>KZ0303</t>
  </si>
  <si>
    <t>KZ1U0303</t>
  </si>
  <si>
    <t>KZ2G0303</t>
  </si>
  <si>
    <t>KZ1G0303</t>
  </si>
  <si>
    <t>KS0976</t>
  </si>
  <si>
    <t>KS2U0976</t>
  </si>
  <si>
    <t>KS2G0976</t>
  </si>
  <si>
    <t>KS1G0976</t>
  </si>
  <si>
    <t>ES1818</t>
  </si>
  <si>
    <t>ES1G1818</t>
  </si>
  <si>
    <t>ES2G1818</t>
  </si>
  <si>
    <t>ES2U1818</t>
  </si>
  <si>
    <t>i_THROUGHPUT(Mbit/s)(CELL_HUAWEI)</t>
  </si>
  <si>
    <t>ES1G1828</t>
  </si>
  <si>
    <t>KZ0648</t>
  </si>
  <si>
    <t>KZ1G0648</t>
  </si>
  <si>
    <t>ES1739</t>
  </si>
  <si>
    <t>ES1G1739</t>
  </si>
  <si>
    <t>ES2G1828</t>
  </si>
  <si>
    <t>AG2U1026</t>
  </si>
  <si>
    <t>AG2G1026</t>
  </si>
  <si>
    <t>AG1G1026</t>
  </si>
  <si>
    <t>AG2U1032</t>
  </si>
  <si>
    <t>AG2G1032</t>
  </si>
  <si>
    <t>AG1G1032</t>
  </si>
  <si>
    <t>12/14/2022</t>
  </si>
  <si>
    <t>HZ1003</t>
  </si>
  <si>
    <t>HZ2U1003</t>
  </si>
  <si>
    <t>HZ2G1003</t>
  </si>
  <si>
    <t>HZ1G1003</t>
  </si>
  <si>
    <t>IL0364</t>
  </si>
  <si>
    <t>IL2L0364</t>
  </si>
  <si>
    <t>pass</t>
  </si>
  <si>
    <t>QN0157</t>
  </si>
  <si>
    <t>QN2U0157</t>
  </si>
  <si>
    <t>12/18/2022</t>
  </si>
  <si>
    <t>ES1262</t>
  </si>
  <si>
    <t>ES2U1262</t>
  </si>
  <si>
    <t>ES2G1262</t>
  </si>
  <si>
    <t>ES1G1262</t>
  </si>
  <si>
    <t>KZ1228</t>
  </si>
  <si>
    <t>KZ2U1228</t>
  </si>
  <si>
    <t>KZ2G1228</t>
  </si>
  <si>
    <t>KZ1G1228</t>
  </si>
  <si>
    <t>AG1045</t>
  </si>
  <si>
    <t>AG2U1045</t>
  </si>
  <si>
    <t>AG2G1045</t>
  </si>
  <si>
    <t>AG1G1045</t>
  </si>
  <si>
    <t>12/17/2022</t>
  </si>
  <si>
    <t xml:space="preserve">("Average HSDPA Cell Throughput", " Average HSUPA Cell Throughput" , "User Throughput DL" ): Null Value, </t>
  </si>
  <si>
    <t>("Average HSDPA Cell Throughput", " Average HSUPA Cell Throughput" , "User Throughput DL","CS_IRAT_HO_SR(Hu_cell)","Inter_frequency_Hard_Handover_Success_Rate(Hu_CELL)" ): Null Value</t>
  </si>
  <si>
    <t>("Average HSDPA Cell Throughput", " Average HSUPA Cell Throughput" , "User Throughput DL", "CS_IRAT_HO_SR(Hu_cell)","Inter_frequency_Hard_Handover_Success_Rate(Hu_CELL)" ): Null Value</t>
  </si>
  <si>
    <t>no exist</t>
  </si>
  <si>
    <t>("Average_Throughput_of_Downlink_GPRS_LLC_per_User(kbps)(HU_Cell)"): Not Pass, ("Average_Throughput_of_Downlink_EGPRS_LLC_per_User(kbps)(HU_Cell)", "TBF_Establishment_Success_Rate(UL+DL)(%)(HU_Cell)"): Null Value</t>
  </si>
  <si>
    <t>("Average HSDPA Cell Throughput","Average HSUPA Cell Throughput","User Throughput DL"): Null Value</t>
  </si>
  <si>
    <t>("DL Cell Throughput","E-RAB_Drop_Ratio_RAN_View","Intra_RAT_Handover_SR_Intra+Inter_frequency","RRC_Connection_Setup_Success_Ratio","E-RAB_Setup_SR_incl_added", "User_Throughput_DL_mbps"): Null Value, ("CSFB_redirection_Attempts_idle_mode","Total_Payload_GB"): Not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</si>
</sst>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\ h:mm"/>
    <numFmt numFmtId="165" formatCode="yyyy\-mm\-dd;@"/>
    <numFmt numFmtId="166" formatCode="0.0%"/>
    <numFmt numFmtId="167" formatCode="0.000"/>
  </numFmts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FFC000"/>
      <name val="Calibri"/>
      <family val="2"/>
    </font>
    <font>
      <sz val="11"/>
      <color rgb="FF000000"/>
      <name val="Calibri"/>
      <family val="2"/>
      <scheme val="minor"/>
    </font>
    <font>
      <b/>
      <sz val="9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00B0F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222B35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theme="4"/>
      </patternFill>
    </fill>
    <fill>
      <patternFill patternType="solid">
        <fgColor theme="7" tint="0.59999389629810485"/>
        <bgColor theme="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theme="4"/>
      </patternFill>
    </fill>
    <fill>
      <patternFill patternType="solid">
        <fgColor rgb="FFD9E1F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theme="4"/>
      </patternFill>
    </fill>
    <fill>
      <patternFill patternType="solid">
        <fgColor rgb="FFFFFF00"/>
        <bgColor theme="4"/>
      </patternFill>
    </fill>
  </fills>
  <borders count="23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 tint="0.79998168889431442"/>
      </left>
      <right/>
      <top/>
      <bottom/>
      <diagonal/>
    </border>
    <border>
      <left style="thin">
        <color theme="4" tint="0.79998168889431442"/>
      </left>
      <right/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79995117038483843"/>
      </left>
      <right style="thin">
        <color theme="4" tint="0.79995117038483843"/>
      </right>
      <top style="thin">
        <color theme="4" tint="0.79995117038483843"/>
      </top>
      <bottom style="thin">
        <color theme="4" tint="0.79995117038483843"/>
      </bottom>
      <diagonal/>
    </border>
    <border>
      <left style="thin">
        <color theme="4" tint="0.79992065187536243"/>
      </left>
      <right style="thin">
        <color theme="4" tint="0.79992065187536243"/>
      </right>
      <top style="thin">
        <color theme="4" tint="0.79992065187536243"/>
      </top>
      <bottom style="thin">
        <color theme="4" tint="0.79992065187536243"/>
      </bottom>
      <diagonal/>
    </border>
    <border>
      <left style="thin">
        <color theme="4" tint="0.79995117038483843"/>
      </left>
      <right style="thin">
        <color theme="4" tint="0.79992065187536243"/>
      </right>
      <top style="thin">
        <color theme="4" tint="0.79995117038483843"/>
      </top>
      <bottom style="thin">
        <color theme="4" tint="0.79992065187536243"/>
      </bottom>
      <diagonal/>
    </border>
    <border>
      <left style="thin">
        <color theme="4" tint="0.79992065187536243"/>
      </left>
      <right style="thin">
        <color theme="4" tint="0.79992065187536243"/>
      </right>
      <top style="thin">
        <color theme="4" tint="0.79995117038483843"/>
      </top>
      <bottom style="thin">
        <color theme="4" tint="0.79992065187536243"/>
      </bottom>
      <diagonal/>
    </border>
    <border>
      <left style="thin">
        <color theme="4" tint="0.79995117038483843"/>
      </left>
      <right style="thin">
        <color theme="4" tint="0.79992065187536243"/>
      </right>
      <top style="thin">
        <color theme="4" tint="0.79992065187536243"/>
      </top>
      <bottom style="thin">
        <color theme="4" tint="0.79992065187536243"/>
      </bottom>
      <diagonal/>
    </border>
    <border>
      <left style="thin">
        <color theme="4" tint="0.79995117038483843"/>
      </left>
      <right style="thin">
        <color theme="4" tint="0.79995117038483843"/>
      </right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 tint="0.79995117038483843"/>
      </left>
      <right style="thin">
        <color theme="4" tint="0.79995117038483843"/>
      </right>
      <top style="thin">
        <color theme="4" tint="0.79995117038483843"/>
      </top>
      <bottom/>
      <diagonal/>
    </border>
  </borders>
  <cellStyleXfs count="3">
    <xf numFmtId="0" fontId="0" fillId="0" borderId="0"/>
    <xf numFmtId="9" fontId="11" fillId="0" borderId="0" applyFont="0" applyFill="0" applyBorder="0" applyAlignment="0" applyProtection="0"/>
    <xf numFmtId="0" fontId="19" fillId="0" borderId="0"/>
  </cellStyleXfs>
  <cellXfs count="218">
    <xf numFmtId="0" fontId="0" fillId="0" borderId="0" xfId="0"/>
    <xf numFmtId="0" fontId="0" fillId="0" borderId="0" xfId="0" applyFont="1" applyBorder="1" applyAlignment="1"/>
    <xf numFmtId="0" fontId="6" fillId="0" borderId="3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49" fontId="3" fillId="3" borderId="8" xfId="0" applyNumberFormat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0" borderId="3" xfId="0" applyBorder="1"/>
    <xf numFmtId="0" fontId="1" fillId="4" borderId="1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1" fillId="5" borderId="3" xfId="0" applyFont="1" applyFill="1" applyBorder="1"/>
    <xf numFmtId="0" fontId="1" fillId="5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center"/>
    </xf>
    <xf numFmtId="0" fontId="0" fillId="10" borderId="0" xfId="0" applyFill="1"/>
    <xf numFmtId="0" fontId="0" fillId="11" borderId="0" xfId="0" applyFill="1"/>
    <xf numFmtId="165" fontId="9" fillId="4" borderId="1" xfId="0" applyNumberFormat="1" applyFont="1" applyFill="1" applyBorder="1" applyAlignment="1">
      <alignment horizontal="center" vertical="center"/>
    </xf>
    <xf numFmtId="0" fontId="3" fillId="13" borderId="8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0" fillId="0" borderId="13" xfId="0" applyFill="1" applyBorder="1"/>
    <xf numFmtId="166" fontId="1" fillId="5" borderId="3" xfId="1" applyNumberFormat="1" applyFont="1" applyFill="1" applyBorder="1"/>
    <xf numFmtId="2" fontId="9" fillId="4" borderId="1" xfId="0" applyNumberFormat="1" applyFont="1" applyFill="1" applyBorder="1" applyAlignment="1">
      <alignment horizontal="center" vertical="center"/>
    </xf>
    <xf numFmtId="2" fontId="9" fillId="5" borderId="1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165" fontId="15" fillId="0" borderId="3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165" fontId="16" fillId="0" borderId="3" xfId="0" applyNumberFormat="1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 readingOrder="2"/>
    </xf>
    <xf numFmtId="0" fontId="14" fillId="0" borderId="3" xfId="0" applyFont="1" applyBorder="1" applyAlignment="1">
      <alignment horizontal="center" vertical="center" readingOrder="2"/>
    </xf>
    <xf numFmtId="0" fontId="14" fillId="0" borderId="3" xfId="0" applyFont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65" fontId="15" fillId="7" borderId="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5" fillId="15" borderId="3" xfId="0" applyFont="1" applyFill="1" applyBorder="1" applyAlignment="1">
      <alignment horizontal="center" vertical="center"/>
    </xf>
    <xf numFmtId="0" fontId="16" fillId="15" borderId="3" xfId="0" applyFont="1" applyFill="1" applyBorder="1" applyAlignment="1">
      <alignment horizontal="center" vertical="center"/>
    </xf>
    <xf numFmtId="165" fontId="15" fillId="15" borderId="3" xfId="0" applyNumberFormat="1" applyFont="1" applyFill="1" applyBorder="1" applyAlignment="1">
      <alignment horizontal="center" vertical="center"/>
    </xf>
    <xf numFmtId="0" fontId="3" fillId="15" borderId="3" xfId="0" applyFont="1" applyFill="1" applyBorder="1" applyAlignment="1">
      <alignment horizontal="center" vertical="center"/>
    </xf>
    <xf numFmtId="0" fontId="18" fillId="15" borderId="3" xfId="0" applyFont="1" applyFill="1" applyBorder="1" applyAlignment="1">
      <alignment horizontal="center" vertical="center"/>
    </xf>
    <xf numFmtId="165" fontId="3" fillId="15" borderId="3" xfId="0" applyNumberFormat="1" applyFont="1" applyFill="1" applyBorder="1" applyAlignment="1">
      <alignment horizontal="center" vertical="center"/>
    </xf>
    <xf numFmtId="165" fontId="2" fillId="15" borderId="3" xfId="0" applyNumberFormat="1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/>
    </xf>
    <xf numFmtId="165" fontId="16" fillId="15" borderId="3" xfId="0" applyNumberFormat="1" applyFont="1" applyFill="1" applyBorder="1" applyAlignment="1">
      <alignment horizontal="center" vertical="center"/>
    </xf>
    <xf numFmtId="0" fontId="19" fillId="0" borderId="0" xfId="0" applyFont="1" applyFill="1"/>
    <xf numFmtId="1" fontId="9" fillId="4" borderId="1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left" vertical="center"/>
    </xf>
    <xf numFmtId="0" fontId="15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readingOrder="2"/>
    </xf>
    <xf numFmtId="0" fontId="1" fillId="16" borderId="3" xfId="0" applyFont="1" applyFill="1" applyBorder="1" applyAlignment="1">
      <alignment horizontal="center" vertical="center"/>
    </xf>
    <xf numFmtId="0" fontId="20" fillId="16" borderId="3" xfId="0" applyFont="1" applyFill="1" applyBorder="1" applyAlignment="1">
      <alignment horizontal="center" vertical="center"/>
    </xf>
    <xf numFmtId="165" fontId="20" fillId="16" borderId="3" xfId="0" applyNumberFormat="1" applyFont="1" applyFill="1" applyBorder="1" applyAlignment="1">
      <alignment horizontal="center" vertical="center"/>
    </xf>
    <xf numFmtId="167" fontId="3" fillId="5" borderId="1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165" fontId="18" fillId="0" borderId="3" xfId="0" applyNumberFormat="1" applyFont="1" applyFill="1" applyBorder="1" applyAlignment="1">
      <alignment horizontal="center" vertical="center"/>
    </xf>
    <xf numFmtId="165" fontId="3" fillId="0" borderId="3" xfId="0" applyNumberFormat="1" applyFont="1" applyFill="1" applyBorder="1" applyAlignment="1">
      <alignment horizontal="center" vertical="center"/>
    </xf>
    <xf numFmtId="165" fontId="18" fillId="15" borderId="3" xfId="0" applyNumberFormat="1" applyFont="1" applyFill="1" applyBorder="1" applyAlignment="1">
      <alignment horizontal="center" vertical="center"/>
    </xf>
    <xf numFmtId="0" fontId="9" fillId="15" borderId="3" xfId="0" applyFont="1" applyFill="1" applyBorder="1" applyAlignment="1">
      <alignment horizontal="center" vertical="center"/>
    </xf>
    <xf numFmtId="0" fontId="0" fillId="0" borderId="0" xfId="0" applyFill="1"/>
    <xf numFmtId="0" fontId="3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165" fontId="18" fillId="0" borderId="3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165" fontId="1" fillId="4" borderId="12" xfId="0" applyNumberFormat="1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49" fontId="2" fillId="3" borderId="14" xfId="0" applyNumberFormat="1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165" fontId="1" fillId="4" borderId="14" xfId="0" applyNumberFormat="1" applyFont="1" applyFill="1" applyBorder="1" applyAlignment="1">
      <alignment horizontal="center" vertical="center"/>
    </xf>
    <xf numFmtId="0" fontId="1" fillId="16" borderId="14" xfId="0" applyFont="1" applyFill="1" applyBorder="1" applyAlignment="1">
      <alignment horizontal="center" vertical="center"/>
    </xf>
    <xf numFmtId="165" fontId="1" fillId="16" borderId="14" xfId="0" applyNumberFormat="1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 wrapText="1"/>
    </xf>
    <xf numFmtId="2" fontId="1" fillId="16" borderId="1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0" fontId="3" fillId="9" borderId="14" xfId="0" applyFont="1" applyFill="1" applyBorder="1" applyAlignment="1">
      <alignment horizontal="center" vertical="center" wrapText="1"/>
    </xf>
    <xf numFmtId="0" fontId="0" fillId="3" borderId="14" xfId="0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0" fontId="3" fillId="13" borderId="14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164" fontId="1" fillId="2" borderId="14" xfId="0" applyNumberFormat="1" applyFont="1" applyFill="1" applyBorder="1" applyAlignment="1">
      <alignment horizontal="center" vertical="center"/>
    </xf>
    <xf numFmtId="165" fontId="1" fillId="2" borderId="14" xfId="0" applyNumberFormat="1" applyFont="1" applyFill="1" applyBorder="1" applyAlignment="1">
      <alignment horizontal="center" vertical="center" wrapText="1"/>
    </xf>
    <xf numFmtId="164" fontId="1" fillId="2" borderId="14" xfId="0" applyNumberFormat="1" applyFont="1" applyFill="1" applyBorder="1" applyAlignment="1">
      <alignment horizontal="center" vertical="center" wrapText="1"/>
    </xf>
    <xf numFmtId="2" fontId="3" fillId="0" borderId="14" xfId="0" applyNumberFormat="1" applyFont="1" applyFill="1" applyBorder="1" applyAlignment="1">
      <alignment horizontal="center" vertical="center" wrapText="1"/>
    </xf>
    <xf numFmtId="2" fontId="1" fillId="8" borderId="14" xfId="0" applyNumberFormat="1" applyFont="1" applyFill="1" applyBorder="1" applyAlignment="1">
      <alignment horizontal="center" vertical="center" wrapText="1"/>
    </xf>
    <xf numFmtId="1" fontId="1" fillId="8" borderId="14" xfId="0" applyNumberFormat="1" applyFont="1" applyFill="1" applyBorder="1" applyAlignment="1">
      <alignment horizontal="center" vertical="center" wrapText="1"/>
    </xf>
    <xf numFmtId="2" fontId="1" fillId="12" borderId="14" xfId="0" applyNumberFormat="1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1" fillId="12" borderId="14" xfId="0" applyFont="1" applyFill="1" applyBorder="1" applyAlignment="1">
      <alignment horizontal="center" vertical="center" wrapText="1"/>
    </xf>
    <xf numFmtId="0" fontId="1" fillId="2" borderId="14" xfId="0" applyNumberFormat="1" applyFont="1" applyFill="1" applyBorder="1" applyAlignment="1">
      <alignment horizontal="center" vertical="center" wrapText="1"/>
    </xf>
    <xf numFmtId="167" fontId="1" fillId="8" borderId="14" xfId="0" applyNumberFormat="1" applyFont="1" applyFill="1" applyBorder="1" applyAlignment="1">
      <alignment horizontal="center" vertical="center" wrapText="1"/>
    </xf>
    <xf numFmtId="2" fontId="3" fillId="0" borderId="14" xfId="0" applyNumberFormat="1" applyFont="1" applyBorder="1" applyAlignment="1">
      <alignment horizontal="center" vertical="center" wrapText="1"/>
    </xf>
    <xf numFmtId="2" fontId="3" fillId="16" borderId="14" xfId="0" applyNumberFormat="1" applyFont="1" applyFill="1" applyBorder="1" applyAlignment="1">
      <alignment horizontal="center" vertical="center" wrapText="1"/>
    </xf>
    <xf numFmtId="164" fontId="1" fillId="8" borderId="14" xfId="0" applyNumberFormat="1" applyFont="1" applyFill="1" applyBorder="1" applyAlignment="1">
      <alignment horizontal="center" vertical="center" wrapText="1"/>
    </xf>
    <xf numFmtId="0" fontId="21" fillId="16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164" fontId="1" fillId="2" borderId="14" xfId="0" applyNumberFormat="1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164" fontId="1" fillId="2" borderId="14" xfId="0" applyNumberFormat="1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164" fontId="1" fillId="2" borderId="14" xfId="0" applyNumberFormat="1" applyFont="1" applyFill="1" applyBorder="1" applyAlignment="1">
      <alignment horizontal="center" vertical="center" wrapText="1"/>
    </xf>
    <xf numFmtId="0" fontId="0" fillId="16" borderId="14" xfId="0" applyFill="1" applyBorder="1" applyAlignment="1">
      <alignment horizontal="center" vertical="center"/>
    </xf>
    <xf numFmtId="164" fontId="1" fillId="2" borderId="14" xfId="0" applyNumberFormat="1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164" fontId="1" fillId="2" borderId="14" xfId="0" applyNumberFormat="1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164" fontId="1" fillId="2" borderId="14" xfId="0" applyNumberFormat="1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164" fontId="1" fillId="2" borderId="14" xfId="0" applyNumberFormat="1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164" fontId="1" fillId="2" borderId="14" xfId="0" applyNumberFormat="1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164" fontId="1" fillId="2" borderId="14" xfId="0" applyNumberFormat="1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164" fontId="1" fillId="2" borderId="14" xfId="0" applyNumberFormat="1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7" fillId="9" borderId="15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/>
    </xf>
    <xf numFmtId="49" fontId="2" fillId="3" borderId="15" xfId="0" applyNumberFormat="1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165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/>
    </xf>
    <xf numFmtId="2" fontId="1" fillId="0" borderId="15" xfId="0" applyNumberFormat="1" applyFont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1" fontId="3" fillId="0" borderId="15" xfId="0" applyNumberFormat="1" applyFont="1" applyBorder="1" applyAlignment="1">
      <alignment horizontal="center"/>
    </xf>
    <xf numFmtId="1" fontId="1" fillId="4" borderId="15" xfId="0" applyNumberFormat="1" applyFont="1" applyFill="1" applyBorder="1" applyAlignment="1">
      <alignment horizontal="center" vertical="center"/>
    </xf>
    <xf numFmtId="2" fontId="1" fillId="16" borderId="15" xfId="0" applyNumberFormat="1" applyFont="1" applyFill="1" applyBorder="1" applyAlignment="1">
      <alignment horizontal="center"/>
    </xf>
    <xf numFmtId="2" fontId="3" fillId="16" borderId="15" xfId="0" applyNumberFormat="1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 wrapText="1"/>
    </xf>
    <xf numFmtId="164" fontId="1" fillId="2" borderId="14" xfId="0" applyNumberFormat="1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164" fontId="1" fillId="2" borderId="14" xfId="0" applyNumberFormat="1" applyFont="1" applyFill="1" applyBorder="1" applyAlignment="1">
      <alignment horizontal="center" vertical="center" wrapText="1"/>
    </xf>
    <xf numFmtId="165" fontId="5" fillId="6" borderId="3" xfId="0" applyNumberFormat="1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164" fontId="1" fillId="2" borderId="14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164" fontId="1" fillId="2" borderId="14" xfId="0" applyNumberFormat="1" applyFont="1" applyFill="1" applyBorder="1" applyAlignment="1">
      <alignment horizontal="center" vertical="center" wrapText="1"/>
    </xf>
    <xf numFmtId="0" fontId="1" fillId="17" borderId="18" xfId="0" applyFont="1" applyFill="1" applyBorder="1" applyAlignment="1">
      <alignment horizontal="center" vertical="center"/>
    </xf>
    <xf numFmtId="165" fontId="1" fillId="17" borderId="15" xfId="0" applyNumberFormat="1" applyFont="1" applyFill="1" applyBorder="1" applyAlignment="1">
      <alignment horizontal="center" vertical="center"/>
    </xf>
    <xf numFmtId="0" fontId="1" fillId="17" borderId="15" xfId="0" applyFont="1" applyFill="1" applyBorder="1" applyAlignment="1">
      <alignment horizontal="center" vertical="center"/>
    </xf>
    <xf numFmtId="0" fontId="1" fillId="17" borderId="14" xfId="0" applyFont="1" applyFill="1" applyBorder="1" applyAlignment="1">
      <alignment horizontal="center" vertical="center"/>
    </xf>
    <xf numFmtId="165" fontId="1" fillId="17" borderId="14" xfId="0" applyNumberFormat="1" applyFont="1" applyFill="1" applyBorder="1" applyAlignment="1">
      <alignment horizontal="center" vertical="center"/>
    </xf>
    <xf numFmtId="0" fontId="1" fillId="18" borderId="14" xfId="0" applyFont="1" applyFill="1" applyBorder="1" applyAlignment="1">
      <alignment horizontal="center" vertical="center" wrapText="1"/>
    </xf>
    <xf numFmtId="164" fontId="1" fillId="18" borderId="14" xfId="0" applyNumberFormat="1" applyFont="1" applyFill="1" applyBorder="1" applyAlignment="1">
      <alignment horizontal="center" vertical="center" wrapText="1"/>
    </xf>
    <xf numFmtId="0" fontId="0" fillId="0" borderId="0" xfId="0" applyFont="1" applyFill="1"/>
    <xf numFmtId="0" fontId="0" fillId="0" borderId="0" xfId="0" applyFont="1"/>
    <xf numFmtId="0" fontId="1" fillId="17" borderId="1" xfId="0" applyFont="1" applyFill="1" applyBorder="1" applyAlignment="1">
      <alignment horizontal="center" vertical="center"/>
    </xf>
    <xf numFmtId="165" fontId="1" fillId="17" borderId="12" xfId="0" applyNumberFormat="1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20" fillId="17" borderId="3" xfId="0" applyFont="1" applyFill="1" applyBorder="1" applyAlignment="1">
      <alignment horizontal="center" vertical="center"/>
    </xf>
    <xf numFmtId="165" fontId="20" fillId="17" borderId="3" xfId="0" applyNumberFormat="1" applyFont="1" applyFill="1" applyBorder="1" applyAlignment="1">
      <alignment horizontal="center" vertical="center"/>
    </xf>
    <xf numFmtId="164" fontId="1" fillId="2" borderId="14" xfId="0" applyNumberFormat="1" applyFont="1" applyFill="1" applyBorder="1" applyAlignment="1">
      <alignment horizontal="center" vertical="center" wrapText="1"/>
    </xf>
    <xf numFmtId="164" fontId="1" fillId="2" borderId="14" xfId="0" applyNumberFormat="1" applyFont="1" applyFill="1" applyBorder="1" applyAlignment="1">
      <alignment horizontal="center" vertical="center" wrapText="1"/>
    </xf>
    <xf numFmtId="164" fontId="1" fillId="2" borderId="14" xfId="0" applyNumberFormat="1" applyFont="1" applyFill="1" applyBorder="1" applyAlignment="1">
      <alignment horizontal="center" vertical="center" wrapText="1"/>
    </xf>
    <xf numFmtId="0" fontId="21" fillId="16" borderId="19" xfId="0" applyFont="1" applyFill="1" applyBorder="1" applyAlignment="1">
      <alignment horizontal="center" vertical="center"/>
    </xf>
    <xf numFmtId="164" fontId="1" fillId="2" borderId="14" xfId="0" applyNumberFormat="1" applyFont="1" applyFill="1" applyBorder="1" applyAlignment="1">
      <alignment horizontal="center" vertical="center" wrapText="1"/>
    </xf>
    <xf numFmtId="164" fontId="1" fillId="2" borderId="14" xfId="0" applyNumberFormat="1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/>
    </xf>
    <xf numFmtId="2" fontId="3" fillId="5" borderId="20" xfId="0" applyNumberFormat="1" applyFont="1" applyFill="1" applyBorder="1" applyAlignment="1">
      <alignment horizontal="center" vertical="center"/>
    </xf>
    <xf numFmtId="2" fontId="1" fillId="5" borderId="20" xfId="0" applyNumberFormat="1" applyFont="1" applyFill="1" applyBorder="1" applyAlignment="1">
      <alignment horizontal="center" vertical="center"/>
    </xf>
    <xf numFmtId="165" fontId="1" fillId="4" borderId="22" xfId="0" applyNumberFormat="1" applyFont="1" applyFill="1" applyBorder="1" applyAlignment="1">
      <alignment horizontal="center" vertical="center"/>
    </xf>
    <xf numFmtId="1" fontId="1" fillId="4" borderId="20" xfId="0" applyNumberFormat="1" applyFont="1" applyFill="1" applyBorder="1" applyAlignment="1">
      <alignment horizontal="center" vertical="center"/>
    </xf>
    <xf numFmtId="2" fontId="1" fillId="4" borderId="20" xfId="0" applyNumberFormat="1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165" fontId="1" fillId="4" borderId="21" xfId="0" applyNumberFormat="1" applyFont="1" applyFill="1" applyBorder="1" applyAlignment="1">
      <alignment horizontal="center" vertical="center"/>
    </xf>
    <xf numFmtId="1" fontId="1" fillId="4" borderId="21" xfId="0" applyNumberFormat="1" applyFont="1" applyFill="1" applyBorder="1" applyAlignment="1">
      <alignment horizontal="center" vertical="center"/>
    </xf>
    <xf numFmtId="2" fontId="1" fillId="4" borderId="21" xfId="0" applyNumberFormat="1" applyFont="1" applyFill="1" applyBorder="1" applyAlignment="1">
      <alignment horizontal="center" vertical="center"/>
    </xf>
    <xf numFmtId="2" fontId="3" fillId="5" borderId="21" xfId="0" applyNumberFormat="1" applyFont="1" applyFill="1" applyBorder="1" applyAlignment="1">
      <alignment horizontal="center" vertical="center"/>
    </xf>
    <xf numFmtId="2" fontId="1" fillId="5" borderId="21" xfId="0" applyNumberFormat="1" applyFont="1" applyFill="1" applyBorder="1" applyAlignment="1">
      <alignment horizontal="center" vertical="center"/>
    </xf>
    <xf numFmtId="165" fontId="1" fillId="16" borderId="21" xfId="0" applyNumberFormat="1" applyFont="1" applyFill="1" applyBorder="1" applyAlignment="1">
      <alignment horizontal="center" vertical="center"/>
    </xf>
    <xf numFmtId="164" fontId="1" fillId="2" borderId="14" xfId="0" applyNumberFormat="1" applyFont="1" applyFill="1" applyBorder="1" applyAlignment="1">
      <alignment horizontal="center" vertical="center" wrapText="1"/>
    </xf>
    <xf numFmtId="164" fontId="1" fillId="2" borderId="14" xfId="0" applyNumberFormat="1" applyFont="1" applyFill="1" applyBorder="1" applyAlignment="1">
      <alignment horizontal="center" vertical="center" wrapText="1"/>
    </xf>
    <xf numFmtId="164" fontId="1" fillId="2" borderId="14" xfId="0" applyNumberFormat="1" applyFont="1" applyFill="1" applyBorder="1" applyAlignment="1">
      <alignment horizontal="center" vertical="center" wrapText="1"/>
    </xf>
    <xf numFmtId="0" fontId="2" fillId="19" borderId="14" xfId="0" applyFont="1" applyFill="1" applyBorder="1" applyAlignment="1">
      <alignment horizontal="center" vertical="center" wrapText="1"/>
    </xf>
    <xf numFmtId="164" fontId="1" fillId="2" borderId="14" xfId="0" applyNumberFormat="1" applyFont="1" applyFill="1" applyBorder="1" applyAlignment="1">
      <alignment horizontal="center" vertical="center" wrapText="1"/>
    </xf>
    <xf numFmtId="164" fontId="1" fillId="2" borderId="14" xfId="0" applyNumberFormat="1" applyFont="1" applyFill="1" applyBorder="1" applyAlignment="1">
      <alignment horizontal="center" vertical="center" wrapText="1"/>
    </xf>
    <xf numFmtId="164" fontId="1" fillId="2" borderId="14" xfId="0" applyNumberFormat="1" applyFont="1" applyFill="1" applyBorder="1" applyAlignment="1">
      <alignment horizontal="center" vertical="center" wrapText="1"/>
    </xf>
    <xf numFmtId="0" fontId="21" fillId="0" borderId="3" xfId="0" applyFont="1" applyBorder="1"/>
    <xf numFmtId="164" fontId="1" fillId="2" borderId="14" xfId="0" applyNumberFormat="1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164" fontId="1" fillId="2" borderId="14" xfId="0" applyNumberFormat="1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2" fillId="10" borderId="0" xfId="0" applyFont="1" applyFill="1" applyAlignment="1">
      <alignment horizontal="center" vertical="center"/>
    </xf>
    <xf numFmtId="0" fontId="21" fillId="16" borderId="3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5B8F5B43-5006-40F8-8CEC-709208294914}"/>
    <cellStyle name="Percent" xfId="1" builtinId="5"/>
  </cellStyles>
  <dxfs count="12317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8000"/>
      <color rgb="FFFFFF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Last</a:t>
            </a:r>
            <a:r>
              <a:rPr lang="en-US" sz="1400" baseline="0"/>
              <a:t>  KPI0 Status Per Province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Formulas!$E$1</c:f>
              <c:strCache>
                <c:ptCount val="1"/>
                <c:pt idx="0">
                  <c:v>Pass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5400000" scaled="1"/>
              <a:tileRect/>
            </a:gra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8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Formulas!$D$2:$D$10</c:f>
              <c:strCache>
                <c:ptCount val="9"/>
                <c:pt idx="0">
                  <c:v>QN</c:v>
                </c:pt>
                <c:pt idx="1">
                  <c:v>ZN</c:v>
                </c:pt>
                <c:pt idx="2">
                  <c:v>AR</c:v>
                </c:pt>
                <c:pt idx="3">
                  <c:v>HZ</c:v>
                </c:pt>
                <c:pt idx="4">
                  <c:v>BU</c:v>
                </c:pt>
                <c:pt idx="5">
                  <c:v>LN</c:v>
                </c:pt>
                <c:pt idx="6">
                  <c:v>KS</c:v>
                </c:pt>
                <c:pt idx="7">
                  <c:v>KD</c:v>
                </c:pt>
                <c:pt idx="8">
                  <c:v>HN</c:v>
                </c:pt>
              </c:strCache>
            </c:strRef>
          </c:cat>
          <c:val>
            <c:numRef>
              <c:f>Formulas!$E$2:$E$10</c:f>
              <c:numCache>
                <c:formatCode>General</c:formatCode>
                <c:ptCount val="9"/>
                <c:pt idx="0">
                  <c:v>49</c:v>
                </c:pt>
                <c:pt idx="1">
                  <c:v>44</c:v>
                </c:pt>
                <c:pt idx="2">
                  <c:v>65</c:v>
                </c:pt>
                <c:pt idx="3">
                  <c:v>297</c:v>
                </c:pt>
                <c:pt idx="4">
                  <c:v>89</c:v>
                </c:pt>
                <c:pt idx="5">
                  <c:v>93</c:v>
                </c:pt>
                <c:pt idx="6">
                  <c:v>142</c:v>
                </c:pt>
                <c:pt idx="7">
                  <c:v>133</c:v>
                </c:pt>
                <c:pt idx="8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5-4341-B223-8669E720A0B8}"/>
            </c:ext>
          </c:extLst>
        </c:ser>
        <c:ser>
          <c:idx val="1"/>
          <c:order val="1"/>
          <c:tx>
            <c:strRef>
              <c:f>Formulas!$F$1</c:f>
              <c:strCache>
                <c:ptCount val="1"/>
                <c:pt idx="0">
                  <c:v>Not Pass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5400000" scaled="1"/>
              <a:tileRect/>
            </a:gradFill>
            <a:ln>
              <a:solidFill>
                <a:srgbClr val="C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Formulas!$D$2:$D$10</c:f>
              <c:strCache>
                <c:ptCount val="9"/>
                <c:pt idx="0">
                  <c:v>QN</c:v>
                </c:pt>
                <c:pt idx="1">
                  <c:v>ZN</c:v>
                </c:pt>
                <c:pt idx="2">
                  <c:v>AR</c:v>
                </c:pt>
                <c:pt idx="3">
                  <c:v>HZ</c:v>
                </c:pt>
                <c:pt idx="4">
                  <c:v>BU</c:v>
                </c:pt>
                <c:pt idx="5">
                  <c:v>LN</c:v>
                </c:pt>
                <c:pt idx="6">
                  <c:v>KS</c:v>
                </c:pt>
                <c:pt idx="7">
                  <c:v>KD</c:v>
                </c:pt>
                <c:pt idx="8">
                  <c:v>HN</c:v>
                </c:pt>
              </c:strCache>
            </c:strRef>
          </c:cat>
          <c:val>
            <c:numRef>
              <c:f>Formulas!$F$2:$F$10</c:f>
              <c:numCache>
                <c:formatCode>General</c:formatCode>
                <c:ptCount val="9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65-4341-B223-8669E720A0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4"/>
        <c:axId val="2098947296"/>
        <c:axId val="2098947712"/>
      </c:barChart>
      <c:catAx>
        <c:axId val="209894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947712"/>
        <c:crosses val="autoZero"/>
        <c:auto val="1"/>
        <c:lblAlgn val="ctr"/>
        <c:lblOffset val="100"/>
        <c:noMultiLvlLbl val="0"/>
      </c:catAx>
      <c:valAx>
        <c:axId val="209894771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0989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KPI0 Pass / Not Pass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27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23E2-4434-BF07-FFC07686F1D5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8100000" scaled="1"/>
                <a:tileRect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23E2-4434-BF07-FFC07686F1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Formulas!$E$1:$F$1</c:f>
              <c:strCache>
                <c:ptCount val="2"/>
                <c:pt idx="0">
                  <c:v>Pass</c:v>
                </c:pt>
                <c:pt idx="1">
                  <c:v>Not Pass</c:v>
                </c:pt>
              </c:strCache>
            </c:strRef>
          </c:cat>
          <c:val>
            <c:numRef>
              <c:f>Formulas!$E$12:$F$12</c:f>
              <c:numCache>
                <c:formatCode>0.0%</c:formatCode>
                <c:ptCount val="2"/>
                <c:pt idx="0">
                  <c:v>0.97993981945837516</c:v>
                </c:pt>
                <c:pt idx="1">
                  <c:v>2.0060180541624874E-2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E2-4434-BF07-FFC07686F1D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No Of Sites Per Action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Formulas!$I$1</c:f>
              <c:strCache>
                <c:ptCount val="1"/>
                <c:pt idx="0">
                  <c:v>No Of Sites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shade val="30000"/>
                    <a:satMod val="115000"/>
                  </a:schemeClr>
                </a:gs>
                <a:gs pos="50000">
                  <a:schemeClr val="accent1">
                    <a:shade val="67500"/>
                    <a:satMod val="115000"/>
                  </a:schemeClr>
                </a:gs>
                <a:gs pos="100000">
                  <a:schemeClr val="accent1">
                    <a:shade val="100000"/>
                    <a:satMod val="115000"/>
                  </a:schemeClr>
                </a:gs>
              </a:gsLst>
              <a:lin ang="5400000" scaled="1"/>
              <a:tileRect/>
            </a:gradFill>
            <a:ln>
              <a:solidFill>
                <a:srgbClr val="00206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Formulas!$H$2:$H$23</c:f>
              <c:strCache>
                <c:ptCount val="22"/>
                <c:pt idx="0">
                  <c:v>ADD new layer G900</c:v>
                </c:pt>
                <c:pt idx="1">
                  <c:v>Add new Layer L1800</c:v>
                </c:pt>
                <c:pt idx="2">
                  <c:v>Add new Layer L2600-regonfige</c:v>
                </c:pt>
                <c:pt idx="3">
                  <c:v>ADD new layer U900</c:v>
                </c:pt>
                <c:pt idx="4">
                  <c:v>ADD new site</c:v>
                </c:pt>
                <c:pt idx="5">
                  <c:v>Add tech</c:v>
                </c:pt>
                <c:pt idx="6">
                  <c:v>Add tech U900</c:v>
                </c:pt>
                <c:pt idx="7">
                  <c:v>Hot swap</c:v>
                </c:pt>
                <c:pt idx="8">
                  <c:v>Hot Swap-IPoverE1</c:v>
                </c:pt>
                <c:pt idx="9">
                  <c:v>Modernization</c:v>
                </c:pt>
                <c:pt idx="10">
                  <c:v>Modernization(MIMO Swap)</c:v>
                </c:pt>
                <c:pt idx="11">
                  <c:v>Modernize/Add Tech</c:v>
                </c:pt>
                <c:pt idx="12">
                  <c:v>New Int</c:v>
                </c:pt>
                <c:pt idx="13">
                  <c:v>New layer</c:v>
                </c:pt>
                <c:pt idx="14">
                  <c:v>New Site</c:v>
                </c:pt>
                <c:pt idx="15">
                  <c:v>NEW site - reconfigure</c:v>
                </c:pt>
                <c:pt idx="16">
                  <c:v>New site/Micro</c:v>
                </c:pt>
                <c:pt idx="17">
                  <c:v>Relocate/NEW SITE</c:v>
                </c:pt>
                <c:pt idx="18">
                  <c:v>Relocation</c:v>
                </c:pt>
                <c:pt idx="19">
                  <c:v>Swap</c:v>
                </c:pt>
                <c:pt idx="20">
                  <c:v>SWAP G1800</c:v>
                </c:pt>
                <c:pt idx="21">
                  <c:v>Swap MIMO</c:v>
                </c:pt>
              </c:strCache>
            </c:strRef>
          </c:cat>
          <c:val>
            <c:numRef>
              <c:f>Formulas!$I$2:$I$23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91</c:v>
                </c:pt>
                <c:pt idx="6">
                  <c:v>5</c:v>
                </c:pt>
                <c:pt idx="7">
                  <c:v>11</c:v>
                </c:pt>
                <c:pt idx="8">
                  <c:v>6</c:v>
                </c:pt>
                <c:pt idx="9">
                  <c:v>198</c:v>
                </c:pt>
                <c:pt idx="10">
                  <c:v>38</c:v>
                </c:pt>
                <c:pt idx="11">
                  <c:v>2</c:v>
                </c:pt>
                <c:pt idx="12">
                  <c:v>853</c:v>
                </c:pt>
                <c:pt idx="13">
                  <c:v>8</c:v>
                </c:pt>
                <c:pt idx="14">
                  <c:v>248</c:v>
                </c:pt>
                <c:pt idx="15">
                  <c:v>3</c:v>
                </c:pt>
                <c:pt idx="16">
                  <c:v>0</c:v>
                </c:pt>
                <c:pt idx="17">
                  <c:v>2</c:v>
                </c:pt>
                <c:pt idx="18">
                  <c:v>34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2-409D-B57B-10A0D23024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059143104"/>
        <c:axId val="2059142688"/>
      </c:barChart>
      <c:catAx>
        <c:axId val="2059143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42688"/>
        <c:crosses val="autoZero"/>
        <c:auto val="1"/>
        <c:lblAlgn val="ctr"/>
        <c:lblOffset val="100"/>
        <c:noMultiLvlLbl val="0"/>
      </c:catAx>
      <c:valAx>
        <c:axId val="205914268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5914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No Of Sites Per Frequency Band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Formulas!$L$1</c:f>
              <c:strCache>
                <c:ptCount val="1"/>
                <c:pt idx="0">
                  <c:v>No Of Sites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shade val="30000"/>
                    <a:satMod val="115000"/>
                  </a:schemeClr>
                </a:gs>
                <a:gs pos="50000">
                  <a:schemeClr val="accent1">
                    <a:shade val="67500"/>
                    <a:satMod val="115000"/>
                  </a:schemeClr>
                </a:gs>
                <a:gs pos="100000">
                  <a:schemeClr val="accent1">
                    <a:shade val="100000"/>
                    <a:satMod val="115000"/>
                  </a:schemeClr>
                </a:gs>
              </a:gsLst>
              <a:path path="circle">
                <a:fillToRect l="100000" b="100000"/>
              </a:path>
              <a:tileRect t="-100000" r="-100000"/>
            </a:gradFill>
            <a:ln>
              <a:solidFill>
                <a:srgbClr val="00206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Formulas!$K$2:$K$8</c:f>
              <c:strCache>
                <c:ptCount val="7"/>
                <c:pt idx="0">
                  <c:v>1G</c:v>
                </c:pt>
                <c:pt idx="1">
                  <c:v>2G</c:v>
                </c:pt>
                <c:pt idx="2">
                  <c:v>1U</c:v>
                </c:pt>
                <c:pt idx="3">
                  <c:v>2U</c:v>
                </c:pt>
                <c:pt idx="4">
                  <c:v>1L</c:v>
                </c:pt>
                <c:pt idx="5">
                  <c:v>2L</c:v>
                </c:pt>
                <c:pt idx="6">
                  <c:v>3L</c:v>
                </c:pt>
              </c:strCache>
            </c:strRef>
          </c:cat>
          <c:val>
            <c:numRef>
              <c:f>Formulas!$L$2:$L$8</c:f>
              <c:numCache>
                <c:formatCode>General</c:formatCode>
                <c:ptCount val="7"/>
                <c:pt idx="0">
                  <c:v>288</c:v>
                </c:pt>
                <c:pt idx="1">
                  <c:v>180</c:v>
                </c:pt>
                <c:pt idx="2">
                  <c:v>45</c:v>
                </c:pt>
                <c:pt idx="3">
                  <c:v>348</c:v>
                </c:pt>
                <c:pt idx="4">
                  <c:v>132</c:v>
                </c:pt>
                <c:pt idx="5">
                  <c:v>298</c:v>
                </c:pt>
                <c:pt idx="6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E-4408-9DB6-C92BDB7C4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105719936"/>
        <c:axId val="2105724096"/>
      </c:barChart>
      <c:catAx>
        <c:axId val="2105719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724096"/>
        <c:crosses val="autoZero"/>
        <c:auto val="1"/>
        <c:lblAlgn val="ctr"/>
        <c:lblOffset val="100"/>
        <c:noMultiLvlLbl val="0"/>
      </c:catAx>
      <c:valAx>
        <c:axId val="21057240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0571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Assigned Sites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Formulas!$B$1</c:f>
              <c:strCache>
                <c:ptCount val="1"/>
                <c:pt idx="0">
                  <c:v>No Of Sites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shade val="30000"/>
                    <a:satMod val="115000"/>
                  </a:schemeClr>
                </a:gs>
                <a:gs pos="50000">
                  <a:schemeClr val="accent1">
                    <a:shade val="67500"/>
                    <a:satMod val="115000"/>
                  </a:schemeClr>
                </a:gs>
                <a:gs pos="100000">
                  <a:schemeClr val="accent1">
                    <a:shade val="100000"/>
                    <a:satMod val="115000"/>
                  </a:schemeClr>
                </a:gs>
              </a:gsLst>
              <a:lin ang="5400000" scaled="1"/>
              <a:tileRect/>
            </a:gradFill>
            <a:ln>
              <a:solidFill>
                <a:srgbClr val="00206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Formulas!$A$2:$A$10</c:f>
              <c:strCache>
                <c:ptCount val="9"/>
                <c:pt idx="0">
                  <c:v>QN</c:v>
                </c:pt>
                <c:pt idx="1">
                  <c:v>ZN</c:v>
                </c:pt>
                <c:pt idx="2">
                  <c:v>AR</c:v>
                </c:pt>
                <c:pt idx="3">
                  <c:v>HZ</c:v>
                </c:pt>
                <c:pt idx="4">
                  <c:v>BU</c:v>
                </c:pt>
                <c:pt idx="5">
                  <c:v>LN</c:v>
                </c:pt>
                <c:pt idx="6">
                  <c:v>KS</c:v>
                </c:pt>
                <c:pt idx="7">
                  <c:v>KD</c:v>
                </c:pt>
                <c:pt idx="8">
                  <c:v>HN</c:v>
                </c:pt>
              </c:strCache>
            </c:strRef>
          </c:cat>
          <c:val>
            <c:numRef>
              <c:f>Formulas!$B$2:$B$10</c:f>
              <c:numCache>
                <c:formatCode>General</c:formatCode>
                <c:ptCount val="9"/>
                <c:pt idx="0">
                  <c:v>52</c:v>
                </c:pt>
                <c:pt idx="1">
                  <c:v>45</c:v>
                </c:pt>
                <c:pt idx="2">
                  <c:v>70</c:v>
                </c:pt>
                <c:pt idx="3">
                  <c:v>302</c:v>
                </c:pt>
                <c:pt idx="4">
                  <c:v>90</c:v>
                </c:pt>
                <c:pt idx="5">
                  <c:v>95</c:v>
                </c:pt>
                <c:pt idx="6">
                  <c:v>162</c:v>
                </c:pt>
                <c:pt idx="7">
                  <c:v>135</c:v>
                </c:pt>
                <c:pt idx="8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3-4938-BBE6-B93244CB1D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79802192"/>
        <c:axId val="1979803024"/>
      </c:barChart>
      <c:catAx>
        <c:axId val="197980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803024"/>
        <c:crosses val="autoZero"/>
        <c:auto val="1"/>
        <c:lblAlgn val="ctr"/>
        <c:lblOffset val="100"/>
        <c:noMultiLvlLbl val="0"/>
      </c:catAx>
      <c:valAx>
        <c:axId val="197980302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97980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26782</xdr:rowOff>
    </xdr:from>
    <xdr:to>
      <xdr:col>11</xdr:col>
      <xdr:colOff>233752</xdr:colOff>
      <xdr:row>35</xdr:row>
      <xdr:rowOff>137295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9BD9F24F-923F-4A5B-B351-E635D2C464D1}"/>
            </a:ext>
          </a:extLst>
        </xdr:cNvPr>
        <xdr:cNvGrpSpPr/>
      </xdr:nvGrpSpPr>
      <xdr:grpSpPr>
        <a:xfrm>
          <a:off x="0" y="366961"/>
          <a:ext cx="6669931" cy="6587513"/>
          <a:chOff x="131182" y="-1801"/>
          <a:chExt cx="6986121" cy="6191462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5F879992-016D-4690-97C8-D7A4E6CF4B19}"/>
              </a:ext>
            </a:extLst>
          </xdr:cNvPr>
          <xdr:cNvGraphicFramePr>
            <a:graphicFrameLocks/>
          </xdr:cNvGraphicFramePr>
        </xdr:nvGraphicFramePr>
        <xdr:xfrm>
          <a:off x="3637576" y="-1801"/>
          <a:ext cx="3479727" cy="21712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92F35585-28F4-4116-B140-784511124BA1}"/>
              </a:ext>
            </a:extLst>
          </xdr:cNvPr>
          <xdr:cNvGraphicFramePr>
            <a:graphicFrameLocks/>
          </xdr:cNvGraphicFramePr>
        </xdr:nvGraphicFramePr>
        <xdr:xfrm>
          <a:off x="173348" y="2191414"/>
          <a:ext cx="3452110" cy="215963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CE9A785D-9E7F-40FB-9861-0E097FB56286}"/>
              </a:ext>
            </a:extLst>
          </xdr:cNvPr>
          <xdr:cNvGraphicFramePr>
            <a:graphicFrameLocks/>
          </xdr:cNvGraphicFramePr>
        </xdr:nvGraphicFramePr>
        <xdr:xfrm>
          <a:off x="3637577" y="2192186"/>
          <a:ext cx="3477472" cy="399552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FD869F41-FFA0-4909-B56F-80CE229DF25A}"/>
              </a:ext>
            </a:extLst>
          </xdr:cNvPr>
          <xdr:cNvGraphicFramePr>
            <a:graphicFrameLocks/>
          </xdr:cNvGraphicFramePr>
        </xdr:nvGraphicFramePr>
        <xdr:xfrm>
          <a:off x="179863" y="4371739"/>
          <a:ext cx="3442905" cy="181792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A69CF1DF-B0CC-4BA4-BDFB-823C8546D12C}"/>
              </a:ext>
            </a:extLst>
          </xdr:cNvPr>
          <xdr:cNvGrpSpPr/>
        </xdr:nvGrpSpPr>
        <xdr:grpSpPr>
          <a:xfrm>
            <a:off x="131182" y="-1778"/>
            <a:ext cx="3494276" cy="2172123"/>
            <a:chOff x="131182" y="-1778"/>
            <a:chExt cx="3494276" cy="2172123"/>
          </a:xfrm>
        </xdr:grpSpPr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D84F1EE-C16C-46D7-B770-6B214CA5A18E}"/>
                </a:ext>
              </a:extLst>
            </xdr:cNvPr>
            <xdr:cNvGraphicFramePr>
              <a:graphicFrameLocks/>
            </xdr:cNvGraphicFramePr>
          </xdr:nvGraphicFramePr>
          <xdr:xfrm>
            <a:off x="173348" y="-1778"/>
            <a:ext cx="3452110" cy="217212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sp macro="" textlink="Formulas!B11">
          <xdr:nvSpPr>
            <xdr:cNvPr id="7" name="TextBox 6">
              <a:extLst>
                <a:ext uri="{FF2B5EF4-FFF2-40B4-BE49-F238E27FC236}">
                  <a16:creationId xmlns:a16="http://schemas.microsoft.com/office/drawing/2014/main" id="{F996A32C-6EB3-4C58-BC7C-EFD8ECAF75B3}"/>
                </a:ext>
              </a:extLst>
            </xdr:cNvPr>
            <xdr:cNvSpPr txBox="1"/>
          </xdr:nvSpPr>
          <xdr:spPr>
            <a:xfrm>
              <a:off x="131182" y="238123"/>
              <a:ext cx="1652600" cy="2359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fld id="{6106F170-3B08-402E-BF55-2C907C068AE0}" type="TxLink">
                <a:rPr lang="en-US" sz="1050" b="1" i="0" u="none" strike="noStrike">
                  <a:solidFill>
                    <a:schemeClr val="bg1">
                      <a:lumMod val="50000"/>
                    </a:schemeClr>
                  </a:solidFill>
                  <a:latin typeface="Calibri"/>
                  <a:cs typeface="Calibri"/>
                </a:rPr>
                <a:pPr/>
                <a:t>Total Checked Sites: 1017</a:t>
              </a:fld>
              <a:endParaRPr lang="en-US" sz="1050" b="1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.ghozat/Desktop/KPI-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B1" t="str">
            <v>Technology</v>
          </cell>
          <cell r="C1" t="str">
            <v>Frequency Band</v>
          </cell>
          <cell r="D1" t="str">
            <v>Action Type</v>
          </cell>
          <cell r="E1" t="str">
            <v>Integration Date</v>
          </cell>
          <cell r="F1" t="str">
            <v>Checked</v>
          </cell>
          <cell r="G1" t="str">
            <v>Comment</v>
          </cell>
          <cell r="H1" t="str">
            <v>CM Owner</v>
          </cell>
          <cell r="I1" t="str">
            <v>CM Comment</v>
          </cell>
        </row>
        <row r="2">
          <cell r="B2" t="str">
            <v>AR2G4016</v>
          </cell>
          <cell r="C2" t="str">
            <v>2G</v>
          </cell>
          <cell r="D2" t="str">
            <v>Modernization</v>
          </cell>
          <cell r="E2">
            <v>44147</v>
          </cell>
          <cell r="F2" t="str">
            <v>Not Pass</v>
          </cell>
          <cell r="G2" t="str">
            <v>Null Value</v>
          </cell>
          <cell r="H2" t="str">
            <v>Majid</v>
          </cell>
          <cell r="I2" t="str">
            <v xml:space="preserve">no exist </v>
          </cell>
        </row>
        <row r="3">
          <cell r="B3" t="str">
            <v>AR2L4016</v>
          </cell>
          <cell r="C3" t="str">
            <v>2L</v>
          </cell>
          <cell r="D3" t="str">
            <v>New Int</v>
          </cell>
          <cell r="E3">
            <v>44207</v>
          </cell>
          <cell r="F3" t="str">
            <v>Not Pass</v>
          </cell>
          <cell r="G3" t="str">
            <v>Null Value</v>
          </cell>
          <cell r="I3" t="str">
            <v xml:space="preserve">no exist </v>
          </cell>
        </row>
        <row r="4">
          <cell r="B4" t="str">
            <v>BU3L0177</v>
          </cell>
          <cell r="C4" t="str">
            <v>3L</v>
          </cell>
          <cell r="D4" t="str">
            <v>Modernization</v>
          </cell>
          <cell r="E4">
            <v>44571</v>
          </cell>
          <cell r="F4" t="str">
            <v>Not Pass</v>
          </cell>
          <cell r="G4" t="str">
            <v>Null Value</v>
          </cell>
          <cell r="I4" t="str">
            <v xml:space="preserve">no exist </v>
          </cell>
        </row>
        <row r="5">
          <cell r="B5" t="str">
            <v>HZ3L0975</v>
          </cell>
          <cell r="C5" t="str">
            <v>3L</v>
          </cell>
          <cell r="D5" t="str">
            <v>New Int</v>
          </cell>
          <cell r="E5">
            <v>44718</v>
          </cell>
          <cell r="F5" t="str">
            <v>Not Pass</v>
          </cell>
          <cell r="G5" t="str">
            <v>Null Value</v>
          </cell>
          <cell r="I5" t="str">
            <v xml:space="preserve">no exist </v>
          </cell>
        </row>
        <row r="6">
          <cell r="B6" t="str">
            <v>HZ1L0127</v>
          </cell>
          <cell r="C6" t="str">
            <v>1L</v>
          </cell>
          <cell r="D6" t="str">
            <v>New Int</v>
          </cell>
          <cell r="E6">
            <v>44745</v>
          </cell>
          <cell r="F6" t="str">
            <v>Not Pass</v>
          </cell>
          <cell r="G6" t="str">
            <v>Null Value</v>
          </cell>
          <cell r="I6" t="str">
            <v xml:space="preserve">no exist </v>
          </cell>
        </row>
        <row r="7">
          <cell r="B7" t="str">
            <v>HZ1L0167</v>
          </cell>
          <cell r="C7" t="str">
            <v>1L</v>
          </cell>
          <cell r="D7" t="str">
            <v>New Int</v>
          </cell>
          <cell r="E7">
            <v>44745</v>
          </cell>
          <cell r="F7" t="str">
            <v>Not Pass</v>
          </cell>
          <cell r="G7" t="str">
            <v>Null Value</v>
          </cell>
          <cell r="I7" t="str">
            <v xml:space="preserve">no exist </v>
          </cell>
        </row>
        <row r="8">
          <cell r="B8" t="str">
            <v>HZ3L0395</v>
          </cell>
          <cell r="C8" t="str">
            <v>3L</v>
          </cell>
          <cell r="D8" t="str">
            <v>New Int</v>
          </cell>
          <cell r="E8">
            <v>44762</v>
          </cell>
          <cell r="F8" t="str">
            <v>Not Pass</v>
          </cell>
          <cell r="G8" t="str">
            <v>Null Value</v>
          </cell>
          <cell r="I8" t="str">
            <v xml:space="preserve">no exist </v>
          </cell>
        </row>
        <row r="9">
          <cell r="B9" t="str">
            <v>AR2U0225</v>
          </cell>
          <cell r="C9" t="str">
            <v>2U</v>
          </cell>
          <cell r="D9" t="str">
            <v>New Int</v>
          </cell>
          <cell r="E9">
            <v>43961</v>
          </cell>
          <cell r="F9" t="str">
            <v>Not Pass</v>
          </cell>
          <cell r="G9" t="str">
            <v>Null Value</v>
          </cell>
          <cell r="I9" t="str">
            <v xml:space="preserve">no exist </v>
          </cell>
        </row>
        <row r="10">
          <cell r="B10" t="str">
            <v>AR2U0240</v>
          </cell>
          <cell r="C10" t="str">
            <v>2U</v>
          </cell>
          <cell r="D10" t="str">
            <v>New Int</v>
          </cell>
          <cell r="E10">
            <v>43941</v>
          </cell>
          <cell r="F10" t="str">
            <v>Not Pass</v>
          </cell>
          <cell r="G10" t="str">
            <v>Null Value</v>
          </cell>
          <cell r="I10" t="str">
            <v xml:space="preserve">no exist </v>
          </cell>
        </row>
        <row r="11">
          <cell r="B11" t="str">
            <v>KS1L0868</v>
          </cell>
          <cell r="C11" t="str">
            <v>1L</v>
          </cell>
          <cell r="D11" t="str">
            <v>New Site</v>
          </cell>
          <cell r="E11">
            <v>44606</v>
          </cell>
          <cell r="F11" t="str">
            <v>Not Pass</v>
          </cell>
          <cell r="G11" t="str">
            <v>Null Value</v>
          </cell>
          <cell r="I11" t="str">
            <v xml:space="preserve">no exist </v>
          </cell>
        </row>
        <row r="12">
          <cell r="B12" t="str">
            <v>KS2L5985</v>
          </cell>
          <cell r="C12" t="str">
            <v>2L</v>
          </cell>
          <cell r="D12" t="str">
            <v>New Int</v>
          </cell>
          <cell r="E12">
            <v>44800</v>
          </cell>
          <cell r="F12" t="str">
            <v>Not Pass</v>
          </cell>
          <cell r="G12" t="str">
            <v>Null Value</v>
          </cell>
          <cell r="I12" t="str">
            <v xml:space="preserve">no exist </v>
          </cell>
        </row>
        <row r="13">
          <cell r="B13" t="str">
            <v>KS2L5983</v>
          </cell>
          <cell r="C13" t="str">
            <v>2L</v>
          </cell>
          <cell r="D13" t="str">
            <v>New Int</v>
          </cell>
          <cell r="E13">
            <v>44800</v>
          </cell>
          <cell r="F13" t="str">
            <v>Not Pass</v>
          </cell>
          <cell r="G13" t="str">
            <v>Null Value</v>
          </cell>
          <cell r="I13" t="str">
            <v xml:space="preserve">no exist </v>
          </cell>
        </row>
        <row r="14">
          <cell r="B14" t="str">
            <v>KS2G5983</v>
          </cell>
          <cell r="C14" t="str">
            <v>2G</v>
          </cell>
          <cell r="D14" t="str">
            <v>New Int</v>
          </cell>
          <cell r="E14">
            <v>44800</v>
          </cell>
          <cell r="F14" t="str">
            <v>Not Pass</v>
          </cell>
          <cell r="G14" t="str">
            <v>Null Value</v>
          </cell>
          <cell r="I14" t="str">
            <v xml:space="preserve">no exist </v>
          </cell>
        </row>
        <row r="15">
          <cell r="B15" t="str">
            <v>KS1G5983</v>
          </cell>
          <cell r="C15" t="str">
            <v>1G</v>
          </cell>
          <cell r="D15" t="str">
            <v>New Int</v>
          </cell>
          <cell r="E15">
            <v>44800</v>
          </cell>
          <cell r="F15" t="str">
            <v>Not Pass</v>
          </cell>
          <cell r="G15" t="str">
            <v>Null Value</v>
          </cell>
          <cell r="I15" t="str">
            <v xml:space="preserve">no exist </v>
          </cell>
        </row>
        <row r="16">
          <cell r="B16" t="str">
            <v>IL1U5999</v>
          </cell>
          <cell r="C16" t="str">
            <v>1U</v>
          </cell>
          <cell r="D16" t="str">
            <v>New Int</v>
          </cell>
          <cell r="E16">
            <v>44800</v>
          </cell>
          <cell r="F16" t="str">
            <v>Not Pass</v>
          </cell>
          <cell r="G16" t="str">
            <v>Null Value</v>
          </cell>
          <cell r="I16" t="str">
            <v xml:space="preserve">no exist </v>
          </cell>
        </row>
        <row r="17">
          <cell r="B17" t="str">
            <v>IL2G5999</v>
          </cell>
          <cell r="C17" t="str">
            <v>2G</v>
          </cell>
          <cell r="D17" t="str">
            <v>New Int</v>
          </cell>
          <cell r="E17">
            <v>44800</v>
          </cell>
          <cell r="F17" t="str">
            <v>Not Pass</v>
          </cell>
          <cell r="G17" t="str">
            <v>Null Value</v>
          </cell>
          <cell r="H17" t="str">
            <v>Mina</v>
          </cell>
          <cell r="I17" t="str">
            <v>Arbaeen cow site &amp; deleted  </v>
          </cell>
        </row>
        <row r="18">
          <cell r="B18" t="str">
            <v>IL1G5999</v>
          </cell>
          <cell r="C18" t="str">
            <v>1G</v>
          </cell>
          <cell r="D18" t="str">
            <v>New Int</v>
          </cell>
          <cell r="E18">
            <v>44800</v>
          </cell>
          <cell r="F18" t="str">
            <v>Not Pass</v>
          </cell>
          <cell r="G18" t="str">
            <v>Null Value</v>
          </cell>
          <cell r="I18" t="str">
            <v>Arbaeen cow site &amp; deleted  </v>
          </cell>
        </row>
        <row r="19">
          <cell r="B19" t="str">
            <v>KS8G5995</v>
          </cell>
          <cell r="C19" t="str">
            <v>8G</v>
          </cell>
          <cell r="D19" t="str">
            <v>New Int</v>
          </cell>
          <cell r="E19">
            <v>44800</v>
          </cell>
          <cell r="F19" t="str">
            <v>Not Pass</v>
          </cell>
          <cell r="G19" t="str">
            <v>Null Value</v>
          </cell>
          <cell r="I19" t="str">
            <v>Arbaeen cow site &amp; deleted  </v>
          </cell>
        </row>
        <row r="20">
          <cell r="B20" t="str">
            <v>KS2G5987</v>
          </cell>
          <cell r="C20" t="str">
            <v>2G</v>
          </cell>
          <cell r="D20" t="str">
            <v>New Int</v>
          </cell>
          <cell r="E20">
            <v>44800</v>
          </cell>
          <cell r="F20" t="str">
            <v>Not Pass</v>
          </cell>
          <cell r="G20" t="str">
            <v>Null Value</v>
          </cell>
          <cell r="I20" t="str">
            <v>Arbaeen cow site &amp; deleted  </v>
          </cell>
        </row>
        <row r="21">
          <cell r="B21" t="str">
            <v>KS1G5987</v>
          </cell>
          <cell r="C21" t="str">
            <v>1G</v>
          </cell>
          <cell r="D21" t="str">
            <v>New Int</v>
          </cell>
          <cell r="E21">
            <v>44800</v>
          </cell>
          <cell r="F21" t="str">
            <v>Not Pass</v>
          </cell>
          <cell r="G21" t="str">
            <v>Null Value</v>
          </cell>
          <cell r="I21" t="str">
            <v>Arbaeen cow site &amp; deleted  </v>
          </cell>
        </row>
        <row r="22">
          <cell r="B22" t="str">
            <v>KS2G5997</v>
          </cell>
          <cell r="C22" t="str">
            <v>2G</v>
          </cell>
          <cell r="D22" t="str">
            <v>New Int</v>
          </cell>
          <cell r="E22">
            <v>44801</v>
          </cell>
          <cell r="F22" t="str">
            <v>Not Pass</v>
          </cell>
          <cell r="G22" t="str">
            <v>Null Value</v>
          </cell>
          <cell r="I22" t="str">
            <v>Arbaeen cow site &amp; deleted  </v>
          </cell>
        </row>
        <row r="23">
          <cell r="B23" t="str">
            <v>KS1G5997</v>
          </cell>
          <cell r="C23" t="str">
            <v>1G</v>
          </cell>
          <cell r="D23" t="str">
            <v>New Int</v>
          </cell>
          <cell r="E23">
            <v>44801</v>
          </cell>
          <cell r="F23" t="str">
            <v>Not Pass</v>
          </cell>
          <cell r="G23" t="str">
            <v>Null Value</v>
          </cell>
          <cell r="I23" t="str">
            <v>Arbaeen cow site &amp; deleted  </v>
          </cell>
        </row>
        <row r="24">
          <cell r="B24" t="str">
            <v>IL1G5981</v>
          </cell>
          <cell r="C24" t="str">
            <v>1G</v>
          </cell>
          <cell r="D24" t="str">
            <v>New Int</v>
          </cell>
          <cell r="E24">
            <v>44803</v>
          </cell>
          <cell r="F24" t="str">
            <v>Not Pass</v>
          </cell>
          <cell r="G24" t="str">
            <v>Null Value</v>
          </cell>
          <cell r="I24" t="str">
            <v>Arbaeen cow site &amp; deleted  </v>
          </cell>
        </row>
        <row r="25">
          <cell r="B25" t="str">
            <v>IL2G5981</v>
          </cell>
          <cell r="C25" t="str">
            <v>2G</v>
          </cell>
          <cell r="D25" t="str">
            <v>New Int</v>
          </cell>
          <cell r="E25">
            <v>44803</v>
          </cell>
          <cell r="F25" t="str">
            <v>Not Pass</v>
          </cell>
          <cell r="G25" t="str">
            <v>Null Value</v>
          </cell>
          <cell r="I25" t="str">
            <v>Arbaeen cow site &amp; deleted  </v>
          </cell>
        </row>
        <row r="26">
          <cell r="B26" t="str">
            <v>KZ2L5983</v>
          </cell>
          <cell r="C26" t="str">
            <v>2L</v>
          </cell>
          <cell r="D26" t="str">
            <v>New Int</v>
          </cell>
          <cell r="E26">
            <v>44802</v>
          </cell>
          <cell r="F26" t="str">
            <v>Not Pass</v>
          </cell>
          <cell r="G26" t="str">
            <v>Null Value</v>
          </cell>
          <cell r="I26" t="str">
            <v>Arbaeen cow site &amp; deleted  </v>
          </cell>
        </row>
        <row r="27">
          <cell r="B27" t="str">
            <v>KZ2L5985</v>
          </cell>
          <cell r="C27" t="str">
            <v>2L</v>
          </cell>
          <cell r="D27" t="str">
            <v>New Int</v>
          </cell>
          <cell r="E27">
            <v>44802</v>
          </cell>
          <cell r="F27" t="str">
            <v>Not Pass</v>
          </cell>
          <cell r="G27" t="str">
            <v>Null Value</v>
          </cell>
          <cell r="I27" t="str">
            <v>Arbaeen cow site &amp; deleted  </v>
          </cell>
        </row>
        <row r="28">
          <cell r="B28" t="str">
            <v>KZ2U5985</v>
          </cell>
          <cell r="C28" t="str">
            <v>2U</v>
          </cell>
          <cell r="D28" t="str">
            <v>New Int</v>
          </cell>
          <cell r="E28">
            <v>44802</v>
          </cell>
          <cell r="F28" t="str">
            <v>Not Pass</v>
          </cell>
          <cell r="G28" t="str">
            <v>Null Value</v>
          </cell>
          <cell r="I28" t="str">
            <v>Arbaeen cow site &amp; deleted  </v>
          </cell>
        </row>
        <row r="29">
          <cell r="B29" t="str">
            <v>KZ2L5995</v>
          </cell>
          <cell r="C29" t="str">
            <v>2L</v>
          </cell>
          <cell r="D29" t="str">
            <v>New Int</v>
          </cell>
          <cell r="E29">
            <v>44802</v>
          </cell>
          <cell r="F29" t="str">
            <v>Not Pass</v>
          </cell>
          <cell r="G29" t="str">
            <v>Null Value</v>
          </cell>
          <cell r="I29" t="str">
            <v>Arbaeen cow site &amp; deleted  </v>
          </cell>
        </row>
        <row r="30">
          <cell r="B30" t="str">
            <v>KZ2U5995</v>
          </cell>
          <cell r="C30" t="str">
            <v>2U</v>
          </cell>
          <cell r="D30" t="str">
            <v>New Int</v>
          </cell>
          <cell r="E30">
            <v>44802</v>
          </cell>
          <cell r="F30" t="str">
            <v>Not Pass</v>
          </cell>
          <cell r="G30" t="str">
            <v>Null Value</v>
          </cell>
          <cell r="I30" t="str">
            <v>Arbaeen cow site &amp; deleted  </v>
          </cell>
        </row>
        <row r="31">
          <cell r="B31" t="str">
            <v>AG2L5997</v>
          </cell>
          <cell r="C31" t="str">
            <v>2L</v>
          </cell>
          <cell r="D31" t="str">
            <v>Relocation</v>
          </cell>
          <cell r="E31">
            <v>44804</v>
          </cell>
          <cell r="F31" t="str">
            <v>Not Pass</v>
          </cell>
          <cell r="G31" t="str">
            <v>Null Value</v>
          </cell>
          <cell r="I31" t="str">
            <v>Arbaeen cow site &amp; deleted  </v>
          </cell>
        </row>
        <row r="32">
          <cell r="B32" t="str">
            <v>AG2U5997</v>
          </cell>
          <cell r="C32" t="str">
            <v>2U</v>
          </cell>
          <cell r="D32" t="str">
            <v>New Int</v>
          </cell>
          <cell r="E32">
            <v>44804</v>
          </cell>
          <cell r="F32" t="str">
            <v>Not Pass</v>
          </cell>
          <cell r="G32" t="str">
            <v>Null Value</v>
          </cell>
          <cell r="H32" t="str">
            <v>Mohammad Reza</v>
          </cell>
          <cell r="I32" t="str">
            <v>DELETED</v>
          </cell>
        </row>
        <row r="33">
          <cell r="B33" t="str">
            <v>AG2G5997</v>
          </cell>
          <cell r="C33" t="str">
            <v>2G</v>
          </cell>
          <cell r="D33" t="str">
            <v>New Int</v>
          </cell>
          <cell r="E33">
            <v>44804</v>
          </cell>
          <cell r="F33" t="str">
            <v>Not Pass</v>
          </cell>
          <cell r="G33" t="str">
            <v>Null Value</v>
          </cell>
          <cell r="I33" t="str">
            <v>DELETED</v>
          </cell>
        </row>
        <row r="34">
          <cell r="B34" t="str">
            <v>AG1G5997</v>
          </cell>
          <cell r="C34" t="str">
            <v>1G</v>
          </cell>
          <cell r="D34" t="str">
            <v>New Int</v>
          </cell>
          <cell r="E34">
            <v>44804</v>
          </cell>
          <cell r="F34" t="str">
            <v>Not Pass</v>
          </cell>
          <cell r="G34" t="str">
            <v>Null Value</v>
          </cell>
          <cell r="I34" t="str">
            <v>DELETED</v>
          </cell>
        </row>
        <row r="35">
          <cell r="B35" t="str">
            <v>KS2L5993</v>
          </cell>
          <cell r="C35" t="str">
            <v>2L</v>
          </cell>
          <cell r="D35" t="str">
            <v>New Int</v>
          </cell>
          <cell r="E35">
            <v>44809</v>
          </cell>
          <cell r="F35" t="str">
            <v>Not Pass</v>
          </cell>
          <cell r="G35" t="str">
            <v>Null Value</v>
          </cell>
          <cell r="I35" t="str">
            <v>DELETED</v>
          </cell>
        </row>
        <row r="36">
          <cell r="B36" t="str">
            <v>KS2U5993</v>
          </cell>
          <cell r="C36" t="str">
            <v>2U</v>
          </cell>
          <cell r="D36" t="str">
            <v>Relocation</v>
          </cell>
          <cell r="E36">
            <v>44809</v>
          </cell>
          <cell r="F36" t="str">
            <v>Not Pass</v>
          </cell>
          <cell r="G36" t="str">
            <v>Null Value</v>
          </cell>
          <cell r="I36" t="str">
            <v>DELETED</v>
          </cell>
        </row>
        <row r="37">
          <cell r="B37" t="str">
            <v>KS1G5993</v>
          </cell>
          <cell r="C37" t="str">
            <v>1G</v>
          </cell>
          <cell r="D37" t="str">
            <v>New Int</v>
          </cell>
          <cell r="E37">
            <v>44809</v>
          </cell>
          <cell r="F37" t="str">
            <v>Not Pass</v>
          </cell>
          <cell r="G37" t="str">
            <v>Null Value</v>
          </cell>
          <cell r="I37" t="str">
            <v>DELETED</v>
          </cell>
        </row>
        <row r="38">
          <cell r="B38" t="str">
            <v>IL2L0193</v>
          </cell>
          <cell r="C38" t="str">
            <v>2L</v>
          </cell>
          <cell r="D38" t="str">
            <v>New Int</v>
          </cell>
          <cell r="E38">
            <v>44240</v>
          </cell>
          <cell r="F38" t="str">
            <v>Not Pass</v>
          </cell>
          <cell r="G38" t="str">
            <v>Null Value</v>
          </cell>
          <cell r="I38" t="str">
            <v>RRU NOT INSTALLED</v>
          </cell>
        </row>
        <row r="39">
          <cell r="B39" t="str">
            <v>ES1L0788</v>
          </cell>
          <cell r="C39" t="str">
            <v>1L</v>
          </cell>
          <cell r="D39" t="str">
            <v>New Int</v>
          </cell>
          <cell r="E39">
            <v>44038</v>
          </cell>
          <cell r="F39" t="str">
            <v>Not Pass</v>
          </cell>
          <cell r="G39" t="str">
            <v>Null Value</v>
          </cell>
          <cell r="I39" t="str">
            <v>RRU NOT INSTALLED</v>
          </cell>
        </row>
        <row r="40">
          <cell r="B40" t="str">
            <v>ES1L0883</v>
          </cell>
          <cell r="C40" t="str">
            <v>1L</v>
          </cell>
          <cell r="D40" t="str">
            <v>New Int</v>
          </cell>
          <cell r="E40">
            <v>44038</v>
          </cell>
          <cell r="F40" t="str">
            <v>Not Pass</v>
          </cell>
          <cell r="G40" t="str">
            <v>Null Value</v>
          </cell>
          <cell r="I40" t="str">
            <v>RRU NOT INSTALLED</v>
          </cell>
        </row>
        <row r="41">
          <cell r="B41" t="str">
            <v>QM1G2503</v>
          </cell>
          <cell r="C41" t="str">
            <v>1G</v>
          </cell>
          <cell r="D41" t="str">
            <v>New Int</v>
          </cell>
          <cell r="E41">
            <v>44013</v>
          </cell>
          <cell r="F41" t="str">
            <v>Not Pass</v>
          </cell>
          <cell r="G41" t="str">
            <v>Null Value</v>
          </cell>
          <cell r="I41" t="str">
            <v>DELETED</v>
          </cell>
        </row>
        <row r="42">
          <cell r="B42" t="str">
            <v>KM2U1347</v>
          </cell>
          <cell r="C42" t="str">
            <v>2U</v>
          </cell>
          <cell r="D42" t="str">
            <v>New Int</v>
          </cell>
          <cell r="E42">
            <v>44825</v>
          </cell>
          <cell r="F42" t="str">
            <v>Not Pass</v>
          </cell>
          <cell r="G42" t="str">
            <v>Null Value</v>
          </cell>
          <cell r="I42" t="str">
            <v>DELETED</v>
          </cell>
        </row>
        <row r="43">
          <cell r="B43" t="str">
            <v>KM2G1347</v>
          </cell>
          <cell r="C43" t="str">
            <v>2G</v>
          </cell>
          <cell r="D43" t="str">
            <v>New Int</v>
          </cell>
          <cell r="E43">
            <v>44825</v>
          </cell>
          <cell r="F43" t="str">
            <v>Not Pass</v>
          </cell>
          <cell r="G43" t="str">
            <v>Null Value</v>
          </cell>
          <cell r="I43" t="str">
            <v>DELETED</v>
          </cell>
        </row>
        <row r="44">
          <cell r="B44" t="str">
            <v>KM1G1347</v>
          </cell>
          <cell r="C44" t="str">
            <v>1G</v>
          </cell>
          <cell r="D44" t="str">
            <v>New Int</v>
          </cell>
          <cell r="E44">
            <v>44825</v>
          </cell>
          <cell r="F44" t="str">
            <v>Not Pass</v>
          </cell>
          <cell r="G44" t="str">
            <v>Null Value</v>
          </cell>
          <cell r="I44" t="str">
            <v>DELETED</v>
          </cell>
        </row>
        <row r="45">
          <cell r="B45" t="str">
            <v>KM2U1309</v>
          </cell>
          <cell r="C45" t="str">
            <v>2U</v>
          </cell>
          <cell r="D45" t="str">
            <v>New Int</v>
          </cell>
          <cell r="E45">
            <v>44825</v>
          </cell>
          <cell r="F45" t="str">
            <v>Not Pass</v>
          </cell>
          <cell r="G45" t="str">
            <v>Null Value</v>
          </cell>
          <cell r="I45" t="str">
            <v>DELETED</v>
          </cell>
        </row>
        <row r="46">
          <cell r="B46" t="str">
            <v>KM1G1309</v>
          </cell>
          <cell r="C46" t="str">
            <v>1G</v>
          </cell>
          <cell r="D46" t="str">
            <v>New Int</v>
          </cell>
          <cell r="E46">
            <v>44825</v>
          </cell>
          <cell r="F46" t="str">
            <v>Not Pass</v>
          </cell>
          <cell r="G46" t="str">
            <v>Null Value</v>
          </cell>
          <cell r="I46" t="str">
            <v>DELETED</v>
          </cell>
        </row>
        <row r="47">
          <cell r="B47" t="str">
            <v>KM2G1309</v>
          </cell>
          <cell r="C47" t="str">
            <v>2G</v>
          </cell>
          <cell r="D47" t="str">
            <v>New Int</v>
          </cell>
          <cell r="E47">
            <v>44825</v>
          </cell>
          <cell r="F47" t="str">
            <v>Not Pass</v>
          </cell>
          <cell r="G47" t="str">
            <v>Null Value</v>
          </cell>
          <cell r="I47" t="str">
            <v>DELETED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315BE-18C1-4534-9D3B-648078C4A1A7}">
  <sheetPr codeName="Sheet1">
    <tabColor rgb="FF002060"/>
  </sheetPr>
  <dimension ref="A1:K1533"/>
  <sheetViews>
    <sheetView tabSelected="1" zoomScale="85" zoomScaleNormal="85" workbookViewId="0">
      <pane xSplit="4" ySplit="1" topLeftCell="E625" activePane="bottomRight" state="frozen"/>
      <selection pane="topRight" activeCell="E1" sqref="E1"/>
      <selection pane="bottomLeft" activeCell="A2" sqref="A2"/>
      <selection pane="bottomRight" activeCell="K639" sqref="K639"/>
    </sheetView>
  </sheetViews>
  <sheetFormatPr defaultColWidth="9.140625" defaultRowHeight="15" x14ac:dyDescent="0.25"/>
  <cols>
    <col min="1" max="1" width="6.85546875" style="38" bestFit="1" customWidth="1"/>
    <col min="2" max="2" width="10.5703125" style="38" bestFit="1" customWidth="1"/>
    <col min="3" max="3" width="8.5703125" style="82" bestFit="1" customWidth="1"/>
    <col min="4" max="4" width="13" style="83" bestFit="1" customWidth="1"/>
    <col min="5" max="5" width="16.85546875" style="83" bestFit="1" customWidth="1"/>
    <col min="6" max="6" width="27.85546875" style="52" bestFit="1" customWidth="1"/>
    <col min="7" max="7" width="17" style="84" bestFit="1" customWidth="1"/>
    <col min="8" max="8" width="15.5703125" style="83" bestFit="1" customWidth="1"/>
    <col min="9" max="9" width="15.140625" style="84" bestFit="1" customWidth="1"/>
    <col min="10" max="10" width="11.7109375" style="55" bestFit="1" customWidth="1"/>
    <col min="11" max="11" width="46.28515625" style="50" bestFit="1" customWidth="1"/>
    <col min="12" max="16384" width="9.140625" style="12"/>
  </cols>
  <sheetData>
    <row r="1" spans="1:11" x14ac:dyDescent="0.25">
      <c r="A1" s="18" t="s">
        <v>94</v>
      </c>
      <c r="B1" s="18" t="s">
        <v>218</v>
      </c>
      <c r="C1" s="18" t="s">
        <v>91</v>
      </c>
      <c r="D1" s="18" t="s">
        <v>161</v>
      </c>
      <c r="E1" s="18" t="s">
        <v>92</v>
      </c>
      <c r="F1" s="18" t="s">
        <v>54</v>
      </c>
      <c r="G1" s="159" t="s">
        <v>93</v>
      </c>
      <c r="H1" s="18" t="s">
        <v>14</v>
      </c>
      <c r="I1" s="18" t="s">
        <v>90</v>
      </c>
      <c r="J1" s="160" t="s">
        <v>95</v>
      </c>
      <c r="K1" s="18" t="s">
        <v>55</v>
      </c>
    </row>
    <row r="2" spans="1:11" x14ac:dyDescent="0.25">
      <c r="A2" s="38">
        <v>1</v>
      </c>
      <c r="B2" s="38" t="s">
        <v>219</v>
      </c>
      <c r="C2" s="38" t="s">
        <v>79</v>
      </c>
      <c r="D2" s="38" t="s">
        <v>168</v>
      </c>
      <c r="E2" s="38" t="s">
        <v>27</v>
      </c>
      <c r="F2" s="38" t="s">
        <v>163</v>
      </c>
      <c r="G2" s="39">
        <v>44371</v>
      </c>
      <c r="H2" s="40" t="s">
        <v>58</v>
      </c>
      <c r="I2" s="39">
        <v>44371</v>
      </c>
      <c r="J2" s="49" t="str">
        <f>IFERROR(IF(RIGHT(E2,1)="G",VLOOKUP(D2,'2G'!$A:$R,18,0),IF(RIGHT(E2,1) = "U",VLOOKUP(D2,'3G'!$A:$W,23,0),IF(RIGHT(E2,1)="L",VLOOKUP(D2,'4G'!$A:$O,15,0),""))),"Not Found")</f>
        <v>Pass</v>
      </c>
    </row>
    <row r="3" spans="1:11" x14ac:dyDescent="0.25">
      <c r="A3" s="38">
        <v>2</v>
      </c>
      <c r="B3" s="38" t="s">
        <v>219</v>
      </c>
      <c r="C3" s="38" t="s">
        <v>79</v>
      </c>
      <c r="D3" s="38" t="s">
        <v>169</v>
      </c>
      <c r="E3" s="38" t="s">
        <v>23</v>
      </c>
      <c r="F3" s="38" t="s">
        <v>163</v>
      </c>
      <c r="G3" s="39">
        <v>44371</v>
      </c>
      <c r="H3" s="40" t="s">
        <v>58</v>
      </c>
      <c r="I3" s="39">
        <v>44371</v>
      </c>
      <c r="J3" s="49" t="str">
        <f>IFERROR(IF(RIGHT(E3,1)="G",VLOOKUP(D3,'2G'!$A:$R,18,0),IF(RIGHT(E3,1) = "U",VLOOKUP(D3,'3G'!$A:$W,23,0),IF(RIGHT(E3,1)="L",VLOOKUP(D3,'4G'!$A:$O,15,0),""))),"Not Found")</f>
        <v>Pass</v>
      </c>
      <c r="K3" s="37"/>
    </row>
    <row r="4" spans="1:11" x14ac:dyDescent="0.25">
      <c r="A4" s="38">
        <v>3</v>
      </c>
      <c r="B4" s="38" t="s">
        <v>220</v>
      </c>
      <c r="C4" s="38" t="s">
        <v>60</v>
      </c>
      <c r="D4" s="38" t="s">
        <v>170</v>
      </c>
      <c r="E4" s="38" t="s">
        <v>23</v>
      </c>
      <c r="F4" s="38" t="s">
        <v>494</v>
      </c>
      <c r="G4" s="39">
        <v>44367</v>
      </c>
      <c r="H4" s="40" t="s">
        <v>58</v>
      </c>
      <c r="I4" s="39">
        <v>44367</v>
      </c>
      <c r="J4" s="49" t="str">
        <f>IFERROR(IF(RIGHT(E4,1)="G",VLOOKUP(D4,'2G'!$A:$R,18,0),IF(RIGHT(E4,1) = "U",VLOOKUP(D4,'3G'!$A:$W,23,0),IF(RIGHT(E4,1)="L",VLOOKUP(D4,'4G'!$A:$O,15,0),""))),"Not Found")</f>
        <v>Pass</v>
      </c>
      <c r="K4" s="37"/>
    </row>
    <row r="5" spans="1:11" x14ac:dyDescent="0.25">
      <c r="A5" s="38">
        <v>4</v>
      </c>
      <c r="B5" s="38" t="s">
        <v>221</v>
      </c>
      <c r="C5" s="38" t="s">
        <v>56</v>
      </c>
      <c r="D5" s="38" t="s">
        <v>171</v>
      </c>
      <c r="E5" s="38" t="s">
        <v>23</v>
      </c>
      <c r="F5" s="38" t="s">
        <v>57</v>
      </c>
      <c r="G5" s="39">
        <v>44367</v>
      </c>
      <c r="H5" s="40" t="s">
        <v>58</v>
      </c>
      <c r="I5" s="39">
        <v>44367</v>
      </c>
      <c r="J5" s="49" t="str">
        <f>IFERROR(IF(RIGHT(E5,1)="G",VLOOKUP(D5,'2G'!$A:$R,18,0),IF(RIGHT(E5,1) = "U",VLOOKUP(D5,'3G'!$A:$W,23,0),IF(RIGHT(E5,1)="L",VLOOKUP(D5,'4G'!$A:$O,15,0),""))),"Not Found")</f>
        <v>Pass</v>
      </c>
      <c r="K5" s="37"/>
    </row>
    <row r="6" spans="1:11" x14ac:dyDescent="0.25">
      <c r="A6" s="38">
        <v>5</v>
      </c>
      <c r="B6" s="38" t="s">
        <v>221</v>
      </c>
      <c r="C6" s="38" t="s">
        <v>56</v>
      </c>
      <c r="D6" s="38" t="s">
        <v>172</v>
      </c>
      <c r="E6" s="38" t="s">
        <v>27</v>
      </c>
      <c r="F6" s="38" t="s">
        <v>57</v>
      </c>
      <c r="G6" s="39">
        <v>44367</v>
      </c>
      <c r="H6" s="40" t="s">
        <v>58</v>
      </c>
      <c r="I6" s="39">
        <v>44367</v>
      </c>
      <c r="J6" s="49" t="str">
        <f>IFERROR(IF(RIGHT(E6,1)="G",VLOOKUP(D6,'2G'!$A:$R,18,0),IF(RIGHT(E6,1) = "U",VLOOKUP(D6,'3G'!$A:$W,23,0),IF(RIGHT(E6,1)="L",VLOOKUP(D6,'4G'!$A:$O,15,0),""))),"Not Found")</f>
        <v>Pass</v>
      </c>
    </row>
    <row r="7" spans="1:11" x14ac:dyDescent="0.25">
      <c r="A7" s="38">
        <v>6</v>
      </c>
      <c r="B7" s="38" t="s">
        <v>222</v>
      </c>
      <c r="C7" s="38" t="s">
        <v>59</v>
      </c>
      <c r="D7" s="38" t="s">
        <v>173</v>
      </c>
      <c r="E7" s="38" t="s">
        <v>23</v>
      </c>
      <c r="F7" s="38" t="s">
        <v>494</v>
      </c>
      <c r="G7" s="39">
        <v>44367</v>
      </c>
      <c r="H7" s="40" t="s">
        <v>58</v>
      </c>
      <c r="I7" s="39">
        <v>44367</v>
      </c>
      <c r="J7" s="49" t="str">
        <f>IFERROR(IF(RIGHT(E7,1)="G",VLOOKUP(D7,'2G'!$A:$R,18,0),IF(RIGHT(E7,1) = "U",VLOOKUP(D7,'3G'!$A:$W,23,0),IF(RIGHT(E7,1)="L",VLOOKUP(D7,'4G'!$A:$O,15,0),""))),"Not Found")</f>
        <v>Pass</v>
      </c>
    </row>
    <row r="8" spans="1:11" x14ac:dyDescent="0.25">
      <c r="A8" s="38">
        <v>7</v>
      </c>
      <c r="B8" s="38" t="s">
        <v>222</v>
      </c>
      <c r="C8" s="38" t="s">
        <v>59</v>
      </c>
      <c r="D8" s="38" t="s">
        <v>174</v>
      </c>
      <c r="E8" s="38" t="s">
        <v>27</v>
      </c>
      <c r="F8" s="38" t="s">
        <v>494</v>
      </c>
      <c r="G8" s="39">
        <v>44367</v>
      </c>
      <c r="H8" s="40" t="s">
        <v>58</v>
      </c>
      <c r="I8" s="39">
        <v>44367</v>
      </c>
      <c r="J8" s="49" t="str">
        <f>IFERROR(IF(RIGHT(E8,1)="G",VLOOKUP(D8,'2G'!$A:$R,18,0),IF(RIGHT(E8,1) = "U",VLOOKUP(D8,'3G'!$A:$W,23,0),IF(RIGHT(E8,1)="L",VLOOKUP(D8,'4G'!$A:$O,15,0),""))),"Not Found")</f>
        <v>Pass</v>
      </c>
    </row>
    <row r="9" spans="1:11" x14ac:dyDescent="0.25">
      <c r="A9" s="38">
        <v>8</v>
      </c>
      <c r="B9" s="38" t="s">
        <v>223</v>
      </c>
      <c r="C9" s="41" t="s">
        <v>61</v>
      </c>
      <c r="D9" s="38" t="s">
        <v>175</v>
      </c>
      <c r="E9" s="38" t="s">
        <v>40</v>
      </c>
      <c r="F9" s="38" t="s">
        <v>163</v>
      </c>
      <c r="G9" s="39">
        <v>44370</v>
      </c>
      <c r="H9" s="40" t="s">
        <v>58</v>
      </c>
      <c r="I9" s="39">
        <v>44370</v>
      </c>
      <c r="J9" s="49" t="str">
        <f>IFERROR(IF(RIGHT(E9,1)="G",VLOOKUP(D9,'2G'!$A:$R,18,0),IF(RIGHT(E9,1) = "U",VLOOKUP(D9,'3G'!$A:$W,23,0),IF(RIGHT(E9,1)="L",VLOOKUP(D9,'4G'!$A:$O,15,0),""))),"Not Found")</f>
        <v>Pass</v>
      </c>
      <c r="K9" s="37"/>
    </row>
    <row r="10" spans="1:11" x14ac:dyDescent="0.25">
      <c r="A10" s="38">
        <v>9</v>
      </c>
      <c r="B10" s="38" t="s">
        <v>223</v>
      </c>
      <c r="C10" s="41" t="s">
        <v>62</v>
      </c>
      <c r="D10" s="38" t="s">
        <v>176</v>
      </c>
      <c r="E10" s="38" t="s">
        <v>40</v>
      </c>
      <c r="F10" s="38" t="s">
        <v>163</v>
      </c>
      <c r="G10" s="39">
        <v>44370</v>
      </c>
      <c r="H10" s="40" t="s">
        <v>58</v>
      </c>
      <c r="I10" s="39">
        <v>44370</v>
      </c>
      <c r="J10" s="49" t="str">
        <f>IFERROR(IF(RIGHT(E10,1)="G",VLOOKUP(D10,'2G'!$A:$R,18,0),IF(RIGHT(E10,1) = "U",VLOOKUP(D10,'3G'!$A:$W,23,0),IF(RIGHT(E10,1)="L",VLOOKUP(D10,'4G'!$A:$O,15,0),""))),"Not Found")</f>
        <v>Pass</v>
      </c>
      <c r="K10" s="37"/>
    </row>
    <row r="11" spans="1:11" x14ac:dyDescent="0.25">
      <c r="A11" s="38">
        <v>10</v>
      </c>
      <c r="B11" s="38" t="s">
        <v>223</v>
      </c>
      <c r="C11" s="38" t="s">
        <v>73</v>
      </c>
      <c r="D11" s="38" t="s">
        <v>177</v>
      </c>
      <c r="E11" s="38" t="s">
        <v>40</v>
      </c>
      <c r="F11" s="38" t="s">
        <v>163</v>
      </c>
      <c r="G11" s="39">
        <v>44371</v>
      </c>
      <c r="H11" s="40" t="s">
        <v>58</v>
      </c>
      <c r="I11" s="39">
        <v>44371</v>
      </c>
      <c r="J11" s="49" t="str">
        <f>IFERROR(IF(RIGHT(E11,1)="G",VLOOKUP(D11,'2G'!$A:$R,18,0),IF(RIGHT(E11,1) = "U",VLOOKUP(D11,'3G'!$A:$W,23,0),IF(RIGHT(E11,1)="L",VLOOKUP(D11,'4G'!$A:$O,15,0),""))),"Not Found")</f>
        <v>Pass</v>
      </c>
      <c r="K11" s="37"/>
    </row>
    <row r="12" spans="1:11" x14ac:dyDescent="0.25">
      <c r="A12" s="38">
        <v>11</v>
      </c>
      <c r="B12" s="38" t="s">
        <v>223</v>
      </c>
      <c r="C12" s="41" t="s">
        <v>82</v>
      </c>
      <c r="D12" s="38" t="s">
        <v>178</v>
      </c>
      <c r="E12" s="38" t="s">
        <v>40</v>
      </c>
      <c r="F12" s="38" t="s">
        <v>163</v>
      </c>
      <c r="G12" s="39">
        <v>44374</v>
      </c>
      <c r="H12" s="40" t="s">
        <v>58</v>
      </c>
      <c r="I12" s="39">
        <v>44375</v>
      </c>
      <c r="J12" s="49" t="str">
        <f>IFERROR(IF(RIGHT(E12,1)="G",VLOOKUP(D12,'2G'!$A:$R,18,0),IF(RIGHT(E12,1) = "U",VLOOKUP(D12,'3G'!$A:$W,23,0),IF(RIGHT(E12,1)="L",VLOOKUP(D12,'4G'!$A:$O,15,0),""))),"Not Found")</f>
        <v>Pass</v>
      </c>
      <c r="K12" s="37"/>
    </row>
    <row r="13" spans="1:11" x14ac:dyDescent="0.25">
      <c r="A13" s="38">
        <v>12</v>
      </c>
      <c r="B13" s="38" t="s">
        <v>223</v>
      </c>
      <c r="C13" s="41" t="s">
        <v>65</v>
      </c>
      <c r="D13" s="38" t="s">
        <v>179</v>
      </c>
      <c r="E13" s="38" t="s">
        <v>40</v>
      </c>
      <c r="F13" s="38" t="s">
        <v>163</v>
      </c>
      <c r="G13" s="39">
        <v>44370</v>
      </c>
      <c r="H13" s="40" t="s">
        <v>58</v>
      </c>
      <c r="I13" s="39">
        <v>44370</v>
      </c>
      <c r="J13" s="49" t="str">
        <f>IFERROR(IF(RIGHT(E13,1)="G",VLOOKUP(D13,'2G'!$A:$R,18,0),IF(RIGHT(E13,1) = "U",VLOOKUP(D13,'3G'!$A:$W,23,0),IF(RIGHT(E13,1)="L",VLOOKUP(D13,'4G'!$A:$O,15,0),""))),"Not Found")</f>
        <v>Pass</v>
      </c>
      <c r="K13" s="37"/>
    </row>
    <row r="14" spans="1:11" x14ac:dyDescent="0.25">
      <c r="A14" s="38">
        <v>13</v>
      </c>
      <c r="B14" s="38" t="s">
        <v>223</v>
      </c>
      <c r="C14" s="38" t="s">
        <v>74</v>
      </c>
      <c r="D14" s="38" t="s">
        <v>180</v>
      </c>
      <c r="E14" s="38" t="s">
        <v>40</v>
      </c>
      <c r="F14" s="38" t="s">
        <v>163</v>
      </c>
      <c r="G14" s="39">
        <v>44371</v>
      </c>
      <c r="H14" s="40" t="s">
        <v>58</v>
      </c>
      <c r="I14" s="39">
        <v>44371</v>
      </c>
      <c r="J14" s="49" t="str">
        <f>IFERROR(IF(RIGHT(E14,1)="G",VLOOKUP(D14,'2G'!$A:$R,18,0),IF(RIGHT(E14,1) = "U",VLOOKUP(D14,'3G'!$A:$W,23,0),IF(RIGHT(E14,1)="L",VLOOKUP(D14,'4G'!$A:$O,15,0),""))),"Not Found")</f>
        <v>Pass</v>
      </c>
      <c r="K14" s="37"/>
    </row>
    <row r="15" spans="1:11" x14ac:dyDescent="0.25">
      <c r="A15" s="38">
        <v>14</v>
      </c>
      <c r="B15" s="38" t="s">
        <v>223</v>
      </c>
      <c r="C15" s="38" t="s">
        <v>77</v>
      </c>
      <c r="D15" s="38" t="s">
        <v>181</v>
      </c>
      <c r="E15" s="38" t="s">
        <v>40</v>
      </c>
      <c r="F15" s="38" t="s">
        <v>163</v>
      </c>
      <c r="G15" s="39">
        <v>44371</v>
      </c>
      <c r="H15" s="40" t="s">
        <v>58</v>
      </c>
      <c r="I15" s="39">
        <v>44371</v>
      </c>
      <c r="J15" s="49" t="str">
        <f>IFERROR(IF(RIGHT(E15,1)="G",VLOOKUP(D15,'2G'!$A:$R,18,0),IF(RIGHT(E15,1) = "U",VLOOKUP(D15,'3G'!$A:$W,23,0),IF(RIGHT(E15,1)="L",VLOOKUP(D15,'4G'!$A:$O,15,0),""))),"Not Found")</f>
        <v>Pass</v>
      </c>
      <c r="K15" s="37"/>
    </row>
    <row r="16" spans="1:11" x14ac:dyDescent="0.25">
      <c r="A16" s="38">
        <v>15</v>
      </c>
      <c r="B16" s="38" t="s">
        <v>223</v>
      </c>
      <c r="C16" s="38" t="s">
        <v>69</v>
      </c>
      <c r="D16" s="38" t="s">
        <v>182</v>
      </c>
      <c r="E16" s="38" t="s">
        <v>40</v>
      </c>
      <c r="F16" s="38" t="s">
        <v>163</v>
      </c>
      <c r="G16" s="39">
        <v>44371</v>
      </c>
      <c r="H16" s="40" t="s">
        <v>58</v>
      </c>
      <c r="I16" s="39">
        <v>44371</v>
      </c>
      <c r="J16" s="49" t="str">
        <f>IFERROR(IF(RIGHT(E16,1)="G",VLOOKUP(D16,'2G'!$A:$R,18,0),IF(RIGHT(E16,1) = "U",VLOOKUP(D16,'3G'!$A:$W,23,0),IF(RIGHT(E16,1)="L",VLOOKUP(D16,'4G'!$A:$O,15,0),""))),"Not Found")</f>
        <v>Pass</v>
      </c>
      <c r="K16" s="37"/>
    </row>
    <row r="17" spans="1:11" x14ac:dyDescent="0.25">
      <c r="A17" s="38">
        <v>16</v>
      </c>
      <c r="B17" s="38" t="s">
        <v>223</v>
      </c>
      <c r="C17" s="41" t="s">
        <v>63</v>
      </c>
      <c r="D17" s="38" t="s">
        <v>183</v>
      </c>
      <c r="E17" s="38" t="s">
        <v>40</v>
      </c>
      <c r="F17" s="38" t="s">
        <v>163</v>
      </c>
      <c r="G17" s="39">
        <v>44370</v>
      </c>
      <c r="H17" s="40" t="s">
        <v>58</v>
      </c>
      <c r="I17" s="39">
        <v>44370</v>
      </c>
      <c r="J17" s="49" t="str">
        <f>IFERROR(IF(RIGHT(E17,1)="G",VLOOKUP(D17,'2G'!$A:$R,18,0),IF(RIGHT(E17,1) = "U",VLOOKUP(D17,'3G'!$A:$W,23,0),IF(RIGHT(E17,1)="L",VLOOKUP(D17,'4G'!$A:$O,15,0),""))),"Not Found")</f>
        <v>Pass</v>
      </c>
      <c r="K17" s="37"/>
    </row>
    <row r="18" spans="1:11" x14ac:dyDescent="0.25">
      <c r="A18" s="38">
        <v>17</v>
      </c>
      <c r="B18" s="38" t="s">
        <v>224</v>
      </c>
      <c r="C18" s="41" t="s">
        <v>64</v>
      </c>
      <c r="D18" s="38" t="s">
        <v>184</v>
      </c>
      <c r="E18" s="38" t="s">
        <v>40</v>
      </c>
      <c r="F18" s="41" t="s">
        <v>66</v>
      </c>
      <c r="G18" s="39">
        <v>44370</v>
      </c>
      <c r="H18" s="40" t="s">
        <v>58</v>
      </c>
      <c r="I18" s="39">
        <v>44370</v>
      </c>
      <c r="J18" s="49" t="str">
        <f>IFERROR(IF(RIGHT(E18,1)="G",VLOOKUP(D18,'2G'!$A:$R,18,0),IF(RIGHT(E18,1) = "U",VLOOKUP(D18,'3G'!$A:$W,23,0),IF(RIGHT(E18,1)="L",VLOOKUP(D18,'4G'!$A:$O,15,0),""))),"Not Found")</f>
        <v>Pass</v>
      </c>
      <c r="K18" s="37"/>
    </row>
    <row r="19" spans="1:11" x14ac:dyDescent="0.25">
      <c r="A19" s="38">
        <v>18</v>
      </c>
      <c r="B19" s="38" t="s">
        <v>223</v>
      </c>
      <c r="C19" s="38" t="s">
        <v>78</v>
      </c>
      <c r="D19" s="38" t="s">
        <v>185</v>
      </c>
      <c r="E19" s="38" t="s">
        <v>40</v>
      </c>
      <c r="F19" s="38" t="s">
        <v>163</v>
      </c>
      <c r="G19" s="39">
        <v>44371</v>
      </c>
      <c r="H19" s="40" t="s">
        <v>58</v>
      </c>
      <c r="I19" s="39">
        <v>44371</v>
      </c>
      <c r="J19" s="49" t="str">
        <f>IFERROR(IF(RIGHT(E19,1)="G",VLOOKUP(D19,'2G'!$A:$R,18,0),IF(RIGHT(E19,1) = "U",VLOOKUP(D19,'3G'!$A:$W,23,0),IF(RIGHT(E19,1)="L",VLOOKUP(D19,'4G'!$A:$O,15,0),""))),"Not Found")</f>
        <v>Pass</v>
      </c>
      <c r="K19" s="37"/>
    </row>
    <row r="20" spans="1:11" x14ac:dyDescent="0.25">
      <c r="A20" s="38">
        <v>19</v>
      </c>
      <c r="B20" s="38" t="s">
        <v>223</v>
      </c>
      <c r="C20" s="38" t="s">
        <v>75</v>
      </c>
      <c r="D20" s="38" t="s">
        <v>186</v>
      </c>
      <c r="E20" s="38" t="s">
        <v>40</v>
      </c>
      <c r="F20" s="38" t="s">
        <v>163</v>
      </c>
      <c r="G20" s="39">
        <v>44371</v>
      </c>
      <c r="H20" s="40" t="s">
        <v>58</v>
      </c>
      <c r="I20" s="39">
        <v>44371</v>
      </c>
      <c r="J20" s="49" t="str">
        <f>IFERROR(IF(RIGHT(E20,1)="G",VLOOKUP(D20,'2G'!$A:$R,18,0),IF(RIGHT(E20,1) = "U",VLOOKUP(D20,'3G'!$A:$W,23,0),IF(RIGHT(E20,1)="L",VLOOKUP(D20,'4G'!$A:$O,15,0),""))),"Not Found")</f>
        <v>Pass</v>
      </c>
      <c r="K20" s="37"/>
    </row>
    <row r="21" spans="1:11" x14ac:dyDescent="0.25">
      <c r="A21" s="38">
        <v>20</v>
      </c>
      <c r="B21" s="38" t="s">
        <v>223</v>
      </c>
      <c r="C21" s="38" t="s">
        <v>76</v>
      </c>
      <c r="D21" s="38" t="s">
        <v>187</v>
      </c>
      <c r="E21" s="38" t="s">
        <v>40</v>
      </c>
      <c r="F21" s="38" t="s">
        <v>163</v>
      </c>
      <c r="G21" s="39">
        <v>44371</v>
      </c>
      <c r="H21" s="40" t="s">
        <v>58</v>
      </c>
      <c r="I21" s="39">
        <v>44371</v>
      </c>
      <c r="J21" s="49" t="str">
        <f>IFERROR(IF(RIGHT(E21,1)="G",VLOOKUP(D21,'2G'!$A:$R,18,0),IF(RIGHT(E21,1) = "U",VLOOKUP(D21,'3G'!$A:$W,23,0),IF(RIGHT(E21,1)="L",VLOOKUP(D21,'4G'!$A:$O,15,0),""))),"Not Found")</f>
        <v>Pass</v>
      </c>
      <c r="K21" s="37"/>
    </row>
    <row r="22" spans="1:11" x14ac:dyDescent="0.25">
      <c r="A22" s="38">
        <v>21</v>
      </c>
      <c r="B22" s="38" t="s">
        <v>223</v>
      </c>
      <c r="C22" s="38" t="s">
        <v>72</v>
      </c>
      <c r="D22" s="38" t="s">
        <v>188</v>
      </c>
      <c r="E22" s="38" t="s">
        <v>40</v>
      </c>
      <c r="F22" s="38" t="s">
        <v>163</v>
      </c>
      <c r="G22" s="39">
        <v>44371</v>
      </c>
      <c r="H22" s="40" t="s">
        <v>58</v>
      </c>
      <c r="I22" s="39">
        <v>44371</v>
      </c>
      <c r="J22" s="49" t="str">
        <f>IFERROR(IF(RIGHT(E22,1)="G",VLOOKUP(D22,'2G'!$A:$R,18,0),IF(RIGHT(E22,1) = "U",VLOOKUP(D22,'3G'!$A:$W,23,0),IF(RIGHT(E22,1)="L",VLOOKUP(D22,'4G'!$A:$O,15,0),""))),"Not Found")</f>
        <v>Pass</v>
      </c>
      <c r="K22" s="37"/>
    </row>
    <row r="23" spans="1:11" x14ac:dyDescent="0.25">
      <c r="A23" s="38">
        <v>22</v>
      </c>
      <c r="B23" s="38" t="s">
        <v>223</v>
      </c>
      <c r="C23" s="38" t="s">
        <v>83</v>
      </c>
      <c r="D23" s="38" t="s">
        <v>189</v>
      </c>
      <c r="E23" s="38" t="s">
        <v>40</v>
      </c>
      <c r="F23" s="38" t="s">
        <v>163</v>
      </c>
      <c r="G23" s="39">
        <v>44375</v>
      </c>
      <c r="H23" s="40" t="s">
        <v>58</v>
      </c>
      <c r="I23" s="39">
        <v>44375</v>
      </c>
      <c r="J23" s="49" t="str">
        <f>IFERROR(IF(RIGHT(E23,1)="G",VLOOKUP(D23,'2G'!$A:$R,18,0),IF(RIGHT(E23,1) = "U",VLOOKUP(D23,'3G'!$A:$W,23,0),IF(RIGHT(E23,1)="L",VLOOKUP(D23,'4G'!$A:$O,15,0),""))),"Not Found")</f>
        <v>Pass</v>
      </c>
      <c r="K23" s="37"/>
    </row>
    <row r="24" spans="1:11" x14ac:dyDescent="0.25">
      <c r="A24" s="38">
        <v>23</v>
      </c>
      <c r="B24" s="38" t="s">
        <v>223</v>
      </c>
      <c r="C24" s="38" t="s">
        <v>70</v>
      </c>
      <c r="D24" s="38" t="s">
        <v>190</v>
      </c>
      <c r="E24" s="38" t="s">
        <v>40</v>
      </c>
      <c r="F24" s="38" t="s">
        <v>163</v>
      </c>
      <c r="G24" s="39">
        <v>44371</v>
      </c>
      <c r="H24" s="40" t="s">
        <v>58</v>
      </c>
      <c r="I24" s="39">
        <v>44371</v>
      </c>
      <c r="J24" s="49" t="str">
        <f>IFERROR(IF(RIGHT(E24,1)="G",VLOOKUP(D24,'2G'!$A:$R,18,0),IF(RIGHT(E24,1) = "U",VLOOKUP(D24,'3G'!$A:$W,23,0),IF(RIGHT(E24,1)="L",VLOOKUP(D24,'4G'!$A:$O,15,0),""))),"Not Found")</f>
        <v>Pass</v>
      </c>
      <c r="K24" s="37"/>
    </row>
    <row r="25" spans="1:11" x14ac:dyDescent="0.25">
      <c r="A25" s="38">
        <v>24</v>
      </c>
      <c r="B25" s="38" t="s">
        <v>223</v>
      </c>
      <c r="C25" s="38" t="s">
        <v>84</v>
      </c>
      <c r="D25" s="38" t="s">
        <v>191</v>
      </c>
      <c r="E25" s="38" t="s">
        <v>40</v>
      </c>
      <c r="F25" s="38" t="s">
        <v>163</v>
      </c>
      <c r="G25" s="39">
        <v>44375</v>
      </c>
      <c r="H25" s="40" t="s">
        <v>58</v>
      </c>
      <c r="I25" s="39">
        <v>44375</v>
      </c>
      <c r="J25" s="49" t="str">
        <f>IFERROR(IF(RIGHT(E25,1)="G",VLOOKUP(D25,'2G'!$A:$R,18,0),IF(RIGHT(E25,1) = "U",VLOOKUP(D25,'3G'!$A:$W,23,0),IF(RIGHT(E25,1)="L",VLOOKUP(D25,'4G'!$A:$O,15,0),""))),"Not Found")</f>
        <v>Pass</v>
      </c>
      <c r="K25" s="37"/>
    </row>
    <row r="26" spans="1:11" x14ac:dyDescent="0.25">
      <c r="A26" s="38">
        <v>25</v>
      </c>
      <c r="B26" s="38" t="s">
        <v>223</v>
      </c>
      <c r="C26" s="38" t="s">
        <v>71</v>
      </c>
      <c r="D26" s="38" t="s">
        <v>192</v>
      </c>
      <c r="E26" s="38" t="s">
        <v>40</v>
      </c>
      <c r="F26" s="38" t="s">
        <v>163</v>
      </c>
      <c r="G26" s="39">
        <v>44371</v>
      </c>
      <c r="H26" s="40" t="s">
        <v>58</v>
      </c>
      <c r="I26" s="39">
        <v>44371</v>
      </c>
      <c r="J26" s="49" t="str">
        <f>IFERROR(IF(RIGHT(E26,1)="G",VLOOKUP(D26,'2G'!$A:$R,18,0),IF(RIGHT(E26,1) = "U",VLOOKUP(D26,'3G'!$A:$W,23,0),IF(RIGHT(E26,1)="L",VLOOKUP(D26,'4G'!$A:$O,15,0),""))),"Not Found")</f>
        <v>Pass</v>
      </c>
      <c r="K26" s="37"/>
    </row>
    <row r="27" spans="1:11" x14ac:dyDescent="0.25">
      <c r="A27" s="38">
        <v>26</v>
      </c>
      <c r="B27" s="38" t="s">
        <v>225</v>
      </c>
      <c r="C27" s="38" t="s">
        <v>67</v>
      </c>
      <c r="D27" s="38" t="s">
        <v>193</v>
      </c>
      <c r="E27" s="38" t="s">
        <v>27</v>
      </c>
      <c r="F27" s="38" t="s">
        <v>68</v>
      </c>
      <c r="G27" s="39">
        <v>44371</v>
      </c>
      <c r="H27" s="40" t="s">
        <v>58</v>
      </c>
      <c r="I27" s="39">
        <v>44371</v>
      </c>
      <c r="J27" s="49" t="str">
        <f>IFERROR(IF(RIGHT(E27,1)="G",VLOOKUP(D27,'2G'!$A:$R,18,0),IF(RIGHT(E27,1) = "U",VLOOKUP(D27,'3G'!$A:$W,23,0),IF(RIGHT(E27,1)="L",VLOOKUP(D27,'4G'!$A:$O,15,0),""))),"Not Found")</f>
        <v>Pass</v>
      </c>
    </row>
    <row r="28" spans="1:11" x14ac:dyDescent="0.25">
      <c r="A28" s="38">
        <v>27</v>
      </c>
      <c r="B28" s="38" t="s">
        <v>223</v>
      </c>
      <c r="C28" s="38" t="s">
        <v>80</v>
      </c>
      <c r="D28" s="38" t="s">
        <v>194</v>
      </c>
      <c r="E28" s="38" t="s">
        <v>40</v>
      </c>
      <c r="F28" s="38" t="s">
        <v>163</v>
      </c>
      <c r="G28" s="39">
        <v>44372</v>
      </c>
      <c r="H28" s="40" t="s">
        <v>58</v>
      </c>
      <c r="I28" s="39">
        <v>44373</v>
      </c>
      <c r="J28" s="49" t="str">
        <f>IFERROR(IF(RIGHT(E28,1)="G",VLOOKUP(D28,'2G'!$A:$R,18,0),IF(RIGHT(E28,1) = "U",VLOOKUP(D28,'3G'!$A:$W,23,0),IF(RIGHT(E28,1)="L",VLOOKUP(D28,'4G'!$A:$O,15,0),""))),"Not Found")</f>
        <v>Pass</v>
      </c>
      <c r="K28" s="37"/>
    </row>
    <row r="29" spans="1:11" x14ac:dyDescent="0.25">
      <c r="A29" s="38">
        <v>28</v>
      </c>
      <c r="B29" s="38" t="s">
        <v>223</v>
      </c>
      <c r="C29" s="38" t="s">
        <v>81</v>
      </c>
      <c r="D29" s="38" t="s">
        <v>195</v>
      </c>
      <c r="E29" s="38" t="s">
        <v>40</v>
      </c>
      <c r="F29" s="38" t="s">
        <v>163</v>
      </c>
      <c r="G29" s="39">
        <v>44372</v>
      </c>
      <c r="H29" s="40" t="s">
        <v>58</v>
      </c>
      <c r="I29" s="39">
        <v>44373</v>
      </c>
      <c r="J29" s="49" t="str">
        <f>IFERROR(IF(RIGHT(E29,1)="G",VLOOKUP(D29,'2G'!$A:$R,18,0),IF(RIGHT(E29,1) = "U",VLOOKUP(D29,'3G'!$A:$W,23,0),IF(RIGHT(E29,1)="L",VLOOKUP(D29,'4G'!$A:$O,15,0),""))),"Not Found")</f>
        <v>Pass</v>
      </c>
      <c r="K29" s="37"/>
    </row>
    <row r="30" spans="1:11" x14ac:dyDescent="0.25">
      <c r="A30" s="38">
        <v>29</v>
      </c>
      <c r="B30" s="38" t="s">
        <v>226</v>
      </c>
      <c r="C30" s="38" t="s">
        <v>85</v>
      </c>
      <c r="D30" s="38" t="s">
        <v>196</v>
      </c>
      <c r="E30" s="38" t="s">
        <v>23</v>
      </c>
      <c r="F30" s="38" t="s">
        <v>163</v>
      </c>
      <c r="G30" s="39">
        <v>44375</v>
      </c>
      <c r="H30" s="40" t="s">
        <v>58</v>
      </c>
      <c r="I30" s="39">
        <v>44375</v>
      </c>
      <c r="J30" s="49" t="str">
        <f>IFERROR(IF(RIGHT(E30,1)="G",VLOOKUP(D30,'2G'!$A:$R,18,0),IF(RIGHT(E30,1) = "U",VLOOKUP(D30,'3G'!$A:$W,23,0),IF(RIGHT(E30,1)="L",VLOOKUP(D30,'4G'!$A:$O,15,0),""))),"Not Found")</f>
        <v>Pass</v>
      </c>
      <c r="K30" s="37"/>
    </row>
    <row r="31" spans="1:11" x14ac:dyDescent="0.25">
      <c r="A31" s="38">
        <v>30</v>
      </c>
      <c r="B31" s="38" t="s">
        <v>219</v>
      </c>
      <c r="C31" s="38" t="s">
        <v>86</v>
      </c>
      <c r="D31" s="38" t="s">
        <v>197</v>
      </c>
      <c r="E31" s="38" t="s">
        <v>23</v>
      </c>
      <c r="F31" s="38" t="s">
        <v>163</v>
      </c>
      <c r="G31" s="39">
        <v>44376</v>
      </c>
      <c r="H31" s="40" t="s">
        <v>58</v>
      </c>
      <c r="I31" s="39">
        <v>44376</v>
      </c>
      <c r="J31" s="49" t="str">
        <f>IFERROR(IF(RIGHT(E31,1)="G",VLOOKUP(D31,'2G'!$A:$R,18,0),IF(RIGHT(E31,1) = "U",VLOOKUP(D31,'3G'!$A:$W,23,0),IF(RIGHT(E31,1)="L",VLOOKUP(D31,'4G'!$A:$O,15,0),""))),"Not Found")</f>
        <v>Pass</v>
      </c>
      <c r="K31" s="37"/>
    </row>
    <row r="32" spans="1:11" x14ac:dyDescent="0.25">
      <c r="A32" s="38">
        <v>31</v>
      </c>
      <c r="B32" s="38" t="s">
        <v>219</v>
      </c>
      <c r="C32" s="38" t="s">
        <v>86</v>
      </c>
      <c r="D32" s="38" t="s">
        <v>198</v>
      </c>
      <c r="E32" s="38" t="s">
        <v>27</v>
      </c>
      <c r="F32" s="38" t="s">
        <v>163</v>
      </c>
      <c r="G32" s="39">
        <v>44376</v>
      </c>
      <c r="H32" s="40" t="s">
        <v>58</v>
      </c>
      <c r="I32" s="39">
        <v>44376</v>
      </c>
      <c r="J32" s="49" t="str">
        <f>IFERROR(IF(RIGHT(E32,1)="G",VLOOKUP(D32,'2G'!$A:$R,18,0),IF(RIGHT(E32,1) = "U",VLOOKUP(D32,'3G'!$A:$W,23,0),IF(RIGHT(E32,1)="L",VLOOKUP(D32,'4G'!$A:$O,15,0),""))),"Not Found")</f>
        <v>Pass</v>
      </c>
    </row>
    <row r="33" spans="1:11" x14ac:dyDescent="0.25">
      <c r="A33" s="38">
        <v>32</v>
      </c>
      <c r="B33" s="38" t="s">
        <v>219</v>
      </c>
      <c r="C33" s="38" t="s">
        <v>87</v>
      </c>
      <c r="D33" s="38" t="s">
        <v>199</v>
      </c>
      <c r="E33" s="38" t="s">
        <v>23</v>
      </c>
      <c r="F33" s="38" t="s">
        <v>163</v>
      </c>
      <c r="G33" s="39">
        <v>44375</v>
      </c>
      <c r="H33" s="40" t="s">
        <v>58</v>
      </c>
      <c r="I33" s="39">
        <v>44376</v>
      </c>
      <c r="J33" s="49" t="str">
        <f>IFERROR(IF(RIGHT(E33,1)="G",VLOOKUP(D33,'2G'!$A:$R,18,0),IF(RIGHT(E33,1) = "U",VLOOKUP(D33,'3G'!$A:$W,23,0),IF(RIGHT(E33,1)="L",VLOOKUP(D33,'4G'!$A:$O,15,0),""))),"Not Found")</f>
        <v>Pass</v>
      </c>
      <c r="K33" s="37"/>
    </row>
    <row r="34" spans="1:11" x14ac:dyDescent="0.25">
      <c r="A34" s="38">
        <v>33</v>
      </c>
      <c r="B34" s="38" t="s">
        <v>219</v>
      </c>
      <c r="C34" s="38" t="s">
        <v>87</v>
      </c>
      <c r="D34" s="38" t="s">
        <v>200</v>
      </c>
      <c r="E34" s="38" t="s">
        <v>27</v>
      </c>
      <c r="F34" s="38" t="s">
        <v>163</v>
      </c>
      <c r="G34" s="39">
        <v>44375</v>
      </c>
      <c r="H34" s="40" t="s">
        <v>58</v>
      </c>
      <c r="I34" s="39">
        <v>44376</v>
      </c>
      <c r="J34" s="49" t="str">
        <f>IFERROR(IF(RIGHT(E34,1)="G",VLOOKUP(D34,'2G'!$A:$R,18,0),IF(RIGHT(E34,1) = "U",VLOOKUP(D34,'3G'!$A:$W,23,0),IF(RIGHT(E34,1)="L",VLOOKUP(D34,'4G'!$A:$O,15,0),""))),"Not Found")</f>
        <v>Pass</v>
      </c>
    </row>
    <row r="35" spans="1:11" x14ac:dyDescent="0.25">
      <c r="A35" s="38">
        <v>34</v>
      </c>
      <c r="B35" s="38" t="s">
        <v>223</v>
      </c>
      <c r="C35" s="38" t="s">
        <v>88</v>
      </c>
      <c r="D35" s="38" t="s">
        <v>201</v>
      </c>
      <c r="E35" s="38" t="s">
        <v>40</v>
      </c>
      <c r="F35" s="38" t="s">
        <v>89</v>
      </c>
      <c r="G35" s="39">
        <v>44375</v>
      </c>
      <c r="H35" s="40" t="s">
        <v>58</v>
      </c>
      <c r="I35" s="39">
        <v>44376</v>
      </c>
      <c r="J35" s="49" t="str">
        <f>IFERROR(IF(RIGHT(E35,1)="G",VLOOKUP(D35,'2G'!$A:$R,18,0),IF(RIGHT(E35,1) = "U",VLOOKUP(D35,'3G'!$A:$W,23,0),IF(RIGHT(E35,1)="L",VLOOKUP(D35,'4G'!$A:$O,15,0),""))),"Not Found")</f>
        <v>Pass</v>
      </c>
      <c r="K35" s="37"/>
    </row>
    <row r="36" spans="1:11" x14ac:dyDescent="0.25">
      <c r="A36" s="38">
        <v>35</v>
      </c>
      <c r="B36" s="38" t="s">
        <v>219</v>
      </c>
      <c r="C36" s="42" t="s">
        <v>149</v>
      </c>
      <c r="D36" s="38" t="s">
        <v>202</v>
      </c>
      <c r="E36" s="42" t="s">
        <v>23</v>
      </c>
      <c r="F36" s="42" t="s">
        <v>150</v>
      </c>
      <c r="G36" s="39">
        <v>44377</v>
      </c>
      <c r="H36" s="42" t="s">
        <v>58</v>
      </c>
      <c r="I36" s="39">
        <v>44377</v>
      </c>
      <c r="J36" s="49" t="str">
        <f>IFERROR(IF(RIGHT(E36,1)="G",VLOOKUP(D36,'2G'!$A:$R,18,0),IF(RIGHT(E36,1) = "U",VLOOKUP(D36,'3G'!$A:$W,23,0),IF(RIGHT(E36,1)="L",VLOOKUP(D36,'4G'!$A:$O,15,0),""))),"Not Found")</f>
        <v>Pass</v>
      </c>
      <c r="K36" s="37"/>
    </row>
    <row r="37" spans="1:11" x14ac:dyDescent="0.25">
      <c r="A37" s="38">
        <v>36</v>
      </c>
      <c r="B37" s="38" t="s">
        <v>219</v>
      </c>
      <c r="C37" s="42" t="s">
        <v>149</v>
      </c>
      <c r="D37" s="38" t="s">
        <v>203</v>
      </c>
      <c r="E37" s="40" t="s">
        <v>27</v>
      </c>
      <c r="F37" s="42" t="s">
        <v>150</v>
      </c>
      <c r="G37" s="39">
        <v>44377</v>
      </c>
      <c r="H37" s="42" t="s">
        <v>58</v>
      </c>
      <c r="I37" s="39">
        <v>44377</v>
      </c>
      <c r="J37" s="49" t="str">
        <f>IFERROR(IF(RIGHT(E37,1)="G",VLOOKUP(D37,'2G'!$A:$R,18,0),IF(RIGHT(E37,1) = "U",VLOOKUP(D37,'3G'!$A:$W,23,0),IF(RIGHT(E37,1)="L",VLOOKUP(D37,'4G'!$A:$O,15,0),""))),"Not Found")</f>
        <v>Pass</v>
      </c>
    </row>
    <row r="38" spans="1:11" x14ac:dyDescent="0.25">
      <c r="A38" s="38">
        <v>37</v>
      </c>
      <c r="B38" s="38" t="s">
        <v>219</v>
      </c>
      <c r="C38" s="42" t="s">
        <v>151</v>
      </c>
      <c r="D38" s="38" t="s">
        <v>204</v>
      </c>
      <c r="E38" s="40" t="s">
        <v>23</v>
      </c>
      <c r="F38" s="52" t="s">
        <v>163</v>
      </c>
      <c r="G38" s="39">
        <v>44379</v>
      </c>
      <c r="H38" s="42" t="s">
        <v>58</v>
      </c>
      <c r="I38" s="39">
        <v>44381</v>
      </c>
      <c r="J38" s="49" t="str">
        <f>IFERROR(IF(RIGHT(E38,1)="G",VLOOKUP(D38,'2G'!$A:$R,18,0),IF(RIGHT(E38,1) = "U",VLOOKUP(D38,'3G'!$A:$W,23,0),IF(RIGHT(E38,1)="L",VLOOKUP(D38,'4G'!$A:$O,15,0),""))),"Not Found")</f>
        <v>Pass</v>
      </c>
    </row>
    <row r="39" spans="1:11" x14ac:dyDescent="0.25">
      <c r="A39" s="38">
        <v>38</v>
      </c>
      <c r="B39" s="38" t="s">
        <v>219</v>
      </c>
      <c r="C39" s="42" t="s">
        <v>151</v>
      </c>
      <c r="D39" s="38" t="s">
        <v>205</v>
      </c>
      <c r="E39" s="40" t="s">
        <v>27</v>
      </c>
      <c r="F39" s="52" t="s">
        <v>163</v>
      </c>
      <c r="G39" s="39">
        <v>44379</v>
      </c>
      <c r="H39" s="42" t="s">
        <v>58</v>
      </c>
      <c r="I39" s="39">
        <v>44381</v>
      </c>
      <c r="J39" s="49" t="str">
        <f>IFERROR(IF(RIGHT(E39,1)="G",VLOOKUP(D39,'2G'!$A:$R,18,0),IF(RIGHT(E39,1) = "U",VLOOKUP(D39,'3G'!$A:$W,23,0),IF(RIGHT(E39,1)="L",VLOOKUP(D39,'4G'!$A:$O,15,0),""))),"Not Found")</f>
        <v>Pass</v>
      </c>
    </row>
    <row r="40" spans="1:11" x14ac:dyDescent="0.25">
      <c r="A40" s="38">
        <v>39</v>
      </c>
      <c r="B40" s="38" t="s">
        <v>219</v>
      </c>
      <c r="C40" s="42" t="s">
        <v>152</v>
      </c>
      <c r="D40" s="38" t="s">
        <v>206</v>
      </c>
      <c r="E40" s="40" t="s">
        <v>23</v>
      </c>
      <c r="F40" s="52" t="s">
        <v>163</v>
      </c>
      <c r="G40" s="39">
        <v>44378</v>
      </c>
      <c r="H40" s="42" t="s">
        <v>58</v>
      </c>
      <c r="I40" s="39">
        <v>44381</v>
      </c>
      <c r="J40" s="49" t="str">
        <f>IFERROR(IF(RIGHT(E40,1)="G",VLOOKUP(D40,'2G'!$A:$R,18,0),IF(RIGHT(E40,1) = "U",VLOOKUP(D40,'3G'!$A:$W,23,0),IF(RIGHT(E40,1)="L",VLOOKUP(D40,'4G'!$A:$O,15,0),""))),"Not Found")</f>
        <v>Pass</v>
      </c>
      <c r="K40" s="37"/>
    </row>
    <row r="41" spans="1:11" x14ac:dyDescent="0.25">
      <c r="A41" s="38">
        <v>40</v>
      </c>
      <c r="B41" s="38" t="s">
        <v>219</v>
      </c>
      <c r="C41" s="42" t="s">
        <v>152</v>
      </c>
      <c r="D41" s="38" t="s">
        <v>207</v>
      </c>
      <c r="E41" s="40" t="s">
        <v>27</v>
      </c>
      <c r="F41" s="52" t="s">
        <v>163</v>
      </c>
      <c r="G41" s="39">
        <v>44379</v>
      </c>
      <c r="H41" s="42" t="s">
        <v>58</v>
      </c>
      <c r="I41" s="39">
        <v>44381</v>
      </c>
      <c r="J41" s="49" t="str">
        <f>IFERROR(IF(RIGHT(E41,1)="G",VLOOKUP(D41,'2G'!$A:$R,18,0),IF(RIGHT(E41,1) = "U",VLOOKUP(D41,'3G'!$A:$W,23,0),IF(RIGHT(E41,1)="L",VLOOKUP(D41,'4G'!$A:$O,15,0),""))),"Not Found")</f>
        <v>Pass</v>
      </c>
    </row>
    <row r="42" spans="1:11" x14ac:dyDescent="0.25">
      <c r="A42" s="38">
        <v>41</v>
      </c>
      <c r="B42" s="56" t="s">
        <v>222</v>
      </c>
      <c r="C42" s="57" t="s">
        <v>153</v>
      </c>
      <c r="D42" s="56" t="s">
        <v>208</v>
      </c>
      <c r="E42" s="57" t="s">
        <v>23</v>
      </c>
      <c r="F42" s="56" t="s">
        <v>494</v>
      </c>
      <c r="G42" s="58">
        <v>44370</v>
      </c>
      <c r="H42" s="57" t="s">
        <v>58</v>
      </c>
      <c r="I42" s="58">
        <v>44381</v>
      </c>
      <c r="J42" s="49" t="str">
        <f>IFERROR(IF(RIGHT(E42,1)="G",VLOOKUP(D42,'2G'!$A:$R,18,0),IF(RIGHT(E42,1) = "U",VLOOKUP(D42,'3G'!$A:$W,23,0),IF(RIGHT(E42,1)="L",VLOOKUP(D42,'4G'!$A:$O,15,0),""))),"Not Found")</f>
        <v>Pass</v>
      </c>
      <c r="K42" s="59" t="s">
        <v>253</v>
      </c>
    </row>
    <row r="43" spans="1:11" x14ac:dyDescent="0.25">
      <c r="A43" s="38">
        <v>42</v>
      </c>
      <c r="B43" s="59" t="s">
        <v>222</v>
      </c>
      <c r="C43" s="60" t="s">
        <v>153</v>
      </c>
      <c r="D43" s="59" t="s">
        <v>209</v>
      </c>
      <c r="E43" s="60" t="s">
        <v>156</v>
      </c>
      <c r="F43" s="56" t="s">
        <v>494</v>
      </c>
      <c r="G43" s="61">
        <v>44370</v>
      </c>
      <c r="H43" s="60" t="s">
        <v>58</v>
      </c>
      <c r="I43" s="61">
        <v>44400</v>
      </c>
      <c r="J43" s="49" t="str">
        <f>IFERROR(IF(RIGHT(E43,1)="G",VLOOKUP(D43,'2G'!$A:$R,18,0),IF(RIGHT(E43,1) = "U",VLOOKUP(D43,'3G'!$A:$W,23,0),IF(RIGHT(E43,1)="L",VLOOKUP(D43,'4G'!$A:$O,15,0),""))),"Not Found")</f>
        <v>Pass</v>
      </c>
      <c r="K43" s="59" t="s">
        <v>253</v>
      </c>
    </row>
    <row r="44" spans="1:11" x14ac:dyDescent="0.25">
      <c r="A44" s="38">
        <v>43</v>
      </c>
      <c r="B44" s="38" t="s">
        <v>222</v>
      </c>
      <c r="C44" s="42" t="s">
        <v>153</v>
      </c>
      <c r="D44" s="38" t="s">
        <v>210</v>
      </c>
      <c r="E44" s="40" t="s">
        <v>157</v>
      </c>
      <c r="F44" s="52" t="s">
        <v>494</v>
      </c>
      <c r="G44" s="39">
        <v>44370</v>
      </c>
      <c r="H44" s="42" t="s">
        <v>58</v>
      </c>
      <c r="I44" s="39">
        <v>44381</v>
      </c>
      <c r="J44" s="49" t="str">
        <f>IFERROR(IF(RIGHT(E44,1)="G",VLOOKUP(D44,'2G'!$A:$R,18,0),IF(RIGHT(E44,1) = "U",VLOOKUP(D44,'3G'!$A:$W,23,0),IF(RIGHT(E44,1)="L",VLOOKUP(D44,'4G'!$A:$O,15,0),""))),"Not Found")</f>
        <v>Pass</v>
      </c>
    </row>
    <row r="45" spans="1:11" x14ac:dyDescent="0.25">
      <c r="A45" s="38">
        <v>44</v>
      </c>
      <c r="B45" s="38" t="s">
        <v>222</v>
      </c>
      <c r="C45" s="40" t="s">
        <v>153</v>
      </c>
      <c r="D45" s="38" t="s">
        <v>211</v>
      </c>
      <c r="E45" s="40" t="s">
        <v>27</v>
      </c>
      <c r="F45" s="38" t="s">
        <v>494</v>
      </c>
      <c r="G45" s="39">
        <v>44370</v>
      </c>
      <c r="H45" s="40" t="s">
        <v>58</v>
      </c>
      <c r="I45" s="39">
        <v>44381</v>
      </c>
      <c r="J45" s="49" t="str">
        <f>IFERROR(IF(RIGHT(E45,1)="G",VLOOKUP(D45,'2G'!$A:$R,18,0),IF(RIGHT(E45,1) = "U",VLOOKUP(D45,'3G'!$A:$W,23,0),IF(RIGHT(E45,1)="L",VLOOKUP(D45,'4G'!$A:$O,15,0),""))),"Not Found")</f>
        <v>Pass</v>
      </c>
    </row>
    <row r="46" spans="1:11" x14ac:dyDescent="0.25">
      <c r="A46" s="38">
        <v>45</v>
      </c>
      <c r="B46" s="38" t="s">
        <v>223</v>
      </c>
      <c r="C46" s="42" t="s">
        <v>154</v>
      </c>
      <c r="D46" s="38" t="s">
        <v>212</v>
      </c>
      <c r="E46" s="40" t="s">
        <v>157</v>
      </c>
      <c r="F46" s="42" t="s">
        <v>158</v>
      </c>
      <c r="G46" s="39">
        <v>44379</v>
      </c>
      <c r="H46" s="42" t="s">
        <v>58</v>
      </c>
      <c r="I46" s="39">
        <v>44381</v>
      </c>
      <c r="J46" s="49" t="str">
        <f>IFERROR(IF(RIGHT(E46,1)="G",VLOOKUP(D46,'2G'!$A:$R,18,0),IF(RIGHT(E46,1) = "U",VLOOKUP(D46,'3G'!$A:$W,23,0),IF(RIGHT(E46,1)="L",VLOOKUP(D46,'4G'!$A:$O,15,0),""))),"Not Found")</f>
        <v>Pass</v>
      </c>
    </row>
    <row r="47" spans="1:11" x14ac:dyDescent="0.25">
      <c r="A47" s="38">
        <v>46</v>
      </c>
      <c r="B47" s="38" t="s">
        <v>221</v>
      </c>
      <c r="C47" s="42" t="s">
        <v>155</v>
      </c>
      <c r="D47" s="38" t="s">
        <v>213</v>
      </c>
      <c r="E47" s="40" t="s">
        <v>23</v>
      </c>
      <c r="F47" s="52" t="s">
        <v>494</v>
      </c>
      <c r="G47" s="39">
        <v>44381</v>
      </c>
      <c r="H47" s="42" t="s">
        <v>58</v>
      </c>
      <c r="I47" s="39">
        <v>44381</v>
      </c>
      <c r="J47" s="49" t="str">
        <f>IFERROR(IF(RIGHT(E47,1)="G",VLOOKUP(D47,'2G'!$A:$R,18,0),IF(RIGHT(E47,1) = "U",VLOOKUP(D47,'3G'!$A:$W,23,0),IF(RIGHT(E47,1)="L",VLOOKUP(D47,'4G'!$A:$O,15,0),""))),"Not Found")</f>
        <v>Pass</v>
      </c>
    </row>
    <row r="48" spans="1:11" x14ac:dyDescent="0.25">
      <c r="A48" s="38">
        <v>47</v>
      </c>
      <c r="B48" s="38" t="s">
        <v>221</v>
      </c>
      <c r="C48" s="42" t="s">
        <v>155</v>
      </c>
      <c r="D48" s="38" t="s">
        <v>214</v>
      </c>
      <c r="E48" s="40" t="s">
        <v>27</v>
      </c>
      <c r="F48" s="52" t="s">
        <v>494</v>
      </c>
      <c r="G48" s="39">
        <v>44381</v>
      </c>
      <c r="H48" s="42" t="s">
        <v>58</v>
      </c>
      <c r="I48" s="39">
        <v>44381</v>
      </c>
      <c r="J48" s="49" t="str">
        <f>IFERROR(IF(RIGHT(E48,1)="G",VLOOKUP(D48,'2G'!$A:$R,18,0),IF(RIGHT(E48,1) = "U",VLOOKUP(D48,'3G'!$A:$W,23,0),IF(RIGHT(E48,1)="L",VLOOKUP(D48,'4G'!$A:$O,15,0),""))),"Not Found")</f>
        <v>Pass</v>
      </c>
    </row>
    <row r="49" spans="1:11" x14ac:dyDescent="0.25">
      <c r="A49" s="38">
        <v>48</v>
      </c>
      <c r="B49" s="38" t="s">
        <v>226</v>
      </c>
      <c r="C49" s="40" t="s">
        <v>85</v>
      </c>
      <c r="D49" s="38" t="s">
        <v>162</v>
      </c>
      <c r="E49" s="40" t="s">
        <v>27</v>
      </c>
      <c r="F49" s="38" t="s">
        <v>163</v>
      </c>
      <c r="G49" s="39">
        <v>44375</v>
      </c>
      <c r="H49" s="40" t="s">
        <v>58</v>
      </c>
      <c r="I49" s="39">
        <v>44383</v>
      </c>
      <c r="J49" s="49" t="str">
        <f>IFERROR(IF(RIGHT(E49,1)="G",VLOOKUP(D49,'2G'!$A:$R,18,0),IF(RIGHT(E49,1) = "U",VLOOKUP(D49,'3G'!$A:$W,23,0),IF(RIGHT(E49,1)="L",VLOOKUP(D49,'4G'!$A:$O,15,0),""))),"Not Found")</f>
        <v>Pass</v>
      </c>
      <c r="K49" s="51"/>
    </row>
    <row r="50" spans="1:11" x14ac:dyDescent="0.25">
      <c r="A50" s="38">
        <v>49</v>
      </c>
      <c r="B50" s="38" t="s">
        <v>221</v>
      </c>
      <c r="C50" s="40" t="s">
        <v>164</v>
      </c>
      <c r="D50" s="38" t="s">
        <v>165</v>
      </c>
      <c r="E50" s="40" t="s">
        <v>166</v>
      </c>
      <c r="F50" s="40" t="s">
        <v>167</v>
      </c>
      <c r="G50" s="39">
        <v>44383</v>
      </c>
      <c r="H50" s="40" t="s">
        <v>58</v>
      </c>
      <c r="I50" s="39">
        <v>44383</v>
      </c>
      <c r="J50" s="49" t="str">
        <f>IFERROR(IF(RIGHT(E50,1)="G",VLOOKUP(D50,'2G'!$A:$R,18,0),IF(RIGHT(E50,1) = "U",VLOOKUP(D50,'3G'!$A:$W,23,0),IF(RIGHT(E50,1)="L",VLOOKUP(D50,'4G'!$A:$O,15,0),""))),"Not Found")</f>
        <v>Pass</v>
      </c>
      <c r="K50" s="51"/>
    </row>
    <row r="51" spans="1:11" x14ac:dyDescent="0.25">
      <c r="A51" s="38">
        <v>50</v>
      </c>
      <c r="B51" s="38" t="s">
        <v>221</v>
      </c>
      <c r="C51" s="40" t="s">
        <v>215</v>
      </c>
      <c r="D51" s="38" t="s">
        <v>216</v>
      </c>
      <c r="E51" s="40" t="s">
        <v>40</v>
      </c>
      <c r="F51" s="40" t="s">
        <v>217</v>
      </c>
      <c r="G51" s="39">
        <v>44383</v>
      </c>
      <c r="H51" s="40" t="s">
        <v>58</v>
      </c>
      <c r="I51" s="39">
        <v>44387</v>
      </c>
      <c r="J51" s="49" t="str">
        <f>IFERROR(IF(RIGHT(E51,1)="G",VLOOKUP(D51,'2G'!$A:$R,18,0),IF(RIGHT(E51,1) = "U",VLOOKUP(D51,'3G'!$A:$W,23,0),IF(RIGHT(E51,1)="L",VLOOKUP(D51,'4G'!$A:$O,15,0),""))),"Not Found")</f>
        <v>Pass</v>
      </c>
      <c r="K51" s="51"/>
    </row>
    <row r="52" spans="1:11" x14ac:dyDescent="0.25">
      <c r="A52" s="38">
        <v>51</v>
      </c>
      <c r="B52" s="38" t="s">
        <v>221</v>
      </c>
      <c r="C52" s="40" t="s">
        <v>231</v>
      </c>
      <c r="D52" s="38" t="s">
        <v>232</v>
      </c>
      <c r="E52" s="40" t="s">
        <v>23</v>
      </c>
      <c r="F52" s="42" t="s">
        <v>421</v>
      </c>
      <c r="G52" s="39">
        <v>44394</v>
      </c>
      <c r="H52" s="40" t="s">
        <v>58</v>
      </c>
      <c r="I52" s="39">
        <v>44400</v>
      </c>
      <c r="J52" s="49" t="str">
        <f>IFERROR(IF(RIGHT(E52,1)="G",VLOOKUP(D52,'2G'!$A:$R,18,0),IF(RIGHT(E52,1) = "U",VLOOKUP(D52,'3G'!$A:$W,23,0),IF(RIGHT(E52,1)="L",VLOOKUP(D52,'4G'!$A:$O,15,0),""))),"Not Found")</f>
        <v>Pass</v>
      </c>
      <c r="K52" s="51"/>
    </row>
    <row r="53" spans="1:11" x14ac:dyDescent="0.25">
      <c r="A53" s="38">
        <v>52</v>
      </c>
      <c r="B53" s="38" t="s">
        <v>221</v>
      </c>
      <c r="C53" s="40" t="s">
        <v>231</v>
      </c>
      <c r="D53" s="38" t="s">
        <v>233</v>
      </c>
      <c r="E53" s="40" t="s">
        <v>27</v>
      </c>
      <c r="F53" s="38" t="s">
        <v>163</v>
      </c>
      <c r="G53" s="39">
        <v>44394</v>
      </c>
      <c r="H53" s="40" t="s">
        <v>58</v>
      </c>
      <c r="I53" s="39">
        <v>44400</v>
      </c>
      <c r="J53" s="49" t="str">
        <f>IFERROR(IF(RIGHT(E53,1)="G",VLOOKUP(D53,'2G'!$A:$R,18,0),IF(RIGHT(E53,1) = "U",VLOOKUP(D53,'3G'!$A:$W,23,0),IF(RIGHT(E53,1)="L",VLOOKUP(D53,'4G'!$A:$O,15,0),""))),"Not Found")</f>
        <v>Pass</v>
      </c>
      <c r="K53" s="51"/>
    </row>
    <row r="54" spans="1:11" x14ac:dyDescent="0.25">
      <c r="A54" s="38">
        <v>53</v>
      </c>
      <c r="B54" s="38" t="s">
        <v>224</v>
      </c>
      <c r="C54" s="40" t="s">
        <v>234</v>
      </c>
      <c r="D54" s="38" t="s">
        <v>235</v>
      </c>
      <c r="E54" s="40" t="s">
        <v>23</v>
      </c>
      <c r="F54" s="38" t="s">
        <v>494</v>
      </c>
      <c r="G54" s="39">
        <v>44396</v>
      </c>
      <c r="H54" s="40" t="s">
        <v>58</v>
      </c>
      <c r="I54" s="39">
        <v>44400</v>
      </c>
      <c r="J54" s="49" t="str">
        <f>IFERROR(IF(RIGHT(E54,1)="G",VLOOKUP(D54,'2G'!$A:$R,18,0),IF(RIGHT(E54,1) = "U",VLOOKUP(D54,'3G'!$A:$W,23,0),IF(RIGHT(E54,1)="L",VLOOKUP(D54,'4G'!$A:$O,15,0),""))),"Not Found")</f>
        <v>Pass</v>
      </c>
      <c r="K54" s="51"/>
    </row>
    <row r="55" spans="1:11" x14ac:dyDescent="0.25">
      <c r="A55" s="38">
        <v>54</v>
      </c>
      <c r="B55" s="38" t="s">
        <v>222</v>
      </c>
      <c r="C55" s="40" t="s">
        <v>236</v>
      </c>
      <c r="D55" s="38" t="s">
        <v>237</v>
      </c>
      <c r="E55" s="40" t="s">
        <v>23</v>
      </c>
      <c r="F55" s="40" t="s">
        <v>238</v>
      </c>
      <c r="G55" s="39">
        <v>44395</v>
      </c>
      <c r="H55" s="40" t="s">
        <v>58</v>
      </c>
      <c r="I55" s="39">
        <v>44400</v>
      </c>
      <c r="J55" s="49" t="str">
        <f>IFERROR(IF(RIGHT(E55,1)="G",VLOOKUP(D55,'2G'!$A:$R,18,0),IF(RIGHT(E55,1) = "U",VLOOKUP(D55,'3G'!$A:$W,23,0),IF(RIGHT(E55,1)="L",VLOOKUP(D55,'4G'!$A:$O,15,0),""))),"Not Found")</f>
        <v>Pass</v>
      </c>
      <c r="K55" s="51"/>
    </row>
    <row r="56" spans="1:11" x14ac:dyDescent="0.25">
      <c r="A56" s="38">
        <v>55</v>
      </c>
      <c r="B56" s="38" t="s">
        <v>222</v>
      </c>
      <c r="C56" s="40" t="s">
        <v>236</v>
      </c>
      <c r="D56" s="38" t="s">
        <v>239</v>
      </c>
      <c r="E56" s="40" t="s">
        <v>27</v>
      </c>
      <c r="F56" s="40" t="s">
        <v>238</v>
      </c>
      <c r="G56" s="39">
        <v>44395</v>
      </c>
      <c r="H56" s="40" t="s">
        <v>58</v>
      </c>
      <c r="I56" s="39">
        <v>44400</v>
      </c>
      <c r="J56" s="49" t="str">
        <f>IFERROR(IF(RIGHT(E56,1)="G",VLOOKUP(D56,'2G'!$A:$R,18,0),IF(RIGHT(E56,1) = "U",VLOOKUP(D56,'3G'!$A:$W,23,0),IF(RIGHT(E56,1)="L",VLOOKUP(D56,'4G'!$A:$O,15,0),""))),"Not Found")</f>
        <v>Pass</v>
      </c>
      <c r="K56" s="51"/>
    </row>
    <row r="57" spans="1:11" x14ac:dyDescent="0.25">
      <c r="A57" s="38">
        <v>56</v>
      </c>
      <c r="B57" s="38" t="s">
        <v>219</v>
      </c>
      <c r="C57" s="40" t="s">
        <v>240</v>
      </c>
      <c r="D57" s="38" t="s">
        <v>241</v>
      </c>
      <c r="E57" s="40" t="s">
        <v>23</v>
      </c>
      <c r="F57" s="38" t="s">
        <v>163</v>
      </c>
      <c r="G57" s="39">
        <v>44397</v>
      </c>
      <c r="H57" s="40" t="s">
        <v>58</v>
      </c>
      <c r="I57" s="39">
        <v>44400</v>
      </c>
      <c r="J57" s="49" t="str">
        <f>IFERROR(IF(RIGHT(E57,1)="G",VLOOKUP(D57,'2G'!$A:$R,18,0),IF(RIGHT(E57,1) = "U",VLOOKUP(D57,'3G'!$A:$W,23,0),IF(RIGHT(E57,1)="L",VLOOKUP(D57,'4G'!$A:$O,15,0),""))),"Not Found")</f>
        <v>Pass</v>
      </c>
      <c r="K57" s="51"/>
    </row>
    <row r="58" spans="1:11" x14ac:dyDescent="0.25">
      <c r="A58" s="38">
        <v>57</v>
      </c>
      <c r="B58" s="38" t="s">
        <v>219</v>
      </c>
      <c r="C58" s="40" t="s">
        <v>240</v>
      </c>
      <c r="D58" s="38" t="s">
        <v>242</v>
      </c>
      <c r="E58" s="40" t="s">
        <v>27</v>
      </c>
      <c r="F58" s="38" t="s">
        <v>163</v>
      </c>
      <c r="G58" s="39">
        <v>44397</v>
      </c>
      <c r="H58" s="40" t="s">
        <v>58</v>
      </c>
      <c r="I58" s="39">
        <v>44400</v>
      </c>
      <c r="J58" s="49" t="str">
        <f>IFERROR(IF(RIGHT(E58,1)="G",VLOOKUP(D58,'2G'!$A:$R,18,0),IF(RIGHT(E58,1) = "U",VLOOKUP(D58,'3G'!$A:$W,23,0),IF(RIGHT(E58,1)="L",VLOOKUP(D58,'4G'!$A:$O,15,0),""))),"Not Found")</f>
        <v>Pass</v>
      </c>
      <c r="K58" s="51"/>
    </row>
    <row r="59" spans="1:11" x14ac:dyDescent="0.25">
      <c r="A59" s="38">
        <v>58</v>
      </c>
      <c r="B59" s="59" t="s">
        <v>252</v>
      </c>
      <c r="C59" s="60" t="s">
        <v>243</v>
      </c>
      <c r="D59" s="59" t="s">
        <v>244</v>
      </c>
      <c r="E59" s="60" t="s">
        <v>23</v>
      </c>
      <c r="F59" s="56" t="s">
        <v>494</v>
      </c>
      <c r="G59" s="61">
        <v>44397</v>
      </c>
      <c r="H59" s="60" t="s">
        <v>58</v>
      </c>
      <c r="I59" s="61">
        <v>44400</v>
      </c>
      <c r="J59" s="49" t="str">
        <f>IFERROR(IF(RIGHT(E59,1)="G",VLOOKUP(D59,'2G'!$A:$R,18,0),IF(RIGHT(E59,1) = "U",VLOOKUP(D59,'3G'!$A:$W,23,0),IF(RIGHT(E59,1)="L",VLOOKUP(D59,'4G'!$A:$O,15,0),""))),"Not Found")</f>
        <v>Pass</v>
      </c>
      <c r="K59" s="59" t="s">
        <v>253</v>
      </c>
    </row>
    <row r="60" spans="1:11" x14ac:dyDescent="0.25">
      <c r="A60" s="38">
        <v>59</v>
      </c>
      <c r="B60" s="59" t="s">
        <v>252</v>
      </c>
      <c r="C60" s="60" t="s">
        <v>243</v>
      </c>
      <c r="D60" s="59" t="s">
        <v>245</v>
      </c>
      <c r="E60" s="60" t="s">
        <v>156</v>
      </c>
      <c r="F60" s="56" t="s">
        <v>494</v>
      </c>
      <c r="G60" s="61">
        <v>44397</v>
      </c>
      <c r="H60" s="60" t="s">
        <v>58</v>
      </c>
      <c r="I60" s="61">
        <v>44400</v>
      </c>
      <c r="J60" s="49" t="str">
        <f>IFERROR(IF(RIGHT(E60,1)="G",VLOOKUP(D60,'2G'!$A:$R,18,0),IF(RIGHT(E60,1) = "U",VLOOKUP(D60,'3G'!$A:$W,23,0),IF(RIGHT(E60,1)="L",VLOOKUP(D60,'4G'!$A:$O,15,0),""))),"Not Found")</f>
        <v>Pass</v>
      </c>
      <c r="K60" s="59" t="s">
        <v>253</v>
      </c>
    </row>
    <row r="61" spans="1:11" x14ac:dyDescent="0.25">
      <c r="A61" s="38">
        <v>60</v>
      </c>
      <c r="B61" s="38" t="s">
        <v>252</v>
      </c>
      <c r="C61" s="40" t="s">
        <v>243</v>
      </c>
      <c r="D61" s="38" t="s">
        <v>246</v>
      </c>
      <c r="E61" s="40" t="s">
        <v>27</v>
      </c>
      <c r="F61" s="38" t="s">
        <v>494</v>
      </c>
      <c r="G61" s="39">
        <v>44397</v>
      </c>
      <c r="H61" s="40" t="s">
        <v>58</v>
      </c>
      <c r="I61" s="39">
        <v>44400</v>
      </c>
      <c r="J61" s="49" t="str">
        <f>IFERROR(IF(RIGHT(E61,1)="G",VLOOKUP(D61,'2G'!$A:$R,18,0),IF(RIGHT(E61,1) = "U",VLOOKUP(D61,'3G'!$A:$W,23,0),IF(RIGHT(E61,1)="L",VLOOKUP(D61,'4G'!$A:$O,15,0),""))),"Not Found")</f>
        <v>Pass</v>
      </c>
      <c r="K61" s="51"/>
    </row>
    <row r="62" spans="1:11" x14ac:dyDescent="0.25">
      <c r="A62" s="38">
        <v>61</v>
      </c>
      <c r="B62" s="38" t="s">
        <v>221</v>
      </c>
      <c r="C62" s="40" t="s">
        <v>247</v>
      </c>
      <c r="D62" s="38" t="s">
        <v>248</v>
      </c>
      <c r="E62" s="40" t="s">
        <v>23</v>
      </c>
      <c r="F62" s="40" t="s">
        <v>249</v>
      </c>
      <c r="G62" s="39">
        <v>44397</v>
      </c>
      <c r="H62" s="40" t="s">
        <v>58</v>
      </c>
      <c r="I62" s="39">
        <v>44400</v>
      </c>
      <c r="J62" s="49" t="str">
        <f>IFERROR(IF(RIGHT(E62,1)="G",VLOOKUP(D62,'2G'!$A:$R,18,0),IF(RIGHT(E62,1) = "U",VLOOKUP(D62,'3G'!$A:$W,23,0),IF(RIGHT(E62,1)="L",VLOOKUP(D62,'4G'!$A:$O,15,0),""))),"Not Found")</f>
        <v>Pass</v>
      </c>
      <c r="K62" s="51"/>
    </row>
    <row r="63" spans="1:11" x14ac:dyDescent="0.25">
      <c r="A63" s="38">
        <v>62</v>
      </c>
      <c r="B63" s="38" t="s">
        <v>221</v>
      </c>
      <c r="C63" s="40" t="s">
        <v>247</v>
      </c>
      <c r="D63" s="38" t="s">
        <v>250</v>
      </c>
      <c r="E63" s="40" t="s">
        <v>156</v>
      </c>
      <c r="F63" s="40" t="s">
        <v>251</v>
      </c>
      <c r="G63" s="39">
        <v>44397</v>
      </c>
      <c r="H63" s="40" t="s">
        <v>58</v>
      </c>
      <c r="I63" s="39">
        <v>44400</v>
      </c>
      <c r="J63" s="49" t="str">
        <f>IFERROR(IF(RIGHT(E63,1)="G",VLOOKUP(D63,'2G'!$A:$R,18,0),IF(RIGHT(E63,1) = "U",VLOOKUP(D63,'3G'!$A:$W,23,0),IF(RIGHT(E63,1)="L",VLOOKUP(D63,'4G'!$A:$O,15,0),""))),"Not Found")</f>
        <v>Pass</v>
      </c>
      <c r="K63" s="51"/>
    </row>
    <row r="64" spans="1:11" x14ac:dyDescent="0.25">
      <c r="A64" s="38">
        <v>63</v>
      </c>
      <c r="B64" s="38" t="s">
        <v>222</v>
      </c>
      <c r="C64" s="40" t="s">
        <v>236</v>
      </c>
      <c r="D64" s="38" t="s">
        <v>255</v>
      </c>
      <c r="E64" s="40" t="s">
        <v>40</v>
      </c>
      <c r="F64" s="40" t="s">
        <v>238</v>
      </c>
      <c r="G64" s="39">
        <v>44396</v>
      </c>
      <c r="H64" s="40" t="s">
        <v>58</v>
      </c>
      <c r="I64" s="39">
        <v>44403</v>
      </c>
      <c r="J64" s="49" t="str">
        <f>IFERROR(IF(RIGHT(E64,1)="G",VLOOKUP(D64,'2G'!$A:$R,18,0),IF(RIGHT(E64,1) = "U",VLOOKUP(D64,'3G'!$A:$W,23,0),IF(RIGHT(E64,1)="L",VLOOKUP(D64,'4G'!$A:$O,15,0),""))),"Not Found")</f>
        <v>Pass</v>
      </c>
      <c r="K64" s="51"/>
    </row>
    <row r="65" spans="1:11" x14ac:dyDescent="0.25">
      <c r="A65" s="38">
        <v>64</v>
      </c>
      <c r="B65" s="38" t="s">
        <v>224</v>
      </c>
      <c r="C65" s="40" t="s">
        <v>256</v>
      </c>
      <c r="D65" s="38" t="s">
        <v>257</v>
      </c>
      <c r="E65" s="40" t="s">
        <v>23</v>
      </c>
      <c r="F65" s="40" t="s">
        <v>238</v>
      </c>
      <c r="G65" s="39">
        <v>44405</v>
      </c>
      <c r="H65" s="40" t="s">
        <v>58</v>
      </c>
      <c r="I65" s="39">
        <v>44405</v>
      </c>
      <c r="J65" s="49" t="str">
        <f>IFERROR(IF(RIGHT(E65,1)="G",VLOOKUP(D65,'2G'!$A:$R,18,0),IF(RIGHT(E65,1) = "U",VLOOKUP(D65,'3G'!$A:$W,23,0),IF(RIGHT(E65,1)="L",VLOOKUP(D65,'4G'!$A:$O,15,0),""))),"Not Found")</f>
        <v>Pass</v>
      </c>
      <c r="K65" s="51"/>
    </row>
    <row r="66" spans="1:11" x14ac:dyDescent="0.25">
      <c r="A66" s="38">
        <v>65</v>
      </c>
      <c r="B66" s="38" t="s">
        <v>224</v>
      </c>
      <c r="C66" s="40" t="s">
        <v>256</v>
      </c>
      <c r="D66" s="38" t="s">
        <v>258</v>
      </c>
      <c r="E66" s="40" t="s">
        <v>157</v>
      </c>
      <c r="F66" s="40" t="s">
        <v>238</v>
      </c>
      <c r="G66" s="39">
        <v>44405</v>
      </c>
      <c r="H66" s="40" t="s">
        <v>58</v>
      </c>
      <c r="I66" s="39">
        <v>44405</v>
      </c>
      <c r="J66" s="49" t="str">
        <f>IFERROR(IF(RIGHT(E66,1)="G",VLOOKUP(D66,'2G'!$A:$R,18,0),IF(RIGHT(E66,1) = "U",VLOOKUP(D66,'3G'!$A:$W,23,0),IF(RIGHT(E66,1)="L",VLOOKUP(D66,'4G'!$A:$O,15,0),""))),"Not Found")</f>
        <v>Pass</v>
      </c>
      <c r="K66" s="51"/>
    </row>
    <row r="67" spans="1:11" x14ac:dyDescent="0.25">
      <c r="A67" s="38">
        <v>66</v>
      </c>
      <c r="B67" s="38" t="s">
        <v>224</v>
      </c>
      <c r="C67" s="40" t="s">
        <v>256</v>
      </c>
      <c r="D67" s="38" t="s">
        <v>259</v>
      </c>
      <c r="E67" s="40" t="s">
        <v>40</v>
      </c>
      <c r="F67" s="40" t="s">
        <v>238</v>
      </c>
      <c r="G67" s="39">
        <v>44405</v>
      </c>
      <c r="H67" s="40" t="s">
        <v>58</v>
      </c>
      <c r="I67" s="39">
        <v>44405</v>
      </c>
      <c r="J67" s="49" t="str">
        <f>IFERROR(IF(RIGHT(E67,1)="G",VLOOKUP(D67,'2G'!$A:$R,18,0),IF(RIGHT(E67,1) = "U",VLOOKUP(D67,'3G'!$A:$W,23,0),IF(RIGHT(E67,1)="L",VLOOKUP(D67,'4G'!$A:$O,15,0),""))),"Not Found")</f>
        <v>Pass</v>
      </c>
      <c r="K67" s="51"/>
    </row>
    <row r="68" spans="1:11" x14ac:dyDescent="0.25">
      <c r="A68" s="38">
        <v>67</v>
      </c>
      <c r="B68" s="38" t="s">
        <v>224</v>
      </c>
      <c r="C68" s="40" t="s">
        <v>256</v>
      </c>
      <c r="D68" s="38" t="s">
        <v>260</v>
      </c>
      <c r="E68" s="40" t="s">
        <v>166</v>
      </c>
      <c r="F68" s="40" t="s">
        <v>238</v>
      </c>
      <c r="G68" s="39">
        <v>44405</v>
      </c>
      <c r="H68" s="40" t="s">
        <v>58</v>
      </c>
      <c r="I68" s="39">
        <v>44405</v>
      </c>
      <c r="J68" s="49" t="str">
        <f>IFERROR(IF(RIGHT(E68,1)="G",VLOOKUP(D68,'2G'!$A:$R,18,0),IF(RIGHT(E68,1) = "U",VLOOKUP(D68,'3G'!$A:$W,23,0),IF(RIGHT(E68,1)="L",VLOOKUP(D68,'4G'!$A:$O,15,0),""))),"Not Found")</f>
        <v>Pass</v>
      </c>
      <c r="K68" s="51"/>
    </row>
    <row r="69" spans="1:11" x14ac:dyDescent="0.25">
      <c r="A69" s="38">
        <v>68</v>
      </c>
      <c r="B69" s="56" t="s">
        <v>225</v>
      </c>
      <c r="C69" s="56" t="s">
        <v>261</v>
      </c>
      <c r="D69" s="56" t="s">
        <v>262</v>
      </c>
      <c r="E69" s="57" t="s">
        <v>156</v>
      </c>
      <c r="F69" s="56" t="s">
        <v>494</v>
      </c>
      <c r="G69" s="62">
        <v>44409</v>
      </c>
      <c r="H69" s="57" t="s">
        <v>58</v>
      </c>
      <c r="I69" s="58">
        <v>44409</v>
      </c>
      <c r="J69" s="49" t="str">
        <f>IFERROR(IF(RIGHT(E69,1)="G",VLOOKUP(D69,'2G'!$A:$R,18,0),IF(RIGHT(E69,1) = "U",VLOOKUP(D69,'3G'!$A:$W,23,0),IF(RIGHT(E69,1)="L",VLOOKUP(D69,'4G'!$A:$O,15,0),""))),"Not Found")</f>
        <v>Pass</v>
      </c>
      <c r="K69" s="59" t="s">
        <v>253</v>
      </c>
    </row>
    <row r="70" spans="1:11" x14ac:dyDescent="0.25">
      <c r="A70" s="38">
        <v>69</v>
      </c>
      <c r="B70" s="63" t="s">
        <v>225</v>
      </c>
      <c r="C70" s="56" t="s">
        <v>261</v>
      </c>
      <c r="D70" s="56" t="s">
        <v>263</v>
      </c>
      <c r="E70" s="57" t="s">
        <v>23</v>
      </c>
      <c r="F70" s="56" t="s">
        <v>494</v>
      </c>
      <c r="G70" s="62">
        <v>44409</v>
      </c>
      <c r="H70" s="57" t="s">
        <v>58</v>
      </c>
      <c r="I70" s="58">
        <v>44410</v>
      </c>
      <c r="J70" s="49" t="str">
        <f>IFERROR(IF(RIGHT(E70,1)="G",VLOOKUP(D70,'2G'!$A:$R,18,0),IF(RIGHT(E70,1) = "U",VLOOKUP(D70,'3G'!$A:$W,23,0),IF(RIGHT(E70,1)="L",VLOOKUP(D70,'4G'!$A:$O,15,0),""))),"Not Found")</f>
        <v>Pass</v>
      </c>
      <c r="K70" s="59" t="s">
        <v>253</v>
      </c>
    </row>
    <row r="71" spans="1:11" x14ac:dyDescent="0.25">
      <c r="A71" s="38">
        <v>70</v>
      </c>
      <c r="B71" s="37" t="s">
        <v>225</v>
      </c>
      <c r="C71" s="52" t="s">
        <v>261</v>
      </c>
      <c r="D71" s="38" t="s">
        <v>264</v>
      </c>
      <c r="E71" s="40" t="s">
        <v>27</v>
      </c>
      <c r="F71" s="38" t="s">
        <v>494</v>
      </c>
      <c r="G71" s="53">
        <v>44409</v>
      </c>
      <c r="H71" s="40" t="s">
        <v>58</v>
      </c>
      <c r="I71" s="54">
        <v>44411</v>
      </c>
      <c r="J71" s="49" t="str">
        <f>IFERROR(IF(RIGHT(E71,1)="G",VLOOKUP(D71,'2G'!$A:$R,18,0),IF(RIGHT(E71,1) = "U",VLOOKUP(D71,'3G'!$A:$W,23,0),IF(RIGHT(E71,1)="L",VLOOKUP(D71,'4G'!$A:$O,15,0),""))),"Not Found")</f>
        <v>Pass</v>
      </c>
      <c r="K71" s="55"/>
    </row>
    <row r="72" spans="1:11" x14ac:dyDescent="0.25">
      <c r="A72" s="38">
        <v>71</v>
      </c>
      <c r="B72" s="37" t="s">
        <v>221</v>
      </c>
      <c r="C72" s="42" t="s">
        <v>56</v>
      </c>
      <c r="D72" s="42" t="s">
        <v>265</v>
      </c>
      <c r="E72" s="42" t="s">
        <v>40</v>
      </c>
      <c r="F72" s="42" t="s">
        <v>57</v>
      </c>
      <c r="G72" s="43">
        <v>44417</v>
      </c>
      <c r="H72" s="42" t="s">
        <v>58</v>
      </c>
      <c r="I72" s="53">
        <v>44417</v>
      </c>
      <c r="J72" s="49" t="str">
        <f>IFERROR(IF(RIGHT(E72,1)="G",VLOOKUP(D72,'2G'!$A:$R,18,0),IF(RIGHT(E72,1) = "U",VLOOKUP(D72,'3G'!$A:$W,23,0),IF(RIGHT(E72,1)="L",VLOOKUP(D72,'4G'!$A:$O,15,0),""))),"Not Found")</f>
        <v>Pass</v>
      </c>
      <c r="K72" s="37"/>
    </row>
    <row r="73" spans="1:11" x14ac:dyDescent="0.25">
      <c r="A73" s="38">
        <v>72</v>
      </c>
      <c r="B73" s="38" t="s">
        <v>222</v>
      </c>
      <c r="C73" s="42" t="s">
        <v>59</v>
      </c>
      <c r="D73" s="42" t="s">
        <v>266</v>
      </c>
      <c r="E73" s="42" t="s">
        <v>166</v>
      </c>
      <c r="F73" s="52" t="s">
        <v>494</v>
      </c>
      <c r="G73" s="43">
        <v>44417</v>
      </c>
      <c r="H73" s="42" t="s">
        <v>58</v>
      </c>
      <c r="I73" s="53">
        <v>44417</v>
      </c>
      <c r="J73" s="49" t="str">
        <f>IFERROR(IF(RIGHT(E73,1)="G",VLOOKUP(D73,'2G'!$A:$R,18,0),IF(RIGHT(E73,1) = "U",VLOOKUP(D73,'3G'!$A:$W,23,0),IF(RIGHT(E73,1)="L",VLOOKUP(D73,'4G'!$A:$O,15,0),""))),"Not Found")</f>
        <v>Pass</v>
      </c>
      <c r="K73" s="37"/>
    </row>
    <row r="74" spans="1:11" x14ac:dyDescent="0.25">
      <c r="A74" s="38">
        <v>73</v>
      </c>
      <c r="B74" s="38" t="s">
        <v>222</v>
      </c>
      <c r="C74" s="42" t="s">
        <v>59</v>
      </c>
      <c r="D74" s="42" t="s">
        <v>267</v>
      </c>
      <c r="E74" s="42" t="s">
        <v>40</v>
      </c>
      <c r="F74" s="52" t="s">
        <v>494</v>
      </c>
      <c r="G74" s="43">
        <v>44417</v>
      </c>
      <c r="H74" s="42" t="s">
        <v>58</v>
      </c>
      <c r="I74" s="53">
        <v>44417</v>
      </c>
      <c r="J74" s="49" t="str">
        <f>IFERROR(IF(RIGHT(E74,1)="G",VLOOKUP(D74,'2G'!$A:$R,18,0),IF(RIGHT(E74,1) = "U",VLOOKUP(D74,'3G'!$A:$W,23,0),IF(RIGHT(E74,1)="L",VLOOKUP(D74,'4G'!$A:$O,15,0),""))),"Not Found")</f>
        <v>Pass</v>
      </c>
      <c r="K74" s="37"/>
    </row>
    <row r="75" spans="1:11" x14ac:dyDescent="0.25">
      <c r="A75" s="38">
        <v>74</v>
      </c>
      <c r="B75" s="38" t="s">
        <v>222</v>
      </c>
      <c r="C75" s="44" t="s">
        <v>153</v>
      </c>
      <c r="D75" s="45" t="s">
        <v>268</v>
      </c>
      <c r="E75" s="42" t="s">
        <v>166</v>
      </c>
      <c r="F75" s="68" t="s">
        <v>494</v>
      </c>
      <c r="G75" s="43">
        <v>44417</v>
      </c>
      <c r="H75" s="42" t="s">
        <v>58</v>
      </c>
      <c r="I75" s="53">
        <v>44417</v>
      </c>
      <c r="J75" s="49" t="str">
        <f>IFERROR(IF(RIGHT(E75,1)="G",VLOOKUP(D75,'2G'!$A:$R,18,0),IF(RIGHT(E75,1) = "U",VLOOKUP(D75,'3G'!$A:$W,23,0),IF(RIGHT(E75,1)="L",VLOOKUP(D75,'4G'!$A:$O,15,0),""))),"Not Found")</f>
        <v>Pass</v>
      </c>
      <c r="K75" s="37"/>
    </row>
    <row r="76" spans="1:11" x14ac:dyDescent="0.25">
      <c r="A76" s="38">
        <v>75</v>
      </c>
      <c r="B76" s="38" t="s">
        <v>222</v>
      </c>
      <c r="C76" s="44" t="s">
        <v>153</v>
      </c>
      <c r="D76" s="45" t="s">
        <v>269</v>
      </c>
      <c r="E76" s="42" t="s">
        <v>40</v>
      </c>
      <c r="F76" s="68" t="s">
        <v>494</v>
      </c>
      <c r="G76" s="43">
        <v>44417</v>
      </c>
      <c r="H76" s="42" t="s">
        <v>58</v>
      </c>
      <c r="I76" s="53">
        <v>44417</v>
      </c>
      <c r="J76" s="49" t="str">
        <f>IFERROR(IF(RIGHT(E76,1)="G",VLOOKUP(D76,'2G'!$A:$R,18,0),IF(RIGHT(E76,1) = "U",VLOOKUP(D76,'3G'!$A:$W,23,0),IF(RIGHT(E76,1)="L",VLOOKUP(D76,'4G'!$A:$O,15,0),""))),"Not Found")</f>
        <v>Pass</v>
      </c>
      <c r="K76" s="37"/>
    </row>
    <row r="77" spans="1:11" x14ac:dyDescent="0.25">
      <c r="A77" s="38">
        <v>76</v>
      </c>
      <c r="B77" s="38" t="s">
        <v>223</v>
      </c>
      <c r="C77" s="42" t="s">
        <v>270</v>
      </c>
      <c r="D77" s="42" t="s">
        <v>271</v>
      </c>
      <c r="E77" s="42" t="s">
        <v>40</v>
      </c>
      <c r="F77" s="42" t="s">
        <v>89</v>
      </c>
      <c r="G77" s="43">
        <v>44417</v>
      </c>
      <c r="H77" s="42" t="s">
        <v>58</v>
      </c>
      <c r="I77" s="53">
        <v>44417</v>
      </c>
      <c r="J77" s="49" t="str">
        <f>IFERROR(IF(RIGHT(E77,1)="G",VLOOKUP(D77,'2G'!$A:$R,18,0),IF(RIGHT(E77,1) = "U",VLOOKUP(D77,'3G'!$A:$W,23,0),IF(RIGHT(E77,1)="L",VLOOKUP(D77,'4G'!$A:$O,15,0),""))),"Not Found")</f>
        <v>Pass</v>
      </c>
      <c r="K77" s="37"/>
    </row>
    <row r="78" spans="1:11" x14ac:dyDescent="0.25">
      <c r="A78" s="38">
        <v>77</v>
      </c>
      <c r="B78" s="38" t="s">
        <v>223</v>
      </c>
      <c r="C78" s="42" t="s">
        <v>272</v>
      </c>
      <c r="D78" s="42" t="s">
        <v>273</v>
      </c>
      <c r="E78" s="42" t="s">
        <v>40</v>
      </c>
      <c r="F78" s="42" t="s">
        <v>89</v>
      </c>
      <c r="G78" s="43">
        <v>44417</v>
      </c>
      <c r="H78" s="42" t="s">
        <v>58</v>
      </c>
      <c r="I78" s="53">
        <v>44417</v>
      </c>
      <c r="J78" s="49" t="str">
        <f>IFERROR(IF(RIGHT(E78,1)="G",VLOOKUP(D78,'2G'!$A:$R,18,0),IF(RIGHT(E78,1) = "U",VLOOKUP(D78,'3G'!$A:$W,23,0),IF(RIGHT(E78,1)="L",VLOOKUP(D78,'4G'!$A:$O,15,0),""))),"Not Found")</f>
        <v>Pass</v>
      </c>
      <c r="K78" s="37"/>
    </row>
    <row r="79" spans="1:11" x14ac:dyDescent="0.25">
      <c r="A79" s="38">
        <v>78</v>
      </c>
      <c r="B79" s="38" t="s">
        <v>223</v>
      </c>
      <c r="C79" s="42" t="s">
        <v>274</v>
      </c>
      <c r="D79" s="42" t="s">
        <v>275</v>
      </c>
      <c r="E79" s="42" t="s">
        <v>40</v>
      </c>
      <c r="F79" s="42" t="s">
        <v>89</v>
      </c>
      <c r="G79" s="43">
        <v>44417</v>
      </c>
      <c r="H79" s="42" t="s">
        <v>58</v>
      </c>
      <c r="I79" s="53">
        <v>44417</v>
      </c>
      <c r="J79" s="49" t="str">
        <f>IFERROR(IF(RIGHT(E79,1)="G",VLOOKUP(D79,'2G'!$A:$R,18,0),IF(RIGHT(E79,1) = "U",VLOOKUP(D79,'3G'!$A:$W,23,0),IF(RIGHT(E79,1)="L",VLOOKUP(D79,'4G'!$A:$O,15,0),""))),"Not Found")</f>
        <v>Pass</v>
      </c>
      <c r="K79" s="37"/>
    </row>
    <row r="80" spans="1:11" x14ac:dyDescent="0.25">
      <c r="A80" s="38">
        <v>79</v>
      </c>
      <c r="B80" s="38" t="s">
        <v>223</v>
      </c>
      <c r="C80" s="42" t="s">
        <v>276</v>
      </c>
      <c r="D80" s="42" t="s">
        <v>277</v>
      </c>
      <c r="E80" s="42" t="s">
        <v>40</v>
      </c>
      <c r="F80" s="42" t="s">
        <v>89</v>
      </c>
      <c r="G80" s="43">
        <v>44417</v>
      </c>
      <c r="H80" s="42" t="s">
        <v>58</v>
      </c>
      <c r="I80" s="53">
        <v>44417</v>
      </c>
      <c r="J80" s="49" t="str">
        <f>IFERROR(IF(RIGHT(E80,1)="G",VLOOKUP(D80,'2G'!$A:$R,18,0),IF(RIGHT(E80,1) = "U",VLOOKUP(D80,'3G'!$A:$W,23,0),IF(RIGHT(E80,1)="L",VLOOKUP(D80,'4G'!$A:$O,15,0),""))),"Not Found")</f>
        <v>Pass</v>
      </c>
      <c r="K80" s="37"/>
    </row>
    <row r="81" spans="1:11" x14ac:dyDescent="0.25">
      <c r="A81" s="38">
        <v>80</v>
      </c>
      <c r="B81" s="38" t="s">
        <v>223</v>
      </c>
      <c r="C81" s="42" t="s">
        <v>278</v>
      </c>
      <c r="D81" s="42" t="s">
        <v>279</v>
      </c>
      <c r="E81" s="42" t="s">
        <v>40</v>
      </c>
      <c r="F81" s="42" t="s">
        <v>89</v>
      </c>
      <c r="G81" s="43">
        <v>44417</v>
      </c>
      <c r="H81" s="42" t="s">
        <v>58</v>
      </c>
      <c r="I81" s="53">
        <v>44417</v>
      </c>
      <c r="J81" s="49" t="str">
        <f>IFERROR(IF(RIGHT(E81,1)="G",VLOOKUP(D81,'2G'!$A:$R,18,0),IF(RIGHT(E81,1) = "U",VLOOKUP(D81,'3G'!$A:$W,23,0),IF(RIGHT(E81,1)="L",VLOOKUP(D81,'4G'!$A:$O,15,0),""))),"Not Found")</f>
        <v>Pass</v>
      </c>
      <c r="K81" s="37"/>
    </row>
    <row r="82" spans="1:11" x14ac:dyDescent="0.25">
      <c r="A82" s="38">
        <v>81</v>
      </c>
      <c r="B82" s="38" t="s">
        <v>224</v>
      </c>
      <c r="C82" s="42" t="s">
        <v>280</v>
      </c>
      <c r="D82" s="45" t="s">
        <v>281</v>
      </c>
      <c r="E82" s="42" t="s">
        <v>40</v>
      </c>
      <c r="F82" s="68" t="s">
        <v>163</v>
      </c>
      <c r="G82" s="43">
        <v>44417</v>
      </c>
      <c r="H82" s="42" t="s">
        <v>58</v>
      </c>
      <c r="I82" s="53">
        <v>44417</v>
      </c>
      <c r="J82" s="49" t="str">
        <f>IFERROR(IF(RIGHT(E82,1)="G",VLOOKUP(D82,'2G'!$A:$R,18,0),IF(RIGHT(E82,1) = "U",VLOOKUP(D82,'3G'!$A:$W,23,0),IF(RIGHT(E82,1)="L",VLOOKUP(D82,'4G'!$A:$O,15,0),""))),"Not Found")</f>
        <v>Pass</v>
      </c>
      <c r="K82" s="37"/>
    </row>
    <row r="83" spans="1:11" x14ac:dyDescent="0.25">
      <c r="A83" s="38">
        <v>82</v>
      </c>
      <c r="B83" s="38" t="s">
        <v>219</v>
      </c>
      <c r="C83" s="42" t="s">
        <v>282</v>
      </c>
      <c r="D83" s="42" t="s">
        <v>283</v>
      </c>
      <c r="E83" s="42" t="s">
        <v>27</v>
      </c>
      <c r="F83" s="52" t="s">
        <v>163</v>
      </c>
      <c r="G83" s="43">
        <v>44418</v>
      </c>
      <c r="H83" s="42" t="s">
        <v>58</v>
      </c>
      <c r="I83" s="53">
        <v>44418</v>
      </c>
      <c r="J83" s="49" t="str">
        <f>IFERROR(IF(RIGHT(E83,1)="G",VLOOKUP(D83,'2G'!$A:$R,18,0),IF(RIGHT(E83,1) = "U",VLOOKUP(D83,'3G'!$A:$W,23,0),IF(RIGHT(E83,1)="L",VLOOKUP(D83,'4G'!$A:$O,15,0),""))),"Not Found")</f>
        <v>Pass</v>
      </c>
      <c r="K83" s="37"/>
    </row>
    <row r="84" spans="1:11" x14ac:dyDescent="0.25">
      <c r="A84" s="38">
        <v>83</v>
      </c>
      <c r="B84" s="38" t="s">
        <v>223</v>
      </c>
      <c r="C84" s="42" t="s">
        <v>284</v>
      </c>
      <c r="D84" s="42" t="s">
        <v>285</v>
      </c>
      <c r="E84" s="42" t="s">
        <v>40</v>
      </c>
      <c r="F84" s="42" t="s">
        <v>158</v>
      </c>
      <c r="G84" s="43">
        <v>44420</v>
      </c>
      <c r="H84" s="42" t="s">
        <v>58</v>
      </c>
      <c r="I84" s="53">
        <v>44422</v>
      </c>
      <c r="J84" s="49" t="str">
        <f>IFERROR(IF(RIGHT(E84,1)="G",VLOOKUP(D84,'2G'!$A:$R,18,0),IF(RIGHT(E84,1) = "U",VLOOKUP(D84,'3G'!$A:$W,23,0),IF(RIGHT(E84,1)="L",VLOOKUP(D84,'4G'!$A:$O,15,0),""))),"Not Found")</f>
        <v>Pass</v>
      </c>
      <c r="K84" s="37"/>
    </row>
    <row r="85" spans="1:11" x14ac:dyDescent="0.25">
      <c r="A85" s="38">
        <v>84</v>
      </c>
      <c r="B85" s="38" t="s">
        <v>221</v>
      </c>
      <c r="C85" s="46" t="s">
        <v>286</v>
      </c>
      <c r="D85" s="46" t="s">
        <v>287</v>
      </c>
      <c r="E85" s="47" t="s">
        <v>27</v>
      </c>
      <c r="F85" s="69" t="s">
        <v>163</v>
      </c>
      <c r="G85" s="43">
        <v>44423</v>
      </c>
      <c r="H85" s="42" t="s">
        <v>58</v>
      </c>
      <c r="I85" s="53">
        <v>44423</v>
      </c>
      <c r="J85" s="49" t="str">
        <f>IFERROR(IF(RIGHT(E85,1)="G",VLOOKUP(D85,'2G'!$A:$R,18,0),IF(RIGHT(E85,1) = "U",VLOOKUP(D85,'3G'!$A:$W,23,0),IF(RIGHT(E85,1)="L",VLOOKUP(D85,'4G'!$A:$O,15,0),""))),"Not Found")</f>
        <v>Pass</v>
      </c>
      <c r="K85" s="37"/>
    </row>
    <row r="86" spans="1:11" x14ac:dyDescent="0.25">
      <c r="A86" s="38">
        <v>85</v>
      </c>
      <c r="B86" s="38" t="s">
        <v>221</v>
      </c>
      <c r="C86" s="46" t="s">
        <v>286</v>
      </c>
      <c r="D86" s="46" t="s">
        <v>288</v>
      </c>
      <c r="E86" s="47" t="s">
        <v>23</v>
      </c>
      <c r="F86" s="42" t="s">
        <v>421</v>
      </c>
      <c r="G86" s="43">
        <v>44423</v>
      </c>
      <c r="H86" s="42" t="s">
        <v>58</v>
      </c>
      <c r="I86" s="53">
        <v>44423</v>
      </c>
      <c r="J86" s="49" t="str">
        <f>IFERROR(IF(RIGHT(E86,1)="G",VLOOKUP(D86,'2G'!$A:$R,18,0),IF(RIGHT(E86,1) = "U",VLOOKUP(D86,'3G'!$A:$W,23,0),IF(RIGHT(E86,1)="L",VLOOKUP(D86,'4G'!$A:$O,15,0),""))),"Not Found")</f>
        <v>Pass</v>
      </c>
      <c r="K86" s="37"/>
    </row>
    <row r="87" spans="1:11" x14ac:dyDescent="0.25">
      <c r="A87" s="38">
        <v>86</v>
      </c>
      <c r="B87" s="38" t="s">
        <v>221</v>
      </c>
      <c r="C87" s="42" t="s">
        <v>289</v>
      </c>
      <c r="D87" s="42" t="s">
        <v>290</v>
      </c>
      <c r="E87" s="42" t="s">
        <v>23</v>
      </c>
      <c r="F87" s="42" t="s">
        <v>421</v>
      </c>
      <c r="G87" s="43">
        <v>44423</v>
      </c>
      <c r="H87" s="42" t="s">
        <v>58</v>
      </c>
      <c r="I87" s="53">
        <v>44423</v>
      </c>
      <c r="J87" s="49" t="str">
        <f>IFERROR(IF(RIGHT(E87,1)="G",VLOOKUP(D87,'2G'!$A:$R,18,0),IF(RIGHT(E87,1) = "U",VLOOKUP(D87,'3G'!$A:$W,23,0),IF(RIGHT(E87,1)="L",VLOOKUP(D87,'4G'!$A:$O,15,0),""))),"Not Found")</f>
        <v>Pass</v>
      </c>
      <c r="K87" s="37"/>
    </row>
    <row r="88" spans="1:11" x14ac:dyDescent="0.25">
      <c r="A88" s="38">
        <v>87</v>
      </c>
      <c r="B88" s="38" t="s">
        <v>221</v>
      </c>
      <c r="C88" s="42" t="s">
        <v>289</v>
      </c>
      <c r="D88" s="42" t="s">
        <v>291</v>
      </c>
      <c r="E88" s="42" t="s">
        <v>27</v>
      </c>
      <c r="F88" s="42" t="s">
        <v>320</v>
      </c>
      <c r="G88" s="43">
        <v>44423</v>
      </c>
      <c r="H88" s="42" t="s">
        <v>58</v>
      </c>
      <c r="I88" s="53">
        <v>44423</v>
      </c>
      <c r="J88" s="49" t="str">
        <f>IFERROR(IF(RIGHT(E88,1)="G",VLOOKUP(D88,'2G'!$A:$R,18,0),IF(RIGHT(E88,1) = "U",VLOOKUP(D88,'3G'!$A:$W,23,0),IF(RIGHT(E88,1)="L",VLOOKUP(D88,'4G'!$A:$O,15,0),""))),"Not Found")</f>
        <v>Pass</v>
      </c>
      <c r="K88" s="37"/>
    </row>
    <row r="89" spans="1:11" x14ac:dyDescent="0.25">
      <c r="A89" s="38">
        <v>88</v>
      </c>
      <c r="B89" s="38" t="s">
        <v>222</v>
      </c>
      <c r="C89" s="42" t="s">
        <v>292</v>
      </c>
      <c r="D89" s="42" t="s">
        <v>295</v>
      </c>
      <c r="E89" s="42" t="s">
        <v>27</v>
      </c>
      <c r="F89" s="52" t="s">
        <v>494</v>
      </c>
      <c r="G89" s="43">
        <v>44417</v>
      </c>
      <c r="H89" s="42" t="s">
        <v>58</v>
      </c>
      <c r="I89" s="53">
        <v>44424</v>
      </c>
      <c r="J89" s="49" t="str">
        <f>IFERROR(IF(RIGHT(E89,1)="G",VLOOKUP(D89,'2G'!$A:$R,18,0),IF(RIGHT(E89,1) = "U",VLOOKUP(D89,'3G'!$A:$W,23,0),IF(RIGHT(E89,1)="L",VLOOKUP(D89,'4G'!$A:$O,15,0),""))),"Not Found")</f>
        <v>Pass</v>
      </c>
      <c r="K89" s="37"/>
    </row>
    <row r="90" spans="1:11" x14ac:dyDescent="0.25">
      <c r="A90" s="38">
        <v>89</v>
      </c>
      <c r="B90" s="56" t="s">
        <v>222</v>
      </c>
      <c r="C90" s="57" t="s">
        <v>296</v>
      </c>
      <c r="D90" s="57" t="s">
        <v>297</v>
      </c>
      <c r="E90" s="57" t="s">
        <v>23</v>
      </c>
      <c r="F90" s="56" t="s">
        <v>494</v>
      </c>
      <c r="G90" s="64">
        <v>44429</v>
      </c>
      <c r="H90" s="57" t="s">
        <v>58</v>
      </c>
      <c r="I90" s="62">
        <v>44429</v>
      </c>
      <c r="J90" s="49" t="str">
        <f>IFERROR(IF(RIGHT(E90,1)="G",VLOOKUP(D90,'2G'!$A:$R,18,0),IF(RIGHT(E90,1) = "U",VLOOKUP(D90,'3G'!$A:$W,23,0),IF(RIGHT(E90,1)="L",VLOOKUP(D90,'4G'!$A:$O,15,0),""))),"Not Found")</f>
        <v>Pass</v>
      </c>
      <c r="K90" s="59" t="s">
        <v>253</v>
      </c>
    </row>
    <row r="91" spans="1:11" x14ac:dyDescent="0.25">
      <c r="A91" s="38">
        <v>90</v>
      </c>
      <c r="B91" s="56" t="s">
        <v>222</v>
      </c>
      <c r="C91" s="57" t="s">
        <v>296</v>
      </c>
      <c r="D91" s="57" t="s">
        <v>298</v>
      </c>
      <c r="E91" s="57" t="s">
        <v>156</v>
      </c>
      <c r="F91" s="56" t="s">
        <v>494</v>
      </c>
      <c r="G91" s="64">
        <v>44429</v>
      </c>
      <c r="H91" s="57" t="s">
        <v>58</v>
      </c>
      <c r="I91" s="62">
        <v>44429</v>
      </c>
      <c r="J91" s="49" t="str">
        <f>IFERROR(IF(RIGHT(E91,1)="G",VLOOKUP(D91,'2G'!$A:$R,18,0),IF(RIGHT(E91,1) = "U",VLOOKUP(D91,'3G'!$A:$W,23,0),IF(RIGHT(E91,1)="L",VLOOKUP(D91,'4G'!$A:$O,15,0),""))),"Not Found")</f>
        <v>Pass</v>
      </c>
      <c r="K91" s="59" t="s">
        <v>253</v>
      </c>
    </row>
    <row r="92" spans="1:11" x14ac:dyDescent="0.25">
      <c r="A92" s="38">
        <v>91</v>
      </c>
      <c r="B92" s="38" t="s">
        <v>222</v>
      </c>
      <c r="C92" s="42" t="s">
        <v>296</v>
      </c>
      <c r="D92" s="42" t="s">
        <v>299</v>
      </c>
      <c r="E92" s="42" t="s">
        <v>27</v>
      </c>
      <c r="F92" s="52" t="s">
        <v>494</v>
      </c>
      <c r="G92" s="43">
        <v>44429</v>
      </c>
      <c r="H92" s="42" t="s">
        <v>58</v>
      </c>
      <c r="I92" s="53">
        <v>44429</v>
      </c>
      <c r="J92" s="49" t="str">
        <f>IFERROR(IF(RIGHT(E92,1)="G",VLOOKUP(D92,'2G'!$A:$R,18,0),IF(RIGHT(E92,1) = "U",VLOOKUP(D92,'3G'!$A:$W,23,0),IF(RIGHT(E92,1)="L",VLOOKUP(D92,'4G'!$A:$O,15,0),""))),"Not Found")</f>
        <v>Pass</v>
      </c>
      <c r="K92" s="37"/>
    </row>
    <row r="93" spans="1:11" x14ac:dyDescent="0.25">
      <c r="A93" s="38">
        <v>92</v>
      </c>
      <c r="B93" s="56" t="s">
        <v>219</v>
      </c>
      <c r="C93" s="57" t="s">
        <v>300</v>
      </c>
      <c r="D93" s="57" t="s">
        <v>301</v>
      </c>
      <c r="E93" s="57" t="s">
        <v>23</v>
      </c>
      <c r="F93" s="56" t="s">
        <v>494</v>
      </c>
      <c r="G93" s="64">
        <v>44423</v>
      </c>
      <c r="H93" s="57" t="s">
        <v>58</v>
      </c>
      <c r="I93" s="62">
        <v>44430</v>
      </c>
      <c r="J93" s="49" t="str">
        <f>IFERROR(IF(RIGHT(E93,1)="G",VLOOKUP(D93,'2G'!$A:$R,18,0),IF(RIGHT(E93,1) = "U",VLOOKUP(D93,'3G'!$A:$W,23,0),IF(RIGHT(E93,1)="L",VLOOKUP(D93,'4G'!$A:$O,15,0),""))),"Not Found")</f>
        <v>Pass</v>
      </c>
      <c r="K93" s="59" t="s">
        <v>253</v>
      </c>
    </row>
    <row r="94" spans="1:11" x14ac:dyDescent="0.25">
      <c r="A94" s="38">
        <v>93</v>
      </c>
      <c r="B94" s="56" t="s">
        <v>219</v>
      </c>
      <c r="C94" s="57" t="s">
        <v>300</v>
      </c>
      <c r="D94" s="57" t="s">
        <v>302</v>
      </c>
      <c r="E94" s="57" t="s">
        <v>156</v>
      </c>
      <c r="F94" s="56" t="s">
        <v>494</v>
      </c>
      <c r="G94" s="64">
        <v>44423</v>
      </c>
      <c r="H94" s="57" t="s">
        <v>58</v>
      </c>
      <c r="I94" s="62">
        <v>44430</v>
      </c>
      <c r="J94" s="49" t="str">
        <f>IFERROR(IF(RIGHT(E94,1)="G",VLOOKUP(D94,'2G'!$A:$R,18,0),IF(RIGHT(E94,1) = "U",VLOOKUP(D94,'3G'!$A:$W,23,0),IF(RIGHT(E94,1)="L",VLOOKUP(D94,'4G'!$A:$O,15,0),""))),"Not Found")</f>
        <v>Pass</v>
      </c>
      <c r="K94" s="59" t="s">
        <v>253</v>
      </c>
    </row>
    <row r="95" spans="1:11" x14ac:dyDescent="0.25">
      <c r="A95" s="38">
        <v>94</v>
      </c>
      <c r="B95" s="38" t="s">
        <v>219</v>
      </c>
      <c r="C95" s="42" t="s">
        <v>300</v>
      </c>
      <c r="D95" s="42" t="s">
        <v>303</v>
      </c>
      <c r="E95" s="42" t="s">
        <v>27</v>
      </c>
      <c r="F95" s="52" t="s">
        <v>494</v>
      </c>
      <c r="G95" s="43">
        <v>44423</v>
      </c>
      <c r="H95" s="42" t="s">
        <v>58</v>
      </c>
      <c r="I95" s="53">
        <v>44430</v>
      </c>
      <c r="J95" s="49" t="str">
        <f>IFERROR(IF(RIGHT(E95,1)="G",VLOOKUP(D95,'2G'!$A:$R,18,0),IF(RIGHT(E95,1) = "U",VLOOKUP(D95,'3G'!$A:$W,23,0),IF(RIGHT(E95,1)="L",VLOOKUP(D95,'4G'!$A:$O,15,0),""))),"Not Found")</f>
        <v>Pass</v>
      </c>
      <c r="K95" s="37"/>
    </row>
    <row r="96" spans="1:11" x14ac:dyDescent="0.25">
      <c r="A96" s="38">
        <v>95</v>
      </c>
      <c r="B96" s="56" t="s">
        <v>224</v>
      </c>
      <c r="C96" s="57" t="s">
        <v>304</v>
      </c>
      <c r="D96" s="57" t="s">
        <v>305</v>
      </c>
      <c r="E96" s="57" t="s">
        <v>23</v>
      </c>
      <c r="F96" s="56" t="s">
        <v>494</v>
      </c>
      <c r="G96" s="64">
        <v>44430</v>
      </c>
      <c r="H96" s="57" t="s">
        <v>58</v>
      </c>
      <c r="I96" s="62">
        <v>44430</v>
      </c>
      <c r="J96" s="49" t="str">
        <f>IFERROR(IF(RIGHT(E96,1)="G",VLOOKUP(D96,'2G'!$A:$R,18,0),IF(RIGHT(E96,1) = "U",VLOOKUP(D96,'3G'!$A:$W,23,0),IF(RIGHT(E96,1)="L",VLOOKUP(D96,'4G'!$A:$O,15,0),""))),"Not Found")</f>
        <v>Pass</v>
      </c>
      <c r="K96" s="59" t="s">
        <v>253</v>
      </c>
    </row>
    <row r="97" spans="1:11" x14ac:dyDescent="0.25">
      <c r="A97" s="38">
        <v>96</v>
      </c>
      <c r="B97" s="56" t="s">
        <v>224</v>
      </c>
      <c r="C97" s="57" t="s">
        <v>304</v>
      </c>
      <c r="D97" s="57" t="s">
        <v>306</v>
      </c>
      <c r="E97" s="57" t="s">
        <v>156</v>
      </c>
      <c r="F97" s="56" t="s">
        <v>494</v>
      </c>
      <c r="G97" s="64">
        <v>44430</v>
      </c>
      <c r="H97" s="57" t="s">
        <v>58</v>
      </c>
      <c r="I97" s="62">
        <v>44430</v>
      </c>
      <c r="J97" s="49" t="str">
        <f>IFERROR(IF(RIGHT(E97,1)="G",VLOOKUP(D97,'2G'!$A:$R,18,0),IF(RIGHT(E97,1) = "U",VLOOKUP(D97,'3G'!$A:$W,23,0),IF(RIGHT(E97,1)="L",VLOOKUP(D97,'4G'!$A:$O,15,0),""))),"Not Found")</f>
        <v>Pass</v>
      </c>
      <c r="K97" s="59" t="s">
        <v>253</v>
      </c>
    </row>
    <row r="98" spans="1:11" x14ac:dyDescent="0.25">
      <c r="A98" s="38">
        <v>97</v>
      </c>
      <c r="B98" s="38" t="s">
        <v>224</v>
      </c>
      <c r="C98" s="42" t="s">
        <v>304</v>
      </c>
      <c r="D98" s="42" t="s">
        <v>307</v>
      </c>
      <c r="E98" s="42" t="s">
        <v>27</v>
      </c>
      <c r="F98" s="52" t="s">
        <v>494</v>
      </c>
      <c r="G98" s="43">
        <v>44430</v>
      </c>
      <c r="H98" s="42" t="s">
        <v>58</v>
      </c>
      <c r="I98" s="53">
        <v>44430</v>
      </c>
      <c r="J98" s="49" t="str">
        <f>IFERROR(IF(RIGHT(E98,1)="G",VLOOKUP(D98,'2G'!$A:$R,18,0),IF(RIGHT(E98,1) = "U",VLOOKUP(D98,'3G'!$A:$W,23,0),IF(RIGHT(E98,1)="L",VLOOKUP(D98,'4G'!$A:$O,15,0),""))),"Not Found")</f>
        <v>Pass</v>
      </c>
      <c r="K98" s="37"/>
    </row>
    <row r="99" spans="1:11" x14ac:dyDescent="0.25">
      <c r="A99" s="38">
        <v>98</v>
      </c>
      <c r="B99" s="38" t="s">
        <v>252</v>
      </c>
      <c r="C99" s="42" t="s">
        <v>308</v>
      </c>
      <c r="D99" s="42" t="s">
        <v>309</v>
      </c>
      <c r="E99" s="42" t="s">
        <v>23</v>
      </c>
      <c r="F99" s="52" t="s">
        <v>494</v>
      </c>
      <c r="G99" s="43">
        <v>44430</v>
      </c>
      <c r="H99" s="42" t="s">
        <v>58</v>
      </c>
      <c r="I99" s="53">
        <v>44430</v>
      </c>
      <c r="J99" s="49" t="str">
        <f>IFERROR(IF(RIGHT(E99,1)="G",VLOOKUP(D99,'2G'!$A:$R,18,0),IF(RIGHT(E99,1) = "U",VLOOKUP(D99,'3G'!$A:$W,23,0),IF(RIGHT(E99,1)="L",VLOOKUP(D99,'4G'!$A:$O,15,0),""))),"Not Found")</f>
        <v>Pass</v>
      </c>
      <c r="K99" s="37"/>
    </row>
    <row r="100" spans="1:11" x14ac:dyDescent="0.25">
      <c r="A100" s="38">
        <v>99</v>
      </c>
      <c r="B100" s="38" t="s">
        <v>252</v>
      </c>
      <c r="C100" s="42" t="s">
        <v>308</v>
      </c>
      <c r="D100" s="42" t="s">
        <v>310</v>
      </c>
      <c r="E100" s="42" t="s">
        <v>27</v>
      </c>
      <c r="F100" s="52" t="s">
        <v>494</v>
      </c>
      <c r="G100" s="43">
        <v>44430</v>
      </c>
      <c r="H100" s="42" t="s">
        <v>58</v>
      </c>
      <c r="I100" s="53">
        <v>44430</v>
      </c>
      <c r="J100" s="49" t="str">
        <f>IFERROR(IF(RIGHT(E100,1)="G",VLOOKUP(D100,'2G'!$A:$R,18,0),IF(RIGHT(E100,1) = "U",VLOOKUP(D100,'3G'!$A:$W,23,0),IF(RIGHT(E100,1)="L",VLOOKUP(D100,'4G'!$A:$O,15,0),""))),"Not Found")</f>
        <v>Pass</v>
      </c>
      <c r="K100" s="37"/>
    </row>
    <row r="101" spans="1:11" x14ac:dyDescent="0.25">
      <c r="A101" s="38">
        <v>100</v>
      </c>
      <c r="B101" s="56" t="s">
        <v>222</v>
      </c>
      <c r="C101" s="57" t="s">
        <v>292</v>
      </c>
      <c r="D101" s="57" t="s">
        <v>293</v>
      </c>
      <c r="E101" s="57" t="s">
        <v>23</v>
      </c>
      <c r="F101" s="56" t="s">
        <v>494</v>
      </c>
      <c r="G101" s="64">
        <v>44417</v>
      </c>
      <c r="H101" s="57" t="s">
        <v>58</v>
      </c>
      <c r="I101" s="62">
        <v>44424</v>
      </c>
      <c r="J101" s="49" t="str">
        <f>IFERROR(IF(RIGHT(E101,1)="G",VLOOKUP(D101,'2G'!$A:$R,18,0),IF(RIGHT(E101,1) = "U",VLOOKUP(D101,'3G'!$A:$W,23,0),IF(RIGHT(E101,1)="L",VLOOKUP(D101,'4G'!$A:$O,15,0),""))),"Not Found")</f>
        <v>Pass</v>
      </c>
      <c r="K101" s="59" t="s">
        <v>253</v>
      </c>
    </row>
    <row r="102" spans="1:11" x14ac:dyDescent="0.25">
      <c r="A102" s="38">
        <v>101</v>
      </c>
      <c r="B102" s="56" t="s">
        <v>222</v>
      </c>
      <c r="C102" s="57" t="s">
        <v>292</v>
      </c>
      <c r="D102" s="57" t="s">
        <v>294</v>
      </c>
      <c r="E102" s="57" t="s">
        <v>156</v>
      </c>
      <c r="F102" s="56" t="s">
        <v>494</v>
      </c>
      <c r="G102" s="64">
        <v>44417</v>
      </c>
      <c r="H102" s="57" t="s">
        <v>58</v>
      </c>
      <c r="I102" s="62">
        <v>44424</v>
      </c>
      <c r="J102" s="49" t="str">
        <f>IFERROR(IF(RIGHT(E102,1)="G",VLOOKUP(D102,'2G'!$A:$R,18,0),IF(RIGHT(E102,1) = "U",VLOOKUP(D102,'3G'!$A:$W,23,0),IF(RIGHT(E102,1)="L",VLOOKUP(D102,'4G'!$A:$O,15,0),""))),"Not Found")</f>
        <v>Pass</v>
      </c>
      <c r="K102" s="59" t="s">
        <v>253</v>
      </c>
    </row>
    <row r="103" spans="1:11" x14ac:dyDescent="0.25">
      <c r="A103" s="38">
        <v>102</v>
      </c>
      <c r="B103" s="38" t="s">
        <v>222</v>
      </c>
      <c r="C103" s="42" t="s">
        <v>311</v>
      </c>
      <c r="D103" s="42" t="s">
        <v>312</v>
      </c>
      <c r="E103" s="42" t="s">
        <v>23</v>
      </c>
      <c r="F103" s="42" t="s">
        <v>313</v>
      </c>
      <c r="G103" s="43">
        <v>44188</v>
      </c>
      <c r="H103" s="42" t="s">
        <v>58</v>
      </c>
      <c r="I103" s="53">
        <v>44433</v>
      </c>
      <c r="J103" s="49" t="str">
        <f>IFERROR(IF(RIGHT(E103,1)="G",VLOOKUP(D103,'2G'!$A:$R,18,0),IF(RIGHT(E103,1) = "U",VLOOKUP(D103,'3G'!$A:$W,23,0),IF(RIGHT(E103,1)="L",VLOOKUP(D103,'4G'!$A:$O,15,0),""))),"Not Found")</f>
        <v>Pass</v>
      </c>
      <c r="K103" s="38"/>
    </row>
    <row r="104" spans="1:11" x14ac:dyDescent="0.25">
      <c r="A104" s="38">
        <v>103</v>
      </c>
      <c r="B104" s="38" t="s">
        <v>222</v>
      </c>
      <c r="C104" s="42" t="s">
        <v>314</v>
      </c>
      <c r="D104" s="42" t="s">
        <v>315</v>
      </c>
      <c r="E104" s="42" t="s">
        <v>40</v>
      </c>
      <c r="F104" s="42" t="s">
        <v>316</v>
      </c>
      <c r="G104" s="43">
        <v>44195</v>
      </c>
      <c r="H104" s="42" t="s">
        <v>58</v>
      </c>
      <c r="I104" s="53">
        <v>44433</v>
      </c>
      <c r="J104" s="49" t="str">
        <f>IFERROR(IF(RIGHT(E104,1)="G",VLOOKUP(D104,'2G'!$A:$R,18,0),IF(RIGHT(E104,1) = "U",VLOOKUP(D104,'3G'!$A:$W,23,0),IF(RIGHT(E104,1)="L",VLOOKUP(D104,'4G'!$A:$O,15,0),""))),"Not Found")</f>
        <v>Pass</v>
      </c>
      <c r="K104" s="38"/>
    </row>
    <row r="105" spans="1:11" x14ac:dyDescent="0.25">
      <c r="A105" s="38">
        <v>104</v>
      </c>
      <c r="B105" s="38" t="s">
        <v>221</v>
      </c>
      <c r="C105" s="42" t="s">
        <v>317</v>
      </c>
      <c r="D105" s="42" t="s">
        <v>318</v>
      </c>
      <c r="E105" s="42" t="s">
        <v>23</v>
      </c>
      <c r="F105" s="42" t="s">
        <v>421</v>
      </c>
      <c r="G105" s="43">
        <v>44433</v>
      </c>
      <c r="H105" s="42" t="s">
        <v>58</v>
      </c>
      <c r="I105" s="53">
        <v>44434</v>
      </c>
      <c r="J105" s="49" t="str">
        <f>IFERROR(IF(RIGHT(E105,1)="G",VLOOKUP(D105,'2G'!$A:$R,18,0),IF(RIGHT(E105,1) = "U",VLOOKUP(D105,'3G'!$A:$W,23,0),IF(RIGHT(E105,1)="L",VLOOKUP(D105,'4G'!$A:$O,15,0),""))),"Not Found")</f>
        <v>Pass</v>
      </c>
      <c r="K105" s="38"/>
    </row>
    <row r="106" spans="1:11" x14ac:dyDescent="0.25">
      <c r="A106" s="38">
        <v>105</v>
      </c>
      <c r="B106" s="38" t="s">
        <v>221</v>
      </c>
      <c r="C106" s="42" t="s">
        <v>317</v>
      </c>
      <c r="D106" s="42" t="s">
        <v>319</v>
      </c>
      <c r="E106" s="42" t="s">
        <v>27</v>
      </c>
      <c r="F106" s="42" t="s">
        <v>320</v>
      </c>
      <c r="G106" s="43">
        <v>44433</v>
      </c>
      <c r="H106" s="42" t="s">
        <v>58</v>
      </c>
      <c r="I106" s="53">
        <v>44435</v>
      </c>
      <c r="J106" s="49" t="str">
        <f>IFERROR(IF(RIGHT(E106,1)="G",VLOOKUP(D106,'2G'!$A:$R,18,0),IF(RIGHT(E106,1) = "U",VLOOKUP(D106,'3G'!$A:$W,23,0),IF(RIGHT(E106,1)="L",VLOOKUP(D106,'4G'!$A:$O,15,0),""))),"Not Found")</f>
        <v>Pass</v>
      </c>
      <c r="K106" s="38"/>
    </row>
    <row r="107" spans="1:11" x14ac:dyDescent="0.25">
      <c r="A107" s="38">
        <v>106</v>
      </c>
      <c r="B107" s="38" t="s">
        <v>219</v>
      </c>
      <c r="C107" s="42" t="s">
        <v>321</v>
      </c>
      <c r="D107" s="42" t="s">
        <v>322</v>
      </c>
      <c r="E107" s="42" t="s">
        <v>23</v>
      </c>
      <c r="F107" s="52" t="s">
        <v>494</v>
      </c>
      <c r="G107" s="43">
        <v>44434</v>
      </c>
      <c r="H107" s="42" t="s">
        <v>58</v>
      </c>
      <c r="I107" s="53">
        <v>44435</v>
      </c>
      <c r="J107" s="49" t="str">
        <f>IFERROR(IF(RIGHT(E107,1)="G",VLOOKUP(D107,'2G'!$A:$R,18,0),IF(RIGHT(E107,1) = "U",VLOOKUP(D107,'3G'!$A:$W,23,0),IF(RIGHT(E107,1)="L",VLOOKUP(D107,'4G'!$A:$O,15,0),""))),"Not Found")</f>
        <v>Pass</v>
      </c>
      <c r="K107" s="38"/>
    </row>
    <row r="108" spans="1:11" x14ac:dyDescent="0.25">
      <c r="A108" s="38">
        <v>107</v>
      </c>
      <c r="B108" s="38" t="s">
        <v>219</v>
      </c>
      <c r="C108" s="42" t="s">
        <v>321</v>
      </c>
      <c r="D108" s="42" t="s">
        <v>323</v>
      </c>
      <c r="E108" s="42" t="s">
        <v>27</v>
      </c>
      <c r="F108" s="52" t="s">
        <v>494</v>
      </c>
      <c r="G108" s="43">
        <v>44434</v>
      </c>
      <c r="H108" s="42" t="s">
        <v>58</v>
      </c>
      <c r="I108" s="53">
        <v>44435</v>
      </c>
      <c r="J108" s="49" t="str">
        <f>IFERROR(IF(RIGHT(E108,1)="G",VLOOKUP(D108,'2G'!$A:$R,18,0),IF(RIGHT(E108,1) = "U",VLOOKUP(D108,'3G'!$A:$W,23,0),IF(RIGHT(E108,1)="L",VLOOKUP(D108,'4G'!$A:$O,15,0),""))),"Not Found")</f>
        <v>Pass</v>
      </c>
      <c r="K108" s="38"/>
    </row>
    <row r="109" spans="1:11" x14ac:dyDescent="0.25">
      <c r="A109" s="38">
        <v>108</v>
      </c>
      <c r="B109" s="38" t="s">
        <v>221</v>
      </c>
      <c r="C109" s="42" t="s">
        <v>324</v>
      </c>
      <c r="D109" s="42" t="s">
        <v>325</v>
      </c>
      <c r="E109" s="42" t="s">
        <v>27</v>
      </c>
      <c r="F109" s="42" t="s">
        <v>320</v>
      </c>
      <c r="G109" s="43">
        <v>44434</v>
      </c>
      <c r="H109" s="42" t="s">
        <v>58</v>
      </c>
      <c r="I109" s="53">
        <v>44436</v>
      </c>
      <c r="J109" s="49" t="str">
        <f>IFERROR(IF(RIGHT(E109,1)="G",VLOOKUP(D109,'2G'!$A:$R,18,0),IF(RIGHT(E109,1) = "U",VLOOKUP(D109,'3G'!$A:$W,23,0),IF(RIGHT(E109,1)="L",VLOOKUP(D109,'4G'!$A:$O,15,0),""))),"Not Found")</f>
        <v>Pass</v>
      </c>
      <c r="K109" s="38"/>
    </row>
    <row r="110" spans="1:11" x14ac:dyDescent="0.25">
      <c r="A110" s="38">
        <v>109</v>
      </c>
      <c r="B110" s="38" t="s">
        <v>252</v>
      </c>
      <c r="C110" s="42" t="s">
        <v>326</v>
      </c>
      <c r="D110" s="42" t="s">
        <v>327</v>
      </c>
      <c r="E110" s="42" t="s">
        <v>40</v>
      </c>
      <c r="F110" s="52" t="s">
        <v>163</v>
      </c>
      <c r="G110" s="43">
        <v>44434</v>
      </c>
      <c r="H110" s="42" t="s">
        <v>58</v>
      </c>
      <c r="I110" s="53">
        <v>44436</v>
      </c>
      <c r="J110" s="49" t="str">
        <f>IFERROR(IF(RIGHT(E110,1)="G",VLOOKUP(D110,'2G'!$A:$R,18,0),IF(RIGHT(E110,1) = "U",VLOOKUP(D110,'3G'!$A:$W,23,0),IF(RIGHT(E110,1)="L",VLOOKUP(D110,'4G'!$A:$O,15,0),""))),"Not Found")</f>
        <v>Pass</v>
      </c>
      <c r="K110" s="38"/>
    </row>
    <row r="111" spans="1:11" x14ac:dyDescent="0.25">
      <c r="A111" s="38">
        <v>110</v>
      </c>
      <c r="B111" s="38" t="s">
        <v>221</v>
      </c>
      <c r="C111" s="42" t="s">
        <v>328</v>
      </c>
      <c r="D111" s="42" t="s">
        <v>329</v>
      </c>
      <c r="E111" s="42" t="s">
        <v>23</v>
      </c>
      <c r="F111" s="42" t="s">
        <v>421</v>
      </c>
      <c r="G111" s="43">
        <v>44438</v>
      </c>
      <c r="H111" s="42" t="s">
        <v>58</v>
      </c>
      <c r="I111" s="53">
        <v>44438</v>
      </c>
      <c r="J111" s="49" t="str">
        <f>IFERROR(IF(RIGHT(E111,1)="G",VLOOKUP(D111,'2G'!$A:$R,18,0),IF(RIGHT(E111,1) = "U",VLOOKUP(D111,'3G'!$A:$W,23,0),IF(RIGHT(E111,1)="L",VLOOKUP(D111,'4G'!$A:$O,15,0),""))),"Not Found")</f>
        <v>Pass</v>
      </c>
      <c r="K111" s="38"/>
    </row>
    <row r="112" spans="1:11" x14ac:dyDescent="0.25">
      <c r="A112" s="38">
        <v>111</v>
      </c>
      <c r="B112" s="38" t="s">
        <v>221</v>
      </c>
      <c r="C112" s="42" t="s">
        <v>328</v>
      </c>
      <c r="D112" s="42" t="s">
        <v>330</v>
      </c>
      <c r="E112" s="42" t="s">
        <v>27</v>
      </c>
      <c r="F112" s="42" t="s">
        <v>320</v>
      </c>
      <c r="G112" s="43">
        <v>44438</v>
      </c>
      <c r="H112" s="42" t="s">
        <v>58</v>
      </c>
      <c r="I112" s="53">
        <v>44438</v>
      </c>
      <c r="J112" s="49" t="str">
        <f>IFERROR(IF(RIGHT(E112,1)="G",VLOOKUP(D112,'2G'!$A:$R,18,0),IF(RIGHT(E112,1) = "U",VLOOKUP(D112,'3G'!$A:$W,23,0),IF(RIGHT(E112,1)="L",VLOOKUP(D112,'4G'!$A:$O,15,0),""))),"Not Found")</f>
        <v>Pass</v>
      </c>
      <c r="K112" s="38"/>
    </row>
    <row r="113" spans="1:11" x14ac:dyDescent="0.25">
      <c r="A113" s="38">
        <v>112</v>
      </c>
      <c r="B113" s="38" t="s">
        <v>221</v>
      </c>
      <c r="C113" s="42" t="s">
        <v>331</v>
      </c>
      <c r="D113" s="42" t="s">
        <v>332</v>
      </c>
      <c r="E113" s="42" t="s">
        <v>23</v>
      </c>
      <c r="F113" s="42" t="s">
        <v>618</v>
      </c>
      <c r="G113" s="43">
        <v>44438</v>
      </c>
      <c r="H113" s="42" t="s">
        <v>58</v>
      </c>
      <c r="I113" s="53">
        <v>44438</v>
      </c>
      <c r="J113" s="49" t="str">
        <f>IFERROR(IF(RIGHT(E113,1)="G",VLOOKUP(D113,'2G'!$A:$R,18,0),IF(RIGHT(E113,1) = "U",VLOOKUP(D113,'3G'!$A:$W,23,0),IF(RIGHT(E113,1)="L",VLOOKUP(D113,'4G'!$A:$O,15,0),""))),"Not Found")</f>
        <v>Pass</v>
      </c>
      <c r="K113" s="38"/>
    </row>
    <row r="114" spans="1:11" x14ac:dyDescent="0.25">
      <c r="A114" s="38">
        <v>113</v>
      </c>
      <c r="B114" s="38" t="s">
        <v>222</v>
      </c>
      <c r="C114" s="42" t="s">
        <v>292</v>
      </c>
      <c r="D114" s="42" t="s">
        <v>333</v>
      </c>
      <c r="E114" s="42" t="s">
        <v>40</v>
      </c>
      <c r="F114" s="52" t="s">
        <v>494</v>
      </c>
      <c r="G114" s="43">
        <v>44417</v>
      </c>
      <c r="H114" s="42" t="s">
        <v>58</v>
      </c>
      <c r="I114" s="53">
        <v>44440</v>
      </c>
      <c r="J114" s="49" t="str">
        <f>IFERROR(IF(RIGHT(E114,1)="G",VLOOKUP(D114,'2G'!$A:$R,18,0),IF(RIGHT(E114,1) = "U",VLOOKUP(D114,'3G'!$A:$W,23,0),IF(RIGHT(E114,1)="L",VLOOKUP(D114,'4G'!$A:$O,15,0),""))),"Not Found")</f>
        <v>Pass</v>
      </c>
      <c r="K114" s="38"/>
    </row>
    <row r="115" spans="1:11" x14ac:dyDescent="0.25">
      <c r="A115" s="38">
        <v>114</v>
      </c>
      <c r="B115" s="38" t="s">
        <v>222</v>
      </c>
      <c r="C115" s="42" t="s">
        <v>292</v>
      </c>
      <c r="D115" s="42" t="s">
        <v>334</v>
      </c>
      <c r="E115" s="42" t="s">
        <v>166</v>
      </c>
      <c r="F115" s="52" t="s">
        <v>494</v>
      </c>
      <c r="G115" s="43">
        <v>44417</v>
      </c>
      <c r="H115" s="42" t="s">
        <v>58</v>
      </c>
      <c r="I115" s="53">
        <v>44440</v>
      </c>
      <c r="J115" s="49" t="str">
        <f>IFERROR(IF(RIGHT(E115,1)="G",VLOOKUP(D115,'2G'!$A:$R,18,0),IF(RIGHT(E115,1) = "U",VLOOKUP(D115,'3G'!$A:$W,23,0),IF(RIGHT(E115,1)="L",VLOOKUP(D115,'4G'!$A:$O,15,0),""))),"Not Found")</f>
        <v>Pass</v>
      </c>
      <c r="K115" s="38"/>
    </row>
    <row r="116" spans="1:11" x14ac:dyDescent="0.25">
      <c r="A116" s="38">
        <v>115</v>
      </c>
      <c r="B116" s="38" t="s">
        <v>222</v>
      </c>
      <c r="C116" s="42" t="s">
        <v>296</v>
      </c>
      <c r="D116" s="42" t="s">
        <v>335</v>
      </c>
      <c r="E116" s="42" t="s">
        <v>40</v>
      </c>
      <c r="F116" s="52" t="s">
        <v>494</v>
      </c>
      <c r="G116" s="43">
        <v>44429</v>
      </c>
      <c r="H116" s="42" t="s">
        <v>58</v>
      </c>
      <c r="I116" s="53">
        <v>44440</v>
      </c>
      <c r="J116" s="49" t="str">
        <f>IFERROR(IF(RIGHT(E116,1)="G",VLOOKUP(D116,'2G'!$A:$R,18,0),IF(RIGHT(E116,1) = "U",VLOOKUP(D116,'3G'!$A:$W,23,0),IF(RIGHT(E116,1)="L",VLOOKUP(D116,'4G'!$A:$O,15,0),""))),"Not Found")</f>
        <v>Pass</v>
      </c>
      <c r="K116" s="38"/>
    </row>
    <row r="117" spans="1:11" x14ac:dyDescent="0.25">
      <c r="A117" s="38">
        <v>116</v>
      </c>
      <c r="B117" s="38" t="s">
        <v>219</v>
      </c>
      <c r="C117" s="42" t="s">
        <v>321</v>
      </c>
      <c r="D117" s="42" t="s">
        <v>336</v>
      </c>
      <c r="E117" s="42" t="s">
        <v>40</v>
      </c>
      <c r="F117" s="52" t="s">
        <v>494</v>
      </c>
      <c r="G117" s="43">
        <v>44434</v>
      </c>
      <c r="H117" s="42" t="s">
        <v>58</v>
      </c>
      <c r="I117" s="53">
        <v>44440</v>
      </c>
      <c r="J117" s="49" t="str">
        <f>IFERROR(IF(RIGHT(E117,1)="G",VLOOKUP(D117,'2G'!$A:$R,18,0),IF(RIGHT(E117,1) = "U",VLOOKUP(D117,'3G'!$A:$W,23,0),IF(RIGHT(E117,1)="L",VLOOKUP(D117,'4G'!$A:$O,15,0),""))),"Not Found")</f>
        <v>Pass</v>
      </c>
      <c r="K117" s="38"/>
    </row>
    <row r="118" spans="1:11" x14ac:dyDescent="0.25">
      <c r="A118" s="38">
        <v>117</v>
      </c>
      <c r="B118" s="38" t="s">
        <v>225</v>
      </c>
      <c r="C118" s="42" t="s">
        <v>337</v>
      </c>
      <c r="D118" s="42" t="s">
        <v>338</v>
      </c>
      <c r="E118" s="42" t="s">
        <v>27</v>
      </c>
      <c r="F118" s="38" t="s">
        <v>68</v>
      </c>
      <c r="G118" s="43">
        <v>44443</v>
      </c>
      <c r="H118" s="42" t="s">
        <v>58</v>
      </c>
      <c r="I118" s="53">
        <v>44443</v>
      </c>
      <c r="J118" s="49" t="str">
        <f>IFERROR(IF(RIGHT(E118,1)="G",VLOOKUP(D118,'2G'!$A:$R,18,0),IF(RIGHT(E118,1) = "U",VLOOKUP(D118,'3G'!$A:$W,23,0),IF(RIGHT(E118,1)="L",VLOOKUP(D118,'4G'!$A:$O,15,0),""))),"Not Found")</f>
        <v>Pass</v>
      </c>
      <c r="K118" s="38"/>
    </row>
    <row r="119" spans="1:11" x14ac:dyDescent="0.25">
      <c r="A119" s="38">
        <v>118</v>
      </c>
      <c r="B119" s="38" t="s">
        <v>219</v>
      </c>
      <c r="C119" s="42" t="s">
        <v>300</v>
      </c>
      <c r="D119" s="42" t="s">
        <v>339</v>
      </c>
      <c r="E119" s="42" t="s">
        <v>40</v>
      </c>
      <c r="F119" s="52" t="s">
        <v>494</v>
      </c>
      <c r="G119" s="43">
        <v>44423</v>
      </c>
      <c r="H119" s="42" t="s">
        <v>58</v>
      </c>
      <c r="I119" s="53">
        <v>44444</v>
      </c>
      <c r="J119" s="49" t="str">
        <f>IFERROR(IF(RIGHT(E119,1)="G",VLOOKUP(D119,'2G'!$A:$R,18,0),IF(RIGHT(E119,1) = "U",VLOOKUP(D119,'3G'!$A:$W,23,0),IF(RIGHT(E119,1)="L",VLOOKUP(D119,'4G'!$A:$O,15,0),""))),"Not Found")</f>
        <v>Pass</v>
      </c>
      <c r="K119" s="38"/>
    </row>
    <row r="120" spans="1:11" x14ac:dyDescent="0.25">
      <c r="A120" s="38">
        <v>119</v>
      </c>
      <c r="B120" s="38" t="s">
        <v>225</v>
      </c>
      <c r="C120" s="42" t="s">
        <v>340</v>
      </c>
      <c r="D120" s="42" t="s">
        <v>341</v>
      </c>
      <c r="E120" s="42" t="s">
        <v>23</v>
      </c>
      <c r="F120" s="52" t="s">
        <v>494</v>
      </c>
      <c r="G120" s="43">
        <v>44422</v>
      </c>
      <c r="H120" s="42" t="s">
        <v>58</v>
      </c>
      <c r="I120" s="53">
        <v>44445</v>
      </c>
      <c r="J120" s="49" t="str">
        <f>IFERROR(IF(RIGHT(E120,1)="G",VLOOKUP(D120,'2G'!$A:$R,18,0),IF(RIGHT(E120,1) = "U",VLOOKUP(D120,'3G'!$A:$W,23,0),IF(RIGHT(E120,1)="L",VLOOKUP(D120,'4G'!$A:$O,15,0),""))),"Not Found")</f>
        <v>Pass</v>
      </c>
      <c r="K120" s="38"/>
    </row>
    <row r="121" spans="1:11" x14ac:dyDescent="0.25">
      <c r="A121" s="38">
        <v>120</v>
      </c>
      <c r="B121" s="38" t="s">
        <v>225</v>
      </c>
      <c r="C121" s="42" t="s">
        <v>340</v>
      </c>
      <c r="D121" s="42" t="s">
        <v>342</v>
      </c>
      <c r="E121" s="42" t="s">
        <v>27</v>
      </c>
      <c r="F121" s="52" t="s">
        <v>494</v>
      </c>
      <c r="G121" s="43">
        <v>44422</v>
      </c>
      <c r="H121" s="42" t="s">
        <v>58</v>
      </c>
      <c r="I121" s="53">
        <v>44445</v>
      </c>
      <c r="J121" s="49" t="str">
        <f>IFERROR(IF(RIGHT(E121,1)="G",VLOOKUP(D121,'2G'!$A:$R,18,0),IF(RIGHT(E121,1) = "U",VLOOKUP(D121,'3G'!$A:$W,23,0),IF(RIGHT(E121,1)="L",VLOOKUP(D121,'4G'!$A:$O,15,0),""))),"Not Found")</f>
        <v>Pass</v>
      </c>
      <c r="K121" s="38"/>
    </row>
    <row r="122" spans="1:11" x14ac:dyDescent="0.25">
      <c r="A122" s="38">
        <v>121</v>
      </c>
      <c r="B122" s="38" t="s">
        <v>225</v>
      </c>
      <c r="C122" s="42" t="s">
        <v>343</v>
      </c>
      <c r="D122" s="42" t="s">
        <v>344</v>
      </c>
      <c r="E122" s="42" t="s">
        <v>27</v>
      </c>
      <c r="F122" s="38" t="s">
        <v>68</v>
      </c>
      <c r="G122" s="43">
        <v>44424</v>
      </c>
      <c r="H122" s="42" t="s">
        <v>58</v>
      </c>
      <c r="I122" s="53">
        <v>44445</v>
      </c>
      <c r="J122" s="49" t="str">
        <f>IFERROR(IF(RIGHT(E122,1)="G",VLOOKUP(D122,'2G'!$A:$R,18,0),IF(RIGHT(E122,1) = "U",VLOOKUP(D122,'3G'!$A:$W,23,0),IF(RIGHT(E122,1)="L",VLOOKUP(D122,'4G'!$A:$O,15,0),""))),"Not Found")</f>
        <v>Pass</v>
      </c>
      <c r="K122" s="38"/>
    </row>
    <row r="123" spans="1:11" x14ac:dyDescent="0.25">
      <c r="A123" s="38">
        <v>122</v>
      </c>
      <c r="B123" s="38" t="s">
        <v>221</v>
      </c>
      <c r="C123" s="42" t="s">
        <v>345</v>
      </c>
      <c r="D123" s="42" t="s">
        <v>346</v>
      </c>
      <c r="E123" s="42" t="s">
        <v>27</v>
      </c>
      <c r="F123" s="38" t="s">
        <v>68</v>
      </c>
      <c r="G123" s="43">
        <v>44418</v>
      </c>
      <c r="H123" s="42" t="s">
        <v>58</v>
      </c>
      <c r="I123" s="53">
        <v>44445</v>
      </c>
      <c r="J123" s="49" t="str">
        <f>IFERROR(IF(RIGHT(E123,1)="G",VLOOKUP(D123,'2G'!$A:$R,18,0),IF(RIGHT(E123,1) = "U",VLOOKUP(D123,'3G'!$A:$W,23,0),IF(RIGHT(E123,1)="L",VLOOKUP(D123,'4G'!$A:$O,15,0),""))),"Not Found")</f>
        <v>Pass</v>
      </c>
      <c r="K123" s="38"/>
    </row>
    <row r="124" spans="1:11" x14ac:dyDescent="0.25">
      <c r="A124" s="38">
        <v>123</v>
      </c>
      <c r="B124" s="38" t="s">
        <v>223</v>
      </c>
      <c r="C124" s="42" t="s">
        <v>347</v>
      </c>
      <c r="D124" s="42" t="s">
        <v>348</v>
      </c>
      <c r="E124" s="42" t="s">
        <v>40</v>
      </c>
      <c r="F124" s="52" t="s">
        <v>163</v>
      </c>
      <c r="G124" s="43">
        <v>44446</v>
      </c>
      <c r="H124" s="42" t="s">
        <v>58</v>
      </c>
      <c r="I124" s="53">
        <v>44446</v>
      </c>
      <c r="J124" s="49" t="str">
        <f>IFERROR(IF(RIGHT(E124,1)="G",VLOOKUP(D124,'2G'!$A:$R,18,0),IF(RIGHT(E124,1) = "U",VLOOKUP(D124,'3G'!$A:$W,23,0),IF(RIGHT(E124,1)="L",VLOOKUP(D124,'4G'!$A:$O,15,0),""))),"Not Found")</f>
        <v>Pass</v>
      </c>
      <c r="K124" s="38"/>
    </row>
    <row r="125" spans="1:11" x14ac:dyDescent="0.25">
      <c r="A125" s="38">
        <v>124</v>
      </c>
      <c r="B125" s="38" t="s">
        <v>225</v>
      </c>
      <c r="C125" s="42" t="s">
        <v>340</v>
      </c>
      <c r="D125" s="42" t="s">
        <v>349</v>
      </c>
      <c r="E125" s="42" t="s">
        <v>40</v>
      </c>
      <c r="F125" s="52" t="s">
        <v>494</v>
      </c>
      <c r="G125" s="43">
        <v>44420</v>
      </c>
      <c r="H125" s="42" t="s">
        <v>58</v>
      </c>
      <c r="I125" s="53">
        <v>44446</v>
      </c>
      <c r="J125" s="49" t="str">
        <f>IFERROR(IF(RIGHT(E125,1)="G",VLOOKUP(D125,'2G'!$A:$R,18,0),IF(RIGHT(E125,1) = "U",VLOOKUP(D125,'3G'!$A:$W,23,0),IF(RIGHT(E125,1)="L",VLOOKUP(D125,'4G'!$A:$O,15,0),""))),"Not Found")</f>
        <v>Pass</v>
      </c>
      <c r="K125" s="38"/>
    </row>
    <row r="126" spans="1:11" x14ac:dyDescent="0.25">
      <c r="A126" s="38">
        <v>125</v>
      </c>
      <c r="B126" s="38" t="s">
        <v>225</v>
      </c>
      <c r="C126" s="42" t="s">
        <v>350</v>
      </c>
      <c r="D126" s="42" t="s">
        <v>351</v>
      </c>
      <c r="E126" s="42" t="s">
        <v>27</v>
      </c>
      <c r="F126" s="42" t="s">
        <v>68</v>
      </c>
      <c r="G126" s="43">
        <v>44446</v>
      </c>
      <c r="H126" s="42" t="s">
        <v>58</v>
      </c>
      <c r="I126" s="53">
        <v>44446</v>
      </c>
      <c r="J126" s="49" t="str">
        <f>IFERROR(IF(RIGHT(E126,1)="G",VLOOKUP(D126,'2G'!$A:$R,18,0),IF(RIGHT(E126,1) = "U",VLOOKUP(D126,'3G'!$A:$W,23,0),IF(RIGHT(E126,1)="L",VLOOKUP(D126,'4G'!$A:$O,15,0),""))),"Not Found")</f>
        <v>Pass</v>
      </c>
      <c r="K126" s="38"/>
    </row>
    <row r="127" spans="1:11" x14ac:dyDescent="0.25">
      <c r="A127" s="38">
        <v>126</v>
      </c>
      <c r="B127" s="38" t="s">
        <v>225</v>
      </c>
      <c r="C127" s="42" t="s">
        <v>352</v>
      </c>
      <c r="D127" s="42" t="s">
        <v>353</v>
      </c>
      <c r="E127" s="42" t="s">
        <v>27</v>
      </c>
      <c r="F127" s="42" t="s">
        <v>68</v>
      </c>
      <c r="G127" s="43">
        <v>44446</v>
      </c>
      <c r="H127" s="42" t="s">
        <v>58</v>
      </c>
      <c r="I127" s="53">
        <v>44446</v>
      </c>
      <c r="J127" s="49" t="str">
        <f>IFERROR(IF(RIGHT(E127,1)="G",VLOOKUP(D127,'2G'!$A:$R,18,0),IF(RIGHT(E127,1) = "U",VLOOKUP(D127,'3G'!$A:$W,23,0),IF(RIGHT(E127,1)="L",VLOOKUP(D127,'4G'!$A:$O,15,0),""))),"Not Found")</f>
        <v>Pass</v>
      </c>
      <c r="K127" s="38"/>
    </row>
    <row r="128" spans="1:11" x14ac:dyDescent="0.25">
      <c r="A128" s="38">
        <v>127</v>
      </c>
      <c r="B128" s="38" t="s">
        <v>252</v>
      </c>
      <c r="C128" s="42" t="s">
        <v>354</v>
      </c>
      <c r="D128" s="42" t="s">
        <v>355</v>
      </c>
      <c r="E128" s="42" t="s">
        <v>156</v>
      </c>
      <c r="F128" s="38" t="s">
        <v>68</v>
      </c>
      <c r="G128" s="43">
        <v>44448</v>
      </c>
      <c r="H128" s="42" t="s">
        <v>58</v>
      </c>
      <c r="I128" s="53">
        <v>44448</v>
      </c>
      <c r="J128" s="49" t="str">
        <f>IFERROR(IF(RIGHT(E128,1)="G",VLOOKUP(D128,'2G'!$A:$R,18,0),IF(RIGHT(E128,1) = "U",VLOOKUP(D128,'3G'!$A:$W,23,0),IF(RIGHT(E128,1)="L",VLOOKUP(D128,'4G'!$A:$O,15,0),""))),"Not Found")</f>
        <v>Pass</v>
      </c>
      <c r="K128" s="38"/>
    </row>
    <row r="129" spans="1:11" x14ac:dyDescent="0.25">
      <c r="A129" s="38">
        <v>128</v>
      </c>
      <c r="B129" s="38" t="s">
        <v>225</v>
      </c>
      <c r="C129" s="42" t="s">
        <v>356</v>
      </c>
      <c r="D129" s="42" t="s">
        <v>357</v>
      </c>
      <c r="E129" s="42" t="s">
        <v>27</v>
      </c>
      <c r="F129" s="38" t="s">
        <v>68</v>
      </c>
      <c r="G129" s="43">
        <v>44449</v>
      </c>
      <c r="H129" s="42" t="s">
        <v>58</v>
      </c>
      <c r="I129" s="53">
        <v>44449</v>
      </c>
      <c r="J129" s="49" t="str">
        <f>IFERROR(IF(RIGHT(E129,1)="G",VLOOKUP(D129,'2G'!$A:$R,18,0),IF(RIGHT(E129,1) = "U",VLOOKUP(D129,'3G'!$A:$W,23,0),IF(RIGHT(E129,1)="L",VLOOKUP(D129,'4G'!$A:$O,15,0),""))),"Not Found")</f>
        <v>Pass</v>
      </c>
      <c r="K129" s="38"/>
    </row>
    <row r="130" spans="1:11" x14ac:dyDescent="0.25">
      <c r="A130" s="38">
        <v>129</v>
      </c>
      <c r="B130" s="38" t="s">
        <v>221</v>
      </c>
      <c r="C130" s="42" t="s">
        <v>358</v>
      </c>
      <c r="D130" s="42" t="s">
        <v>359</v>
      </c>
      <c r="E130" s="42" t="s">
        <v>23</v>
      </c>
      <c r="F130" s="42" t="s">
        <v>421</v>
      </c>
      <c r="G130" s="43">
        <v>44460</v>
      </c>
      <c r="H130" s="42" t="s">
        <v>58</v>
      </c>
      <c r="I130" s="53">
        <v>44460</v>
      </c>
      <c r="J130" s="49" t="str">
        <f>IFERROR(IF(RIGHT(E130,1)="G",VLOOKUP(D130,'2G'!$A:$R,18,0),IF(RIGHT(E130,1) = "U",VLOOKUP(D130,'3G'!$A:$W,23,0),IF(RIGHT(E130,1)="L",VLOOKUP(D130,'4G'!$A:$O,15,0),""))),"Not Found")</f>
        <v>Pass</v>
      </c>
      <c r="K130" s="38"/>
    </row>
    <row r="131" spans="1:11" x14ac:dyDescent="0.25">
      <c r="A131" s="38">
        <v>130</v>
      </c>
      <c r="B131" s="38" t="s">
        <v>226</v>
      </c>
      <c r="C131" s="42" t="s">
        <v>360</v>
      </c>
      <c r="D131" s="42" t="s">
        <v>361</v>
      </c>
      <c r="E131" s="42" t="s">
        <v>23</v>
      </c>
      <c r="F131" s="52" t="s">
        <v>163</v>
      </c>
      <c r="G131" s="43">
        <v>44460</v>
      </c>
      <c r="H131" s="42" t="s">
        <v>58</v>
      </c>
      <c r="I131" s="53">
        <v>44460</v>
      </c>
      <c r="J131" s="49" t="str">
        <f>IFERROR(IF(RIGHT(E131,1)="G",VLOOKUP(D131,'2G'!$A:$R,18,0),IF(RIGHT(E131,1) = "U",VLOOKUP(D131,'3G'!$A:$W,23,0),IF(RIGHT(E131,1)="L",VLOOKUP(D131,'4G'!$A:$O,15,0),""))),"Not Found")</f>
        <v>Pass</v>
      </c>
      <c r="K131" s="38"/>
    </row>
    <row r="132" spans="1:11" x14ac:dyDescent="0.25">
      <c r="A132" s="38">
        <v>131</v>
      </c>
      <c r="B132" s="38" t="s">
        <v>221</v>
      </c>
      <c r="C132" s="42" t="s">
        <v>362</v>
      </c>
      <c r="D132" s="42" t="s">
        <v>363</v>
      </c>
      <c r="E132" s="42" t="s">
        <v>23</v>
      </c>
      <c r="F132" s="42" t="s">
        <v>421</v>
      </c>
      <c r="G132" s="43">
        <v>44460</v>
      </c>
      <c r="H132" s="42" t="s">
        <v>58</v>
      </c>
      <c r="I132" s="53">
        <v>44460</v>
      </c>
      <c r="J132" s="49" t="str">
        <f>IFERROR(IF(RIGHT(E132,1)="G",VLOOKUP(D132,'2G'!$A:$R,18,0),IF(RIGHT(E132,1) = "U",VLOOKUP(D132,'3G'!$A:$W,23,0),IF(RIGHT(E132,1)="L",VLOOKUP(D132,'4G'!$A:$O,15,0),""))),"Not Found")</f>
        <v>Pass</v>
      </c>
      <c r="K132" s="38"/>
    </row>
    <row r="133" spans="1:11" x14ac:dyDescent="0.25">
      <c r="A133" s="38">
        <v>132</v>
      </c>
      <c r="B133" s="38" t="s">
        <v>221</v>
      </c>
      <c r="C133" s="42" t="s">
        <v>358</v>
      </c>
      <c r="D133" s="42" t="s">
        <v>364</v>
      </c>
      <c r="E133" s="42" t="s">
        <v>27</v>
      </c>
      <c r="F133" s="42" t="s">
        <v>320</v>
      </c>
      <c r="G133" s="43">
        <v>44461</v>
      </c>
      <c r="H133" s="42" t="s">
        <v>58</v>
      </c>
      <c r="I133" s="53">
        <v>44461</v>
      </c>
      <c r="J133" s="49" t="str">
        <f>IFERROR(IF(RIGHT(E133,1)="G",VLOOKUP(D133,'2G'!$A:$R,18,0),IF(RIGHT(E133,1) = "U",VLOOKUP(D133,'3G'!$A:$W,23,0),IF(RIGHT(E133,1)="L",VLOOKUP(D133,'4G'!$A:$O,15,0),""))),"Not Found")</f>
        <v>Pass</v>
      </c>
      <c r="K133" s="38"/>
    </row>
    <row r="134" spans="1:11" x14ac:dyDescent="0.25">
      <c r="A134" s="38">
        <v>133</v>
      </c>
      <c r="B134" s="38" t="s">
        <v>226</v>
      </c>
      <c r="C134" s="42" t="s">
        <v>360</v>
      </c>
      <c r="D134" s="42" t="s">
        <v>365</v>
      </c>
      <c r="E134" s="42" t="s">
        <v>27</v>
      </c>
      <c r="F134" s="52" t="s">
        <v>163</v>
      </c>
      <c r="G134" s="43">
        <v>44461</v>
      </c>
      <c r="H134" s="42" t="s">
        <v>58</v>
      </c>
      <c r="I134" s="53">
        <v>44461</v>
      </c>
      <c r="J134" s="49" t="str">
        <f>IFERROR(IF(RIGHT(E134,1)="G",VLOOKUP(D134,'2G'!$A:$R,18,0),IF(RIGHT(E134,1) = "U",VLOOKUP(D134,'3G'!$A:$W,23,0),IF(RIGHT(E134,1)="L",VLOOKUP(D134,'4G'!$A:$O,15,0),""))),"Not Found")</f>
        <v>Pass</v>
      </c>
      <c r="K134" s="38"/>
    </row>
    <row r="135" spans="1:11" x14ac:dyDescent="0.25">
      <c r="A135" s="38">
        <v>134</v>
      </c>
      <c r="B135" s="38" t="s">
        <v>221</v>
      </c>
      <c r="C135" s="42" t="s">
        <v>366</v>
      </c>
      <c r="D135" s="42" t="s">
        <v>367</v>
      </c>
      <c r="E135" s="42" t="s">
        <v>23</v>
      </c>
      <c r="F135" s="52" t="s">
        <v>494</v>
      </c>
      <c r="G135" s="43">
        <v>44467</v>
      </c>
      <c r="H135" s="42" t="s">
        <v>58</v>
      </c>
      <c r="I135" s="53">
        <v>44467</v>
      </c>
      <c r="J135" s="49" t="str">
        <f>IFERROR(IF(RIGHT(E135,1)="G",VLOOKUP(D135,'2G'!$A:$R,18,0),IF(RIGHT(E135,1) = "U",VLOOKUP(D135,'3G'!$A:$W,23,0),IF(RIGHT(E135,1)="L",VLOOKUP(D135,'4G'!$A:$O,15,0),""))),"Not Found")</f>
        <v>Pass</v>
      </c>
      <c r="K135" s="38"/>
    </row>
    <row r="136" spans="1:11" x14ac:dyDescent="0.25">
      <c r="A136" s="38">
        <v>135</v>
      </c>
      <c r="B136" s="38" t="s">
        <v>222</v>
      </c>
      <c r="C136" s="42" t="s">
        <v>368</v>
      </c>
      <c r="D136" s="42" t="s">
        <v>369</v>
      </c>
      <c r="E136" s="42" t="s">
        <v>23</v>
      </c>
      <c r="F136" s="52" t="s">
        <v>494</v>
      </c>
      <c r="G136" s="43">
        <v>44467</v>
      </c>
      <c r="H136" s="42" t="s">
        <v>58</v>
      </c>
      <c r="I136" s="53">
        <v>44467</v>
      </c>
      <c r="J136" s="49" t="str">
        <f>IFERROR(IF(RIGHT(E136,1)="G",VLOOKUP(D136,'2G'!$A:$R,18,0),IF(RIGHT(E136,1) = "U",VLOOKUP(D136,'3G'!$A:$W,23,0),IF(RIGHT(E136,1)="L",VLOOKUP(D136,'4G'!$A:$O,15,0),""))),"Not Found")</f>
        <v>Pass</v>
      </c>
      <c r="K136" s="38"/>
    </row>
    <row r="137" spans="1:11" x14ac:dyDescent="0.25">
      <c r="A137" s="38">
        <v>136</v>
      </c>
      <c r="B137" s="38" t="s">
        <v>222</v>
      </c>
      <c r="C137" s="42" t="s">
        <v>368</v>
      </c>
      <c r="D137" s="42" t="s">
        <v>370</v>
      </c>
      <c r="E137" s="42" t="s">
        <v>27</v>
      </c>
      <c r="F137" s="52" t="s">
        <v>494</v>
      </c>
      <c r="G137" s="43">
        <v>44467</v>
      </c>
      <c r="H137" s="42" t="s">
        <v>58</v>
      </c>
      <c r="I137" s="53">
        <v>44467</v>
      </c>
      <c r="J137" s="49" t="str">
        <f>IFERROR(IF(RIGHT(E137,1)="G",VLOOKUP(D137,'2G'!$A:$R,18,0),IF(RIGHT(E137,1) = "U",VLOOKUP(D137,'3G'!$A:$W,23,0),IF(RIGHT(E137,1)="L",VLOOKUP(D137,'4G'!$A:$O,15,0),""))),"Not Found")</f>
        <v>Pass</v>
      </c>
      <c r="K137" s="38"/>
    </row>
    <row r="138" spans="1:11" x14ac:dyDescent="0.25">
      <c r="A138" s="38">
        <v>137</v>
      </c>
      <c r="B138" s="56" t="s">
        <v>252</v>
      </c>
      <c r="C138" s="57" t="s">
        <v>371</v>
      </c>
      <c r="D138" s="57" t="s">
        <v>372</v>
      </c>
      <c r="E138" s="57" t="s">
        <v>23</v>
      </c>
      <c r="F138" s="56" t="s">
        <v>494</v>
      </c>
      <c r="G138" s="64">
        <v>44469</v>
      </c>
      <c r="H138" s="57" t="s">
        <v>58</v>
      </c>
      <c r="I138" s="62">
        <v>44469</v>
      </c>
      <c r="J138" s="49" t="str">
        <f>IFERROR(IF(RIGHT(E138,1)="G",VLOOKUP(D138,'2G'!$A:$R,18,0),IF(RIGHT(E138,1) = "U",VLOOKUP(D138,'3G'!$A:$W,23,0),IF(RIGHT(E138,1)="L",VLOOKUP(D138,'4G'!$A:$O,15,0),""))),"Not Found")</f>
        <v>Pass</v>
      </c>
      <c r="K138" s="59" t="s">
        <v>253</v>
      </c>
    </row>
    <row r="139" spans="1:11" x14ac:dyDescent="0.25">
      <c r="A139" s="38">
        <v>138</v>
      </c>
      <c r="B139" s="56" t="s">
        <v>252</v>
      </c>
      <c r="C139" s="57" t="s">
        <v>371</v>
      </c>
      <c r="D139" s="57" t="s">
        <v>373</v>
      </c>
      <c r="E139" s="57" t="s">
        <v>156</v>
      </c>
      <c r="F139" s="56" t="s">
        <v>494</v>
      </c>
      <c r="G139" s="64">
        <v>44469</v>
      </c>
      <c r="H139" s="57" t="s">
        <v>58</v>
      </c>
      <c r="I139" s="62">
        <v>44469</v>
      </c>
      <c r="J139" s="49" t="str">
        <f>IFERROR(IF(RIGHT(E139,1)="G",VLOOKUP(D139,'2G'!$A:$R,18,0),IF(RIGHT(E139,1) = "U",VLOOKUP(D139,'3G'!$A:$W,23,0),IF(RIGHT(E139,1)="L",VLOOKUP(D139,'4G'!$A:$O,15,0),""))),"Not Found")</f>
        <v>Pass</v>
      </c>
      <c r="K139" s="59" t="s">
        <v>253</v>
      </c>
    </row>
    <row r="140" spans="1:11" x14ac:dyDescent="0.25">
      <c r="A140" s="38">
        <v>139</v>
      </c>
      <c r="B140" s="56" t="s">
        <v>252</v>
      </c>
      <c r="C140" s="57" t="s">
        <v>374</v>
      </c>
      <c r="D140" s="57" t="s">
        <v>375</v>
      </c>
      <c r="E140" s="57" t="s">
        <v>23</v>
      </c>
      <c r="F140" s="56" t="s">
        <v>494</v>
      </c>
      <c r="G140" s="64">
        <v>44469</v>
      </c>
      <c r="H140" s="57" t="s">
        <v>58</v>
      </c>
      <c r="I140" s="62">
        <v>44469</v>
      </c>
      <c r="J140" s="49" t="str">
        <f>IFERROR(IF(RIGHT(E140,1)="G",VLOOKUP(D140,'2G'!$A:$R,18,0),IF(RIGHT(E140,1) = "U",VLOOKUP(D140,'3G'!$A:$W,23,0),IF(RIGHT(E140,1)="L",VLOOKUP(D140,'4G'!$A:$O,15,0),""))),"Not Found")</f>
        <v>Pass</v>
      </c>
      <c r="K140" s="59" t="s">
        <v>253</v>
      </c>
    </row>
    <row r="141" spans="1:11" x14ac:dyDescent="0.25">
      <c r="A141" s="38">
        <v>140</v>
      </c>
      <c r="B141" s="56" t="s">
        <v>252</v>
      </c>
      <c r="C141" s="57" t="s">
        <v>374</v>
      </c>
      <c r="D141" s="57" t="s">
        <v>376</v>
      </c>
      <c r="E141" s="57" t="s">
        <v>156</v>
      </c>
      <c r="F141" s="56" t="s">
        <v>494</v>
      </c>
      <c r="G141" s="64">
        <v>44469</v>
      </c>
      <c r="H141" s="57" t="s">
        <v>58</v>
      </c>
      <c r="I141" s="62">
        <v>44469</v>
      </c>
      <c r="J141" s="49" t="str">
        <f>IFERROR(IF(RIGHT(E141,1)="G",VLOOKUP(D141,'2G'!$A:$R,18,0),IF(RIGHT(E141,1) = "U",VLOOKUP(D141,'3G'!$A:$W,23,0),IF(RIGHT(E141,1)="L",VLOOKUP(D141,'4G'!$A:$O,15,0),""))),"Not Found")</f>
        <v>Pass</v>
      </c>
      <c r="K141" s="59" t="s">
        <v>253</v>
      </c>
    </row>
    <row r="142" spans="1:11" x14ac:dyDescent="0.25">
      <c r="A142" s="38">
        <v>141</v>
      </c>
      <c r="B142" s="38" t="s">
        <v>252</v>
      </c>
      <c r="C142" s="42" t="s">
        <v>374</v>
      </c>
      <c r="D142" s="42" t="s">
        <v>377</v>
      </c>
      <c r="E142" s="42" t="s">
        <v>27</v>
      </c>
      <c r="F142" s="52" t="s">
        <v>494</v>
      </c>
      <c r="G142" s="43">
        <v>44469</v>
      </c>
      <c r="H142" s="42" t="s">
        <v>58</v>
      </c>
      <c r="I142" s="53">
        <v>44469</v>
      </c>
      <c r="J142" s="49" t="str">
        <f>IFERROR(IF(RIGHT(E142,1)="G",VLOOKUP(D142,'2G'!$A:$R,18,0),IF(RIGHT(E142,1) = "U",VLOOKUP(D142,'3G'!$A:$W,23,0),IF(RIGHT(E142,1)="L",VLOOKUP(D142,'4G'!$A:$O,15,0),""))),"Not Found")</f>
        <v>Pass</v>
      </c>
      <c r="K142" s="38"/>
    </row>
    <row r="143" spans="1:11" x14ac:dyDescent="0.25">
      <c r="A143" s="38">
        <v>142</v>
      </c>
      <c r="B143" s="38" t="s">
        <v>252</v>
      </c>
      <c r="C143" s="42" t="s">
        <v>371</v>
      </c>
      <c r="D143" s="42" t="s">
        <v>378</v>
      </c>
      <c r="E143" s="42" t="s">
        <v>27</v>
      </c>
      <c r="F143" s="52" t="s">
        <v>494</v>
      </c>
      <c r="G143" s="43">
        <v>44470</v>
      </c>
      <c r="H143" s="42" t="s">
        <v>58</v>
      </c>
      <c r="I143" s="53">
        <v>44470</v>
      </c>
      <c r="J143" s="49" t="str">
        <f>IFERROR(IF(RIGHT(E143,1)="G",VLOOKUP(D143,'2G'!$A:$R,18,0),IF(RIGHT(E143,1) = "U",VLOOKUP(D143,'3G'!$A:$W,23,0),IF(RIGHT(E143,1)="L",VLOOKUP(D143,'4G'!$A:$O,15,0),""))),"Not Found")</f>
        <v>Pass</v>
      </c>
      <c r="K143" s="38"/>
    </row>
    <row r="144" spans="1:11" x14ac:dyDescent="0.25">
      <c r="A144" s="38">
        <v>143</v>
      </c>
      <c r="B144" s="38" t="s">
        <v>221</v>
      </c>
      <c r="C144" s="42" t="s">
        <v>247</v>
      </c>
      <c r="D144" s="42" t="s">
        <v>379</v>
      </c>
      <c r="E144" s="42" t="s">
        <v>27</v>
      </c>
      <c r="F144" s="42" t="s">
        <v>380</v>
      </c>
      <c r="G144" s="43">
        <v>44472</v>
      </c>
      <c r="H144" s="42" t="s">
        <v>58</v>
      </c>
      <c r="I144" s="53">
        <v>44472</v>
      </c>
      <c r="J144" s="49" t="str">
        <f>IFERROR(IF(RIGHT(E144,1)="G",VLOOKUP(D144,'2G'!$A:$R,18,0),IF(RIGHT(E144,1) = "U",VLOOKUP(D144,'3G'!$A:$W,23,0),IF(RIGHT(E144,1)="L",VLOOKUP(D144,'4G'!$A:$O,15,0),""))),"Not Found")</f>
        <v>Pass</v>
      </c>
      <c r="K144" s="38"/>
    </row>
    <row r="145" spans="1:11" x14ac:dyDescent="0.25">
      <c r="A145" s="38">
        <v>144</v>
      </c>
      <c r="B145" s="38" t="s">
        <v>221</v>
      </c>
      <c r="C145" s="42" t="s">
        <v>247</v>
      </c>
      <c r="D145" s="42" t="s">
        <v>381</v>
      </c>
      <c r="E145" s="42" t="s">
        <v>40</v>
      </c>
      <c r="F145" s="42" t="s">
        <v>382</v>
      </c>
      <c r="G145" s="43">
        <v>44472</v>
      </c>
      <c r="H145" s="42" t="s">
        <v>58</v>
      </c>
      <c r="I145" s="53">
        <v>44472</v>
      </c>
      <c r="J145" s="49" t="str">
        <f>IFERROR(IF(RIGHT(E145,1)="G",VLOOKUP(D145,'2G'!$A:$R,18,0),IF(RIGHT(E145,1) = "U",VLOOKUP(D145,'3G'!$A:$W,23,0),IF(RIGHT(E145,1)="L",VLOOKUP(D145,'4G'!$A:$O,15,0),""))),"Not Found")</f>
        <v>Pass</v>
      </c>
      <c r="K145" s="38"/>
    </row>
    <row r="146" spans="1:11" x14ac:dyDescent="0.25">
      <c r="A146" s="38">
        <v>145</v>
      </c>
      <c r="B146" s="38" t="s">
        <v>223</v>
      </c>
      <c r="C146" s="42" t="s">
        <v>383</v>
      </c>
      <c r="D146" s="42" t="s">
        <v>384</v>
      </c>
      <c r="E146" s="42" t="s">
        <v>40</v>
      </c>
      <c r="F146" s="42" t="s">
        <v>385</v>
      </c>
      <c r="G146" s="43">
        <v>44473</v>
      </c>
      <c r="H146" s="42" t="s">
        <v>58</v>
      </c>
      <c r="I146" s="53">
        <v>44473</v>
      </c>
      <c r="J146" s="49" t="str">
        <f>IFERROR(IF(RIGHT(E146,1)="G",VLOOKUP(D146,'2G'!$A:$R,18,0),IF(RIGHT(E146,1) = "U",VLOOKUP(D146,'3G'!$A:$W,23,0),IF(RIGHT(E146,1)="L",VLOOKUP(D146,'4G'!$A:$O,15,0),""))),"Not Found")</f>
        <v>Pass</v>
      </c>
      <c r="K146" s="38"/>
    </row>
    <row r="147" spans="1:11" x14ac:dyDescent="0.25">
      <c r="A147" s="38">
        <v>146</v>
      </c>
      <c r="B147" s="38" t="s">
        <v>252</v>
      </c>
      <c r="C147" s="42" t="s">
        <v>371</v>
      </c>
      <c r="D147" s="42" t="s">
        <v>386</v>
      </c>
      <c r="E147" s="42" t="s">
        <v>157</v>
      </c>
      <c r="F147" s="52" t="s">
        <v>494</v>
      </c>
      <c r="G147" s="43">
        <v>44476</v>
      </c>
      <c r="H147" s="42" t="s">
        <v>58</v>
      </c>
      <c r="I147" s="53">
        <v>44476</v>
      </c>
      <c r="J147" s="49" t="str">
        <f>IFERROR(IF(RIGHT(E147,1)="G",VLOOKUP(D147,'2G'!$A:$R,18,0),IF(RIGHT(E147,1) = "U",VLOOKUP(D147,'3G'!$A:$W,23,0),IF(RIGHT(E147,1)="L",VLOOKUP(D147,'4G'!$A:$O,15,0),""))),"Not Found")</f>
        <v>Pass</v>
      </c>
      <c r="K147" s="38"/>
    </row>
    <row r="148" spans="1:11" x14ac:dyDescent="0.25">
      <c r="A148" s="38">
        <v>147</v>
      </c>
      <c r="B148" s="38" t="s">
        <v>225</v>
      </c>
      <c r="C148" s="42" t="s">
        <v>387</v>
      </c>
      <c r="D148" s="42" t="s">
        <v>388</v>
      </c>
      <c r="E148" s="42" t="s">
        <v>23</v>
      </c>
      <c r="F148" s="52" t="s">
        <v>494</v>
      </c>
      <c r="G148" s="43">
        <v>44449</v>
      </c>
      <c r="H148" s="42" t="s">
        <v>58</v>
      </c>
      <c r="I148" s="53">
        <v>44478</v>
      </c>
      <c r="J148" s="49" t="str">
        <f>IFERROR(IF(RIGHT(E148,1)="G",VLOOKUP(D148,'2G'!$A:$R,18,0),IF(RIGHT(E148,1) = "U",VLOOKUP(D148,'3G'!$A:$W,23,0),IF(RIGHT(E148,1)="L",VLOOKUP(D148,'4G'!$A:$O,15,0),""))),"Not Found")</f>
        <v>Pass</v>
      </c>
      <c r="K148" s="38"/>
    </row>
    <row r="149" spans="1:11" x14ac:dyDescent="0.25">
      <c r="A149" s="38">
        <v>148</v>
      </c>
      <c r="B149" s="38" t="s">
        <v>225</v>
      </c>
      <c r="C149" s="42" t="s">
        <v>387</v>
      </c>
      <c r="D149" s="42" t="s">
        <v>389</v>
      </c>
      <c r="E149" s="42" t="s">
        <v>156</v>
      </c>
      <c r="F149" s="52" t="s">
        <v>494</v>
      </c>
      <c r="G149" s="43">
        <v>44449</v>
      </c>
      <c r="H149" s="42" t="s">
        <v>58</v>
      </c>
      <c r="I149" s="53">
        <v>44478</v>
      </c>
      <c r="J149" s="49" t="str">
        <f>IFERROR(IF(RIGHT(E149,1)="G",VLOOKUP(D149,'2G'!$A:$R,18,0),IF(RIGHT(E149,1) = "U",VLOOKUP(D149,'3G'!$A:$W,23,0),IF(RIGHT(E149,1)="L",VLOOKUP(D149,'4G'!$A:$O,15,0),""))),"Not Found")</f>
        <v>Pass</v>
      </c>
      <c r="K149" s="38"/>
    </row>
    <row r="150" spans="1:11" x14ac:dyDescent="0.25">
      <c r="A150" s="38">
        <v>149</v>
      </c>
      <c r="B150" s="38" t="s">
        <v>225</v>
      </c>
      <c r="C150" s="42" t="s">
        <v>387</v>
      </c>
      <c r="D150" s="42" t="s">
        <v>390</v>
      </c>
      <c r="E150" s="42" t="s">
        <v>157</v>
      </c>
      <c r="F150" s="52" t="s">
        <v>494</v>
      </c>
      <c r="G150" s="43">
        <v>44449</v>
      </c>
      <c r="H150" s="42" t="s">
        <v>58</v>
      </c>
      <c r="I150" s="53">
        <v>44478</v>
      </c>
      <c r="J150" s="49" t="str">
        <f>IFERROR(IF(RIGHT(E150,1)="G",VLOOKUP(D150,'2G'!$A:$R,18,0),IF(RIGHT(E150,1) = "U",VLOOKUP(D150,'3G'!$A:$W,23,0),IF(RIGHT(E150,1)="L",VLOOKUP(D150,'4G'!$A:$O,15,0),""))),"Not Found")</f>
        <v>Pass</v>
      </c>
      <c r="K150" s="38"/>
    </row>
    <row r="151" spans="1:11" x14ac:dyDescent="0.25">
      <c r="A151" s="38">
        <v>150</v>
      </c>
      <c r="B151" s="56" t="s">
        <v>223</v>
      </c>
      <c r="C151" s="57" t="s">
        <v>391</v>
      </c>
      <c r="D151" s="57" t="s">
        <v>392</v>
      </c>
      <c r="E151" s="57" t="s">
        <v>23</v>
      </c>
      <c r="F151" s="56" t="s">
        <v>494</v>
      </c>
      <c r="G151" s="64">
        <v>44449</v>
      </c>
      <c r="H151" s="57" t="s">
        <v>58</v>
      </c>
      <c r="I151" s="62">
        <v>44478</v>
      </c>
      <c r="J151" s="49" t="str">
        <f>IFERROR(IF(RIGHT(E151,1)="G",VLOOKUP(D151,'2G'!$A:$R,18,0),IF(RIGHT(E151,1) = "U",VLOOKUP(D151,'3G'!$A:$W,23,0),IF(RIGHT(E151,1)="L",VLOOKUP(D151,'4G'!$A:$O,15,0),""))),"Not Found")</f>
        <v>Pass</v>
      </c>
      <c r="K151" s="59" t="s">
        <v>253</v>
      </c>
    </row>
    <row r="152" spans="1:11" x14ac:dyDescent="0.25">
      <c r="A152" s="38">
        <v>151</v>
      </c>
      <c r="B152" s="56" t="s">
        <v>223</v>
      </c>
      <c r="C152" s="57" t="s">
        <v>391</v>
      </c>
      <c r="D152" s="57" t="s">
        <v>393</v>
      </c>
      <c r="E152" s="57" t="s">
        <v>156</v>
      </c>
      <c r="F152" s="56" t="s">
        <v>494</v>
      </c>
      <c r="G152" s="64">
        <v>44449</v>
      </c>
      <c r="H152" s="57" t="s">
        <v>58</v>
      </c>
      <c r="I152" s="62">
        <v>44478</v>
      </c>
      <c r="J152" s="49" t="str">
        <f>IFERROR(IF(RIGHT(E152,1)="G",VLOOKUP(D152,'2G'!$A:$R,18,0),IF(RIGHT(E152,1) = "U",VLOOKUP(D152,'3G'!$A:$W,23,0),IF(RIGHT(E152,1)="L",VLOOKUP(D152,'4G'!$A:$O,15,0),""))),"Not Found")</f>
        <v>Pass</v>
      </c>
      <c r="K152" s="59" t="s">
        <v>253</v>
      </c>
    </row>
    <row r="153" spans="1:11" x14ac:dyDescent="0.25">
      <c r="A153" s="38">
        <v>152</v>
      </c>
      <c r="B153" s="38" t="s">
        <v>223</v>
      </c>
      <c r="C153" s="42" t="s">
        <v>391</v>
      </c>
      <c r="D153" s="42" t="s">
        <v>394</v>
      </c>
      <c r="E153" s="42" t="s">
        <v>27</v>
      </c>
      <c r="F153" s="52" t="s">
        <v>494</v>
      </c>
      <c r="G153" s="43">
        <v>44449</v>
      </c>
      <c r="H153" s="42" t="s">
        <v>58</v>
      </c>
      <c r="I153" s="53">
        <v>44478</v>
      </c>
      <c r="J153" s="49" t="str">
        <f>IFERROR(IF(RIGHT(E153,1)="G",VLOOKUP(D153,'2G'!$A:$R,18,0),IF(RIGHT(E153,1) = "U",VLOOKUP(D153,'3G'!$A:$W,23,0),IF(RIGHT(E153,1)="L",VLOOKUP(D153,'4G'!$A:$O,15,0),""))),"Not Found")</f>
        <v>Pass</v>
      </c>
      <c r="K153" s="38"/>
    </row>
    <row r="154" spans="1:11" x14ac:dyDescent="0.25">
      <c r="A154" s="38">
        <v>153</v>
      </c>
      <c r="B154" s="38" t="s">
        <v>223</v>
      </c>
      <c r="C154" s="42" t="s">
        <v>391</v>
      </c>
      <c r="D154" s="42" t="s">
        <v>395</v>
      </c>
      <c r="E154" s="42" t="s">
        <v>157</v>
      </c>
      <c r="F154" s="52" t="s">
        <v>494</v>
      </c>
      <c r="G154" s="43">
        <v>44449</v>
      </c>
      <c r="H154" s="42" t="s">
        <v>58</v>
      </c>
      <c r="I154" s="53">
        <v>44478</v>
      </c>
      <c r="J154" s="49" t="str">
        <f>IFERROR(IF(RIGHT(E154,1)="G",VLOOKUP(D154,'2G'!$A:$R,18,0),IF(RIGHT(E154,1) = "U",VLOOKUP(D154,'3G'!$A:$W,23,0),IF(RIGHT(E154,1)="L",VLOOKUP(D154,'4G'!$A:$O,15,0),""))),"Not Found")</f>
        <v>Pass</v>
      </c>
      <c r="K154" s="38"/>
    </row>
    <row r="155" spans="1:11" x14ac:dyDescent="0.25">
      <c r="A155" s="38">
        <v>154</v>
      </c>
      <c r="B155" s="38" t="s">
        <v>221</v>
      </c>
      <c r="C155" s="42" t="s">
        <v>396</v>
      </c>
      <c r="D155" s="42" t="s">
        <v>397</v>
      </c>
      <c r="E155" s="42" t="s">
        <v>40</v>
      </c>
      <c r="F155" s="52" t="s">
        <v>163</v>
      </c>
      <c r="G155" s="43">
        <v>44479</v>
      </c>
      <c r="H155" s="42" t="s">
        <v>58</v>
      </c>
      <c r="I155" s="53">
        <v>44479</v>
      </c>
      <c r="J155" s="49" t="str">
        <f>IFERROR(IF(RIGHT(E155,1)="G",VLOOKUP(D155,'2G'!$A:$R,18,0),IF(RIGHT(E155,1) = "U",VLOOKUP(D155,'3G'!$A:$W,23,0),IF(RIGHT(E155,1)="L",VLOOKUP(D155,'4G'!$A:$O,15,0),""))),"Not Found")</f>
        <v>Pass</v>
      </c>
      <c r="K155" s="38"/>
    </row>
    <row r="156" spans="1:11" x14ac:dyDescent="0.25">
      <c r="A156" s="38">
        <v>155</v>
      </c>
      <c r="B156" s="38" t="s">
        <v>225</v>
      </c>
      <c r="C156" s="42" t="s">
        <v>398</v>
      </c>
      <c r="D156" s="42" t="s">
        <v>399</v>
      </c>
      <c r="E156" s="42" t="s">
        <v>23</v>
      </c>
      <c r="F156" s="52" t="s">
        <v>163</v>
      </c>
      <c r="G156" s="43">
        <v>44479</v>
      </c>
      <c r="H156" s="42" t="s">
        <v>58</v>
      </c>
      <c r="I156" s="53">
        <v>44479</v>
      </c>
      <c r="J156" s="49" t="str">
        <f>IFERROR(IF(RIGHT(E156,1)="G",VLOOKUP(D156,'2G'!$A:$R,18,0),IF(RIGHT(E156,1) = "U",VLOOKUP(D156,'3G'!$A:$W,23,0),IF(RIGHT(E156,1)="L",VLOOKUP(D156,'4G'!$A:$O,15,0),""))),"Not Found")</f>
        <v>Pass</v>
      </c>
      <c r="K156" s="38"/>
    </row>
    <row r="157" spans="1:11" x14ac:dyDescent="0.25">
      <c r="A157" s="38">
        <v>156</v>
      </c>
      <c r="B157" s="38" t="s">
        <v>225</v>
      </c>
      <c r="C157" s="42" t="s">
        <v>398</v>
      </c>
      <c r="D157" s="42" t="s">
        <v>400</v>
      </c>
      <c r="E157" s="42" t="s">
        <v>27</v>
      </c>
      <c r="F157" s="38" t="s">
        <v>68</v>
      </c>
      <c r="G157" s="43">
        <v>44480</v>
      </c>
      <c r="H157" s="42" t="s">
        <v>58</v>
      </c>
      <c r="I157" s="53">
        <v>44480</v>
      </c>
      <c r="J157" s="49" t="str">
        <f>IFERROR(IF(RIGHT(E157,1)="G",VLOOKUP(D157,'2G'!$A:$R,18,0),IF(RIGHT(E157,1) = "U",VLOOKUP(D157,'3G'!$A:$W,23,0),IF(RIGHT(E157,1)="L",VLOOKUP(D157,'4G'!$A:$O,15,0),""))),"Not Found")</f>
        <v>Pass</v>
      </c>
      <c r="K157" s="38"/>
    </row>
    <row r="158" spans="1:11" x14ac:dyDescent="0.25">
      <c r="A158" s="38">
        <v>157</v>
      </c>
      <c r="B158" s="38" t="s">
        <v>252</v>
      </c>
      <c r="C158" s="42" t="s">
        <v>308</v>
      </c>
      <c r="D158" s="42" t="s">
        <v>401</v>
      </c>
      <c r="E158" s="42" t="s">
        <v>40</v>
      </c>
      <c r="F158" s="52" t="s">
        <v>494</v>
      </c>
      <c r="G158" s="43">
        <v>44480</v>
      </c>
      <c r="H158" s="42" t="s">
        <v>58</v>
      </c>
      <c r="I158" s="53">
        <v>44480</v>
      </c>
      <c r="J158" s="49" t="str">
        <f>IFERROR(IF(RIGHT(E158,1)="G",VLOOKUP(D158,'2G'!$A:$R,18,0),IF(RIGHT(E158,1) = "U",VLOOKUP(D158,'3G'!$A:$W,23,0),IF(RIGHT(E158,1)="L",VLOOKUP(D158,'4G'!$A:$O,15,0),""))),"Not Found")</f>
        <v>Pass</v>
      </c>
      <c r="K158" s="38"/>
    </row>
    <row r="159" spans="1:11" x14ac:dyDescent="0.25">
      <c r="A159" s="38">
        <v>158</v>
      </c>
      <c r="B159" s="38" t="s">
        <v>222</v>
      </c>
      <c r="C159" s="42" t="s">
        <v>402</v>
      </c>
      <c r="D159" s="42" t="s">
        <v>403</v>
      </c>
      <c r="E159" s="42" t="s">
        <v>40</v>
      </c>
      <c r="F159" s="52" t="s">
        <v>494</v>
      </c>
      <c r="G159" s="43">
        <v>44480</v>
      </c>
      <c r="H159" s="42" t="s">
        <v>58</v>
      </c>
      <c r="I159" s="53">
        <v>44480</v>
      </c>
      <c r="J159" s="49" t="str">
        <f>IFERROR(IF(RIGHT(E159,1)="G",VLOOKUP(D159,'2G'!$A:$R,18,0),IF(RIGHT(E159,1) = "U",VLOOKUP(D159,'3G'!$A:$W,23,0),IF(RIGHT(E159,1)="L",VLOOKUP(D159,'4G'!$A:$O,15,0),""))),"Not Found")</f>
        <v>Pass</v>
      </c>
      <c r="K159" s="38"/>
    </row>
    <row r="160" spans="1:11" x14ac:dyDescent="0.25">
      <c r="A160" s="38">
        <v>159</v>
      </c>
      <c r="B160" s="38" t="s">
        <v>222</v>
      </c>
      <c r="C160" s="42" t="s">
        <v>368</v>
      </c>
      <c r="D160" s="42" t="s">
        <v>404</v>
      </c>
      <c r="E160" s="42" t="s">
        <v>40</v>
      </c>
      <c r="F160" s="52" t="s">
        <v>494</v>
      </c>
      <c r="G160" s="43">
        <v>44480</v>
      </c>
      <c r="H160" s="42" t="s">
        <v>58</v>
      </c>
      <c r="I160" s="53">
        <v>44480</v>
      </c>
      <c r="J160" s="49" t="str">
        <f>IFERROR(IF(RIGHT(E160,1)="G",VLOOKUP(D160,'2G'!$A:$R,18,0),IF(RIGHT(E160,1) = "U",VLOOKUP(D160,'3G'!$A:$W,23,0),IF(RIGHT(E160,1)="L",VLOOKUP(D160,'4G'!$A:$O,15,0),""))),"Not Found")</f>
        <v>Pass</v>
      </c>
      <c r="K160" s="38"/>
    </row>
    <row r="161" spans="1:11" x14ac:dyDescent="0.25">
      <c r="A161" s="38">
        <v>160</v>
      </c>
      <c r="B161" s="38" t="s">
        <v>222</v>
      </c>
      <c r="C161" s="42" t="s">
        <v>405</v>
      </c>
      <c r="D161" s="42" t="s">
        <v>406</v>
      </c>
      <c r="E161" s="42" t="s">
        <v>166</v>
      </c>
      <c r="F161" s="52" t="s">
        <v>163</v>
      </c>
      <c r="G161" s="43">
        <v>44481</v>
      </c>
      <c r="H161" s="42" t="s">
        <v>58</v>
      </c>
      <c r="I161" s="53">
        <v>44481</v>
      </c>
      <c r="J161" s="49" t="str">
        <f>IFERROR(IF(RIGHT(E161,1)="G",VLOOKUP(D161,'2G'!$A:$R,18,0),IF(RIGHT(E161,1) = "U",VLOOKUP(D161,'3G'!$A:$W,23,0),IF(RIGHT(E161,1)="L",VLOOKUP(D161,'4G'!$A:$O,15,0),""))),"Not Found")</f>
        <v>Pass</v>
      </c>
      <c r="K161" s="38"/>
    </row>
    <row r="162" spans="1:11" x14ac:dyDescent="0.25">
      <c r="A162" s="38">
        <v>161</v>
      </c>
      <c r="B162" s="38" t="s">
        <v>224</v>
      </c>
      <c r="C162" s="42" t="s">
        <v>304</v>
      </c>
      <c r="D162" s="42" t="s">
        <v>407</v>
      </c>
      <c r="E162" s="42" t="s">
        <v>40</v>
      </c>
      <c r="F162" s="52" t="s">
        <v>494</v>
      </c>
      <c r="G162" s="43">
        <v>44481</v>
      </c>
      <c r="H162" s="42" t="s">
        <v>58</v>
      </c>
      <c r="I162" s="53">
        <v>44481</v>
      </c>
      <c r="J162" s="49" t="str">
        <f>IFERROR(IF(RIGHT(E162,1)="G",VLOOKUP(D162,'2G'!$A:$R,18,0),IF(RIGHT(E162,1) = "U",VLOOKUP(D162,'3G'!$A:$W,23,0),IF(RIGHT(E162,1)="L",VLOOKUP(D162,'4G'!$A:$O,15,0),""))),"Not Found")</f>
        <v>Pass</v>
      </c>
      <c r="K162" s="38"/>
    </row>
    <row r="163" spans="1:11" x14ac:dyDescent="0.25">
      <c r="A163" s="38">
        <v>162</v>
      </c>
      <c r="B163" s="38" t="s">
        <v>224</v>
      </c>
      <c r="C163" s="42" t="s">
        <v>304</v>
      </c>
      <c r="D163" s="42" t="s">
        <v>408</v>
      </c>
      <c r="E163" s="42" t="s">
        <v>166</v>
      </c>
      <c r="F163" s="52" t="s">
        <v>494</v>
      </c>
      <c r="G163" s="43">
        <v>44481</v>
      </c>
      <c r="H163" s="42" t="s">
        <v>58</v>
      </c>
      <c r="I163" s="53">
        <v>44481</v>
      </c>
      <c r="J163" s="49" t="str">
        <f>IFERROR(IF(RIGHT(E163,1)="G",VLOOKUP(D163,'2G'!$A:$R,18,0),IF(RIGHT(E163,1) = "U",VLOOKUP(D163,'3G'!$A:$W,23,0),IF(RIGHT(E163,1)="L",VLOOKUP(D163,'4G'!$A:$O,15,0),""))),"Not Found")</f>
        <v>Pass</v>
      </c>
      <c r="K163" s="38"/>
    </row>
    <row r="164" spans="1:11" x14ac:dyDescent="0.25">
      <c r="A164" s="38">
        <v>163</v>
      </c>
      <c r="B164" s="38" t="s">
        <v>222</v>
      </c>
      <c r="C164" s="42" t="s">
        <v>409</v>
      </c>
      <c r="D164" s="42" t="s">
        <v>410</v>
      </c>
      <c r="E164" s="42" t="s">
        <v>166</v>
      </c>
      <c r="F164" s="52" t="s">
        <v>163</v>
      </c>
      <c r="G164" s="43">
        <v>44481</v>
      </c>
      <c r="H164" s="42" t="s">
        <v>58</v>
      </c>
      <c r="I164" s="53">
        <v>44481</v>
      </c>
      <c r="J164" s="49" t="str">
        <f>IFERROR(IF(RIGHT(E164,1)="G",VLOOKUP(D164,'2G'!$A:$R,18,0),IF(RIGHT(E164,1) = "U",VLOOKUP(D164,'3G'!$A:$W,23,0),IF(RIGHT(E164,1)="L",VLOOKUP(D164,'4G'!$A:$O,15,0),""))),"Not Found")</f>
        <v>Pass</v>
      </c>
      <c r="K164" s="38"/>
    </row>
    <row r="165" spans="1:11" x14ac:dyDescent="0.25">
      <c r="A165" s="38">
        <v>164</v>
      </c>
      <c r="B165" s="38" t="s">
        <v>224</v>
      </c>
      <c r="C165" s="42" t="s">
        <v>304</v>
      </c>
      <c r="D165" s="42" t="s">
        <v>411</v>
      </c>
      <c r="E165" s="42" t="s">
        <v>412</v>
      </c>
      <c r="F165" s="52" t="s">
        <v>494</v>
      </c>
      <c r="G165" s="43">
        <v>44481</v>
      </c>
      <c r="H165" s="42" t="s">
        <v>58</v>
      </c>
      <c r="I165" s="53">
        <v>44481</v>
      </c>
      <c r="J165" s="49" t="str">
        <f>IFERROR(IF(RIGHT(E165,1)="G",VLOOKUP(D165,'2G'!$A:$R,18,0),IF(RIGHT(E165,1) = "U",VLOOKUP(D165,'3G'!$A:$W,23,0),IF(RIGHT(E165,1)="L",VLOOKUP(D165,'4G'!$A:$O,15,0),""))),"Not Found")</f>
        <v>Pass</v>
      </c>
      <c r="K165" s="38"/>
    </row>
    <row r="166" spans="1:11" x14ac:dyDescent="0.25">
      <c r="A166" s="38">
        <v>165</v>
      </c>
      <c r="B166" s="38" t="s">
        <v>252</v>
      </c>
      <c r="C166" s="42" t="s">
        <v>413</v>
      </c>
      <c r="D166" s="42" t="s">
        <v>414</v>
      </c>
      <c r="E166" s="42" t="s">
        <v>412</v>
      </c>
      <c r="F166" s="38" t="s">
        <v>68</v>
      </c>
      <c r="G166" s="43">
        <v>44481</v>
      </c>
      <c r="H166" s="42" t="s">
        <v>58</v>
      </c>
      <c r="I166" s="53">
        <v>44481</v>
      </c>
      <c r="J166" s="49" t="str">
        <f>IFERROR(IF(RIGHT(E166,1)="G",VLOOKUP(D166,'2G'!$A:$R,18,0),IF(RIGHT(E166,1) = "U",VLOOKUP(D166,'3G'!$A:$W,23,0),IF(RIGHT(E166,1)="L",VLOOKUP(D166,'4G'!$A:$O,15,0),""))),"Not Found")</f>
        <v>Pass</v>
      </c>
      <c r="K166" s="38"/>
    </row>
    <row r="167" spans="1:11" x14ac:dyDescent="0.25">
      <c r="A167" s="38">
        <v>166</v>
      </c>
      <c r="B167" s="56" t="s">
        <v>225</v>
      </c>
      <c r="C167" s="57" t="s">
        <v>415</v>
      </c>
      <c r="D167" s="57" t="s">
        <v>416</v>
      </c>
      <c r="E167" s="57" t="s">
        <v>23</v>
      </c>
      <c r="F167" s="56" t="s">
        <v>494</v>
      </c>
      <c r="G167" s="64">
        <v>44482</v>
      </c>
      <c r="H167" s="57" t="s">
        <v>58</v>
      </c>
      <c r="I167" s="62">
        <v>44482</v>
      </c>
      <c r="J167" s="49" t="str">
        <f>IFERROR(IF(RIGHT(E167,1)="G",VLOOKUP(D167,'2G'!$A:$R,18,0),IF(RIGHT(E167,1) = "U",VLOOKUP(D167,'3G'!$A:$W,23,0),IF(RIGHT(E167,1)="L",VLOOKUP(D167,'4G'!$A:$O,15,0),""))),"Not Found")</f>
        <v>Pass</v>
      </c>
      <c r="K167" s="59" t="s">
        <v>253</v>
      </c>
    </row>
    <row r="168" spans="1:11" x14ac:dyDescent="0.25">
      <c r="A168" s="38">
        <v>167</v>
      </c>
      <c r="B168" s="56" t="s">
        <v>225</v>
      </c>
      <c r="C168" s="57" t="s">
        <v>415</v>
      </c>
      <c r="D168" s="57" t="s">
        <v>417</v>
      </c>
      <c r="E168" s="57" t="s">
        <v>156</v>
      </c>
      <c r="F168" s="56" t="s">
        <v>494</v>
      </c>
      <c r="G168" s="64">
        <v>44482</v>
      </c>
      <c r="H168" s="57" t="s">
        <v>58</v>
      </c>
      <c r="I168" s="62">
        <v>44482</v>
      </c>
      <c r="J168" s="49" t="str">
        <f>IFERROR(IF(RIGHT(E168,1)="G",VLOOKUP(D168,'2G'!$A:$R,18,0),IF(RIGHT(E168,1) = "U",VLOOKUP(D168,'3G'!$A:$W,23,0),IF(RIGHT(E168,1)="L",VLOOKUP(D168,'4G'!$A:$O,15,0),""))),"Not Found")</f>
        <v>Pass</v>
      </c>
      <c r="K168" s="59" t="s">
        <v>253</v>
      </c>
    </row>
    <row r="169" spans="1:11" x14ac:dyDescent="0.25">
      <c r="A169" s="38">
        <v>168</v>
      </c>
      <c r="B169" s="38" t="s">
        <v>225</v>
      </c>
      <c r="C169" s="42" t="s">
        <v>415</v>
      </c>
      <c r="D169" s="42" t="s">
        <v>418</v>
      </c>
      <c r="E169" s="42" t="s">
        <v>27</v>
      </c>
      <c r="F169" s="52" t="s">
        <v>494</v>
      </c>
      <c r="G169" s="43">
        <v>44482</v>
      </c>
      <c r="H169" s="42" t="s">
        <v>58</v>
      </c>
      <c r="I169" s="53">
        <v>44482</v>
      </c>
      <c r="J169" s="49" t="str">
        <f>IFERROR(IF(RIGHT(E169,1)="G",VLOOKUP(D169,'2G'!$A:$R,18,0),IF(RIGHT(E169,1) = "U",VLOOKUP(D169,'3G'!$A:$W,23,0),IF(RIGHT(E169,1)="L",VLOOKUP(D169,'4G'!$A:$O,15,0),""))),"Not Found")</f>
        <v>Pass</v>
      </c>
      <c r="K169" s="38"/>
    </row>
    <row r="170" spans="1:11" x14ac:dyDescent="0.25">
      <c r="A170" s="38">
        <v>169</v>
      </c>
      <c r="B170" s="38" t="s">
        <v>225</v>
      </c>
      <c r="C170" s="42" t="s">
        <v>419</v>
      </c>
      <c r="D170" s="42" t="s">
        <v>420</v>
      </c>
      <c r="E170" s="42" t="s">
        <v>23</v>
      </c>
      <c r="F170" s="42" t="s">
        <v>421</v>
      </c>
      <c r="G170" s="43">
        <v>44482</v>
      </c>
      <c r="H170" s="42" t="s">
        <v>58</v>
      </c>
      <c r="I170" s="53">
        <v>44482</v>
      </c>
      <c r="J170" s="49" t="str">
        <f>IFERROR(IF(RIGHT(E170,1)="G",VLOOKUP(D170,'2G'!$A:$R,18,0),IF(RIGHT(E170,1) = "U",VLOOKUP(D170,'3G'!$A:$W,23,0),IF(RIGHT(E170,1)="L",VLOOKUP(D170,'4G'!$A:$O,15,0),""))),"Not Found")</f>
        <v>Pass</v>
      </c>
      <c r="K170" s="38"/>
    </row>
    <row r="171" spans="1:11" x14ac:dyDescent="0.25">
      <c r="A171" s="38">
        <v>170</v>
      </c>
      <c r="B171" s="38" t="s">
        <v>225</v>
      </c>
      <c r="C171" s="42" t="s">
        <v>419</v>
      </c>
      <c r="D171" s="42" t="s">
        <v>422</v>
      </c>
      <c r="E171" s="42" t="s">
        <v>27</v>
      </c>
      <c r="F171" s="38" t="s">
        <v>68</v>
      </c>
      <c r="G171" s="43">
        <v>44483</v>
      </c>
      <c r="H171" s="42" t="s">
        <v>58</v>
      </c>
      <c r="I171" s="53">
        <v>44483</v>
      </c>
      <c r="J171" s="49" t="str">
        <f>IFERROR(IF(RIGHT(E171,1)="G",VLOOKUP(D171,'2G'!$A:$R,18,0),IF(RIGHT(E171,1) = "U",VLOOKUP(D171,'3G'!$A:$W,23,0),IF(RIGHT(E171,1)="L",VLOOKUP(D171,'4G'!$A:$O,15,0),""))),"Not Found")</f>
        <v>Pass</v>
      </c>
      <c r="K171" s="38"/>
    </row>
    <row r="172" spans="1:11" x14ac:dyDescent="0.25">
      <c r="A172" s="38">
        <v>171</v>
      </c>
      <c r="B172" s="38" t="s">
        <v>225</v>
      </c>
      <c r="C172" s="42" t="s">
        <v>423</v>
      </c>
      <c r="D172" s="42" t="s">
        <v>424</v>
      </c>
      <c r="E172" s="42" t="s">
        <v>23</v>
      </c>
      <c r="F172" s="42" t="s">
        <v>421</v>
      </c>
      <c r="G172" s="43">
        <v>44485</v>
      </c>
      <c r="H172" s="42" t="s">
        <v>58</v>
      </c>
      <c r="I172" s="53">
        <v>44485</v>
      </c>
      <c r="J172" s="49" t="str">
        <f>IFERROR(IF(RIGHT(E172,1)="G",VLOOKUP(D172,'2G'!$A:$R,18,0),IF(RIGHT(E172,1) = "U",VLOOKUP(D172,'3G'!$A:$W,23,0),IF(RIGHT(E172,1)="L",VLOOKUP(D172,'4G'!$A:$O,15,0),""))),"Not Found")</f>
        <v>Pass</v>
      </c>
      <c r="K172" s="38"/>
    </row>
    <row r="173" spans="1:11" x14ac:dyDescent="0.25">
      <c r="A173" s="38">
        <v>172</v>
      </c>
      <c r="B173" s="38" t="s">
        <v>225</v>
      </c>
      <c r="C173" s="42" t="s">
        <v>423</v>
      </c>
      <c r="D173" s="42" t="s">
        <v>425</v>
      </c>
      <c r="E173" s="42" t="s">
        <v>27</v>
      </c>
      <c r="F173" s="38" t="s">
        <v>68</v>
      </c>
      <c r="G173" s="43">
        <v>44486</v>
      </c>
      <c r="H173" s="42" t="s">
        <v>58</v>
      </c>
      <c r="I173" s="53">
        <v>44486</v>
      </c>
      <c r="J173" s="49" t="str">
        <f>IFERROR(IF(RIGHT(E173,1)="G",VLOOKUP(D173,'2G'!$A:$R,18,0),IF(RIGHT(E173,1) = "U",VLOOKUP(D173,'3G'!$A:$W,23,0),IF(RIGHT(E173,1)="L",VLOOKUP(D173,'4G'!$A:$O,15,0),""))),"Not Found")</f>
        <v>Pass</v>
      </c>
      <c r="K173" s="38"/>
    </row>
    <row r="174" spans="1:11" x14ac:dyDescent="0.25">
      <c r="A174" s="38">
        <v>173</v>
      </c>
      <c r="B174" s="38" t="s">
        <v>225</v>
      </c>
      <c r="C174" s="42" t="s">
        <v>426</v>
      </c>
      <c r="D174" s="42" t="s">
        <v>427</v>
      </c>
      <c r="E174" s="42" t="s">
        <v>23</v>
      </c>
      <c r="F174" s="52" t="s">
        <v>163</v>
      </c>
      <c r="G174" s="43">
        <v>44488</v>
      </c>
      <c r="H174" s="42" t="s">
        <v>58</v>
      </c>
      <c r="I174" s="53">
        <v>44488</v>
      </c>
      <c r="J174" s="49" t="str">
        <f>IFERROR(IF(RIGHT(E174,1)="G",VLOOKUP(D174,'2G'!$A:$R,18,0),IF(RIGHT(E174,1) = "U",VLOOKUP(D174,'3G'!$A:$W,23,0),IF(RIGHT(E174,1)="L",VLOOKUP(D174,'4G'!$A:$O,15,0),""))),"Not Found")</f>
        <v>Pass</v>
      </c>
      <c r="K174" s="38"/>
    </row>
    <row r="175" spans="1:11" x14ac:dyDescent="0.25">
      <c r="A175" s="38">
        <v>174</v>
      </c>
      <c r="B175" s="38" t="s">
        <v>225</v>
      </c>
      <c r="C175" s="42" t="s">
        <v>426</v>
      </c>
      <c r="D175" s="42" t="s">
        <v>428</v>
      </c>
      <c r="E175" s="42" t="s">
        <v>27</v>
      </c>
      <c r="F175" s="38" t="s">
        <v>68</v>
      </c>
      <c r="G175" s="43">
        <v>44488</v>
      </c>
      <c r="H175" s="42" t="s">
        <v>58</v>
      </c>
      <c r="I175" s="53">
        <v>44488</v>
      </c>
      <c r="J175" s="49" t="str">
        <f>IFERROR(IF(RIGHT(E175,1)="G",VLOOKUP(D175,'2G'!$A:$R,18,0),IF(RIGHT(E175,1) = "U",VLOOKUP(D175,'3G'!$A:$W,23,0),IF(RIGHT(E175,1)="L",VLOOKUP(D175,'4G'!$A:$O,15,0),""))),"Not Found")</f>
        <v>Pass</v>
      </c>
      <c r="K175" s="38"/>
    </row>
    <row r="176" spans="1:11" x14ac:dyDescent="0.25">
      <c r="A176" s="38">
        <v>175</v>
      </c>
      <c r="B176" s="38" t="s">
        <v>223</v>
      </c>
      <c r="C176" s="42" t="s">
        <v>429</v>
      </c>
      <c r="D176" s="42" t="s">
        <v>430</v>
      </c>
      <c r="E176" s="42" t="s">
        <v>40</v>
      </c>
      <c r="F176" s="52" t="s">
        <v>163</v>
      </c>
      <c r="G176" s="43">
        <v>44370</v>
      </c>
      <c r="H176" s="42" t="s">
        <v>58</v>
      </c>
      <c r="I176" s="53">
        <v>44489</v>
      </c>
      <c r="J176" s="49" t="str">
        <f>IFERROR(IF(RIGHT(E176,1)="G",VLOOKUP(D176,'2G'!$A:$R,18,0),IF(RIGHT(E176,1) = "U",VLOOKUP(D176,'3G'!$A:$W,23,0),IF(RIGHT(E176,1)="L",VLOOKUP(D176,'4G'!$A:$O,15,0),""))),"Not Found")</f>
        <v>Pass</v>
      </c>
      <c r="K176" s="38"/>
    </row>
    <row r="177" spans="1:11" x14ac:dyDescent="0.25">
      <c r="A177" s="38">
        <v>176</v>
      </c>
      <c r="B177" s="38" t="s">
        <v>223</v>
      </c>
      <c r="C177" s="42" t="s">
        <v>431</v>
      </c>
      <c r="D177" s="42" t="s">
        <v>432</v>
      </c>
      <c r="E177" s="42" t="s">
        <v>40</v>
      </c>
      <c r="F177" s="52" t="s">
        <v>163</v>
      </c>
      <c r="G177" s="43">
        <v>44371</v>
      </c>
      <c r="H177" s="42" t="s">
        <v>58</v>
      </c>
      <c r="I177" s="53">
        <v>44489</v>
      </c>
      <c r="J177" s="49" t="str">
        <f>IFERROR(IF(RIGHT(E177,1)="G",VLOOKUP(D177,'2G'!$A:$R,18,0),IF(RIGHT(E177,1) = "U",VLOOKUP(D177,'3G'!$A:$W,23,0),IF(RIGHT(E177,1)="L",VLOOKUP(D177,'4G'!$A:$O,15,0),""))),"Not Found")</f>
        <v>Pass</v>
      </c>
      <c r="K177" s="38"/>
    </row>
    <row r="178" spans="1:11" x14ac:dyDescent="0.25">
      <c r="A178" s="38">
        <v>177</v>
      </c>
      <c r="B178" s="38" t="s">
        <v>223</v>
      </c>
      <c r="C178" s="42" t="s">
        <v>433</v>
      </c>
      <c r="D178" s="42" t="s">
        <v>434</v>
      </c>
      <c r="E178" s="42" t="s">
        <v>40</v>
      </c>
      <c r="F178" s="52" t="s">
        <v>163</v>
      </c>
      <c r="G178" s="43">
        <v>44371</v>
      </c>
      <c r="H178" s="42" t="s">
        <v>58</v>
      </c>
      <c r="I178" s="53">
        <v>44489</v>
      </c>
      <c r="J178" s="49" t="str">
        <f>IFERROR(IF(RIGHT(E178,1)="G",VLOOKUP(D178,'2G'!$A:$R,18,0),IF(RIGHT(E178,1) = "U",VLOOKUP(D178,'3G'!$A:$W,23,0),IF(RIGHT(E178,1)="L",VLOOKUP(D178,'4G'!$A:$O,15,0),""))),"Not Found")</f>
        <v>Pass</v>
      </c>
      <c r="K178" s="38"/>
    </row>
    <row r="179" spans="1:11" x14ac:dyDescent="0.25">
      <c r="A179" s="38">
        <v>178</v>
      </c>
      <c r="B179" s="38" t="s">
        <v>223</v>
      </c>
      <c r="C179" s="42" t="s">
        <v>435</v>
      </c>
      <c r="D179" s="42" t="s">
        <v>436</v>
      </c>
      <c r="E179" s="42" t="s">
        <v>40</v>
      </c>
      <c r="F179" s="52" t="s">
        <v>163</v>
      </c>
      <c r="G179" s="43">
        <v>44370</v>
      </c>
      <c r="H179" s="42" t="s">
        <v>58</v>
      </c>
      <c r="I179" s="53">
        <v>44489</v>
      </c>
      <c r="J179" s="49" t="str">
        <f>IFERROR(IF(RIGHT(E179,1)="G",VLOOKUP(D179,'2G'!$A:$R,18,0),IF(RIGHT(E179,1) = "U",VLOOKUP(D179,'3G'!$A:$W,23,0),IF(RIGHT(E179,1)="L",VLOOKUP(D179,'4G'!$A:$O,15,0),""))),"Not Found")</f>
        <v>Pass</v>
      </c>
      <c r="K179" s="38"/>
    </row>
    <row r="180" spans="1:11" x14ac:dyDescent="0.25">
      <c r="A180" s="38">
        <v>179</v>
      </c>
      <c r="B180" s="38" t="s">
        <v>223</v>
      </c>
      <c r="C180" s="42" t="s">
        <v>437</v>
      </c>
      <c r="D180" s="42" t="s">
        <v>438</v>
      </c>
      <c r="E180" s="42" t="s">
        <v>40</v>
      </c>
      <c r="F180" s="52" t="s">
        <v>163</v>
      </c>
      <c r="G180" s="43">
        <v>44372</v>
      </c>
      <c r="H180" s="42" t="s">
        <v>58</v>
      </c>
      <c r="I180" s="53">
        <v>44489</v>
      </c>
      <c r="J180" s="49" t="str">
        <f>IFERROR(IF(RIGHT(E180,1)="G",VLOOKUP(D180,'2G'!$A:$R,18,0),IF(RIGHT(E180,1) = "U",VLOOKUP(D180,'3G'!$A:$W,23,0),IF(RIGHT(E180,1)="L",VLOOKUP(D180,'4G'!$A:$O,15,0),""))),"Not Found")</f>
        <v>Pass</v>
      </c>
      <c r="K180" s="38"/>
    </row>
    <row r="181" spans="1:11" x14ac:dyDescent="0.25">
      <c r="A181" s="38">
        <v>180</v>
      </c>
      <c r="B181" s="38" t="s">
        <v>223</v>
      </c>
      <c r="C181" s="42" t="s">
        <v>439</v>
      </c>
      <c r="D181" s="42" t="s">
        <v>440</v>
      </c>
      <c r="E181" s="42" t="s">
        <v>40</v>
      </c>
      <c r="F181" s="52" t="s">
        <v>163</v>
      </c>
      <c r="G181" s="43">
        <v>44372</v>
      </c>
      <c r="H181" s="42" t="s">
        <v>58</v>
      </c>
      <c r="I181" s="53">
        <v>44489</v>
      </c>
      <c r="J181" s="49" t="str">
        <f>IFERROR(IF(RIGHT(E181,1)="G",VLOOKUP(D181,'2G'!$A:$R,18,0),IF(RIGHT(E181,1) = "U",VLOOKUP(D181,'3G'!$A:$W,23,0),IF(RIGHT(E181,1)="L",VLOOKUP(D181,'4G'!$A:$O,15,0),""))),"Not Found")</f>
        <v>Pass</v>
      </c>
      <c r="K181" s="38"/>
    </row>
    <row r="182" spans="1:11" x14ac:dyDescent="0.25">
      <c r="A182" s="38">
        <v>181</v>
      </c>
      <c r="B182" s="38" t="s">
        <v>220</v>
      </c>
      <c r="C182" s="42" t="s">
        <v>441</v>
      </c>
      <c r="D182" s="42" t="s">
        <v>442</v>
      </c>
      <c r="E182" s="42" t="s">
        <v>23</v>
      </c>
      <c r="F182" s="52" t="s">
        <v>163</v>
      </c>
      <c r="G182" s="43">
        <v>44489</v>
      </c>
      <c r="H182" s="42" t="s">
        <v>58</v>
      </c>
      <c r="I182" s="53">
        <v>44489</v>
      </c>
      <c r="J182" s="49" t="str">
        <f>IFERROR(IF(RIGHT(E182,1)="G",VLOOKUP(D182,'2G'!$A:$R,18,0),IF(RIGHT(E182,1) = "U",VLOOKUP(D182,'3G'!$A:$W,23,0),IF(RIGHT(E182,1)="L",VLOOKUP(D182,'4G'!$A:$O,15,0),""))),"Not Found")</f>
        <v>Pass</v>
      </c>
      <c r="K182" s="38"/>
    </row>
    <row r="183" spans="1:11" x14ac:dyDescent="0.25">
      <c r="A183" s="38">
        <v>182</v>
      </c>
      <c r="B183" s="38" t="s">
        <v>224</v>
      </c>
      <c r="C183" s="42" t="s">
        <v>443</v>
      </c>
      <c r="D183" s="42" t="s">
        <v>444</v>
      </c>
      <c r="E183" s="42" t="s">
        <v>27</v>
      </c>
      <c r="F183" s="52" t="s">
        <v>163</v>
      </c>
      <c r="G183" s="43">
        <v>44489</v>
      </c>
      <c r="H183" s="42" t="s">
        <v>58</v>
      </c>
      <c r="I183" s="53">
        <v>44489</v>
      </c>
      <c r="J183" s="49" t="str">
        <f>IFERROR(IF(RIGHT(E183,1)="G",VLOOKUP(D183,'2G'!$A:$R,18,0),IF(RIGHT(E183,1) = "U",VLOOKUP(D183,'3G'!$A:$W,23,0),IF(RIGHT(E183,1)="L",VLOOKUP(D183,'4G'!$A:$O,15,0),""))),"Not Found")</f>
        <v>Pass</v>
      </c>
      <c r="K183" s="38"/>
    </row>
    <row r="184" spans="1:11" x14ac:dyDescent="0.25">
      <c r="A184" s="38">
        <v>183</v>
      </c>
      <c r="B184" s="38" t="s">
        <v>224</v>
      </c>
      <c r="C184" s="42" t="s">
        <v>445</v>
      </c>
      <c r="D184" s="42" t="s">
        <v>446</v>
      </c>
      <c r="E184" s="42" t="s">
        <v>27</v>
      </c>
      <c r="F184" s="52" t="s">
        <v>163</v>
      </c>
      <c r="G184" s="43">
        <v>44489</v>
      </c>
      <c r="H184" s="42" t="s">
        <v>58</v>
      </c>
      <c r="I184" s="53">
        <v>44489</v>
      </c>
      <c r="J184" s="49" t="str">
        <f>IFERROR(IF(RIGHT(E184,1)="G",VLOOKUP(D184,'2G'!$A:$R,18,0),IF(RIGHT(E184,1) = "U",VLOOKUP(D184,'3G'!$A:$W,23,0),IF(RIGHT(E184,1)="L",VLOOKUP(D184,'4G'!$A:$O,15,0),""))),"Not Found")</f>
        <v>Pass</v>
      </c>
      <c r="K184" s="38"/>
    </row>
    <row r="185" spans="1:11" x14ac:dyDescent="0.25">
      <c r="A185" s="38">
        <v>184</v>
      </c>
      <c r="B185" s="38" t="s">
        <v>224</v>
      </c>
      <c r="C185" s="42" t="s">
        <v>447</v>
      </c>
      <c r="D185" s="42" t="s">
        <v>448</v>
      </c>
      <c r="E185" s="42" t="s">
        <v>23</v>
      </c>
      <c r="F185" s="42" t="s">
        <v>238</v>
      </c>
      <c r="G185" s="43">
        <v>44351</v>
      </c>
      <c r="H185" s="42" t="s">
        <v>58</v>
      </c>
      <c r="I185" s="53">
        <v>44489</v>
      </c>
      <c r="J185" s="49" t="str">
        <f>IFERROR(IF(RIGHT(E185,1)="G",VLOOKUP(D185,'2G'!$A:$R,18,0),IF(RIGHT(E185,1) = "U",VLOOKUP(D185,'3G'!$A:$W,23,0),IF(RIGHT(E185,1)="L",VLOOKUP(D185,'4G'!$A:$O,15,0),""))),"Not Found")</f>
        <v>Pass</v>
      </c>
      <c r="K185" s="38"/>
    </row>
    <row r="186" spans="1:11" x14ac:dyDescent="0.25">
      <c r="A186" s="38">
        <v>185</v>
      </c>
      <c r="B186" s="56" t="s">
        <v>221</v>
      </c>
      <c r="C186" s="57" t="s">
        <v>449</v>
      </c>
      <c r="D186" s="57" t="s">
        <v>450</v>
      </c>
      <c r="E186" s="57" t="s">
        <v>23</v>
      </c>
      <c r="F186" s="56" t="s">
        <v>494</v>
      </c>
      <c r="G186" s="64">
        <v>44372</v>
      </c>
      <c r="H186" s="57" t="s">
        <v>58</v>
      </c>
      <c r="I186" s="62">
        <v>44489</v>
      </c>
      <c r="J186" s="49" t="str">
        <f>IFERROR(IF(RIGHT(E186,1)="G",VLOOKUP(D186,'2G'!$A:$R,18,0),IF(RIGHT(E186,1) = "U",VLOOKUP(D186,'3G'!$A:$W,23,0),IF(RIGHT(E186,1)="L",VLOOKUP(D186,'4G'!$A:$O,15,0),""))),"Not Found")</f>
        <v>Pass</v>
      </c>
      <c r="K186" s="59" t="s">
        <v>452</v>
      </c>
    </row>
    <row r="187" spans="1:11" x14ac:dyDescent="0.25">
      <c r="A187" s="38">
        <v>186</v>
      </c>
      <c r="B187" s="38" t="s">
        <v>220</v>
      </c>
      <c r="C187" s="42" t="s">
        <v>441</v>
      </c>
      <c r="D187" s="42" t="s">
        <v>451</v>
      </c>
      <c r="E187" s="42" t="s">
        <v>27</v>
      </c>
      <c r="F187" s="38" t="s">
        <v>68</v>
      </c>
      <c r="G187" s="43">
        <v>44489</v>
      </c>
      <c r="H187" s="42" t="s">
        <v>58</v>
      </c>
      <c r="I187" s="53">
        <v>44492</v>
      </c>
      <c r="J187" s="49" t="str">
        <f>IFERROR(IF(RIGHT(E187,1)="G",VLOOKUP(D187,'2G'!$A:$R,18,0),IF(RIGHT(E187,1) = "U",VLOOKUP(D187,'3G'!$A:$W,23,0),IF(RIGHT(E187,1)="L",VLOOKUP(D187,'4G'!$A:$O,15,0),""))),"Not Found")</f>
        <v>Pass</v>
      </c>
      <c r="K187" s="38"/>
    </row>
    <row r="188" spans="1:11" x14ac:dyDescent="0.25">
      <c r="A188" s="38">
        <v>187</v>
      </c>
      <c r="B188" s="56" t="s">
        <v>252</v>
      </c>
      <c r="C188" s="57" t="s">
        <v>453</v>
      </c>
      <c r="D188" s="57" t="s">
        <v>454</v>
      </c>
      <c r="E188" s="57" t="s">
        <v>23</v>
      </c>
      <c r="F188" s="56" t="s">
        <v>494</v>
      </c>
      <c r="G188" s="64">
        <v>44496</v>
      </c>
      <c r="H188" s="57" t="s">
        <v>58</v>
      </c>
      <c r="I188" s="62">
        <v>44496</v>
      </c>
      <c r="J188" s="49" t="str">
        <f>IFERROR(IF(RIGHT(E188,1)="G",VLOOKUP(D188,'2G'!$A:$R,18,0),IF(RIGHT(E188,1) = "U",VLOOKUP(D188,'3G'!$A:$W,23,0),IF(RIGHT(E188,1)="L",VLOOKUP(D188,'4G'!$A:$O,15,0),""))),"Not Found")</f>
        <v>Pass</v>
      </c>
      <c r="K188" s="59" t="s">
        <v>253</v>
      </c>
    </row>
    <row r="189" spans="1:11" x14ac:dyDescent="0.25">
      <c r="A189" s="38">
        <v>188</v>
      </c>
      <c r="B189" s="56" t="s">
        <v>252</v>
      </c>
      <c r="C189" s="57" t="s">
        <v>453</v>
      </c>
      <c r="D189" s="57" t="s">
        <v>455</v>
      </c>
      <c r="E189" s="57" t="s">
        <v>156</v>
      </c>
      <c r="F189" s="56" t="s">
        <v>494</v>
      </c>
      <c r="G189" s="64">
        <v>44496</v>
      </c>
      <c r="H189" s="57" t="s">
        <v>58</v>
      </c>
      <c r="I189" s="62">
        <v>44496</v>
      </c>
      <c r="J189" s="49" t="str">
        <f>IFERROR(IF(RIGHT(E189,1)="G",VLOOKUP(D189,'2G'!$A:$R,18,0),IF(RIGHT(E189,1) = "U",VLOOKUP(D189,'3G'!$A:$W,23,0),IF(RIGHT(E189,1)="L",VLOOKUP(D189,'4G'!$A:$O,15,0),""))),"Not Found")</f>
        <v>Pass</v>
      </c>
      <c r="K189" s="59" t="s">
        <v>253</v>
      </c>
    </row>
    <row r="190" spans="1:11" x14ac:dyDescent="0.25">
      <c r="A190" s="38">
        <v>189</v>
      </c>
      <c r="B190" s="38" t="s">
        <v>252</v>
      </c>
      <c r="C190" s="42" t="s">
        <v>453</v>
      </c>
      <c r="D190" s="42" t="s">
        <v>456</v>
      </c>
      <c r="E190" s="42" t="s">
        <v>157</v>
      </c>
      <c r="F190" s="52" t="s">
        <v>494</v>
      </c>
      <c r="G190" s="43">
        <v>44496</v>
      </c>
      <c r="H190" s="42" t="s">
        <v>58</v>
      </c>
      <c r="I190" s="53">
        <v>44496</v>
      </c>
      <c r="J190" s="49" t="str">
        <f>IFERROR(IF(RIGHT(E190,1)="G",VLOOKUP(D190,'2G'!$A:$R,18,0),IF(RIGHT(E190,1) = "U",VLOOKUP(D190,'3G'!$A:$W,23,0),IF(RIGHT(E190,1)="L",VLOOKUP(D190,'4G'!$A:$O,15,0),""))),"Not Found")</f>
        <v>Pass</v>
      </c>
      <c r="K190" s="38"/>
    </row>
    <row r="191" spans="1:11" x14ac:dyDescent="0.25">
      <c r="A191" s="38">
        <v>190</v>
      </c>
      <c r="B191" s="38" t="s">
        <v>252</v>
      </c>
      <c r="C191" s="42" t="s">
        <v>453</v>
      </c>
      <c r="D191" s="42" t="s">
        <v>457</v>
      </c>
      <c r="E191" s="42" t="s">
        <v>27</v>
      </c>
      <c r="F191" s="52" t="s">
        <v>494</v>
      </c>
      <c r="G191" s="43">
        <v>44496</v>
      </c>
      <c r="H191" s="42" t="s">
        <v>58</v>
      </c>
      <c r="I191" s="53">
        <v>44496</v>
      </c>
      <c r="J191" s="49" t="str">
        <f>IFERROR(IF(RIGHT(E191,1)="G",VLOOKUP(D191,'2G'!$A:$R,18,0),IF(RIGHT(E191,1) = "U",VLOOKUP(D191,'3G'!$A:$W,23,0),IF(RIGHT(E191,1)="L",VLOOKUP(D191,'4G'!$A:$O,15,0),""))),"Not Found")</f>
        <v>Pass</v>
      </c>
      <c r="K191" s="38"/>
    </row>
    <row r="192" spans="1:11" x14ac:dyDescent="0.25">
      <c r="A192" s="38">
        <v>191</v>
      </c>
      <c r="B192" s="38" t="s">
        <v>220</v>
      </c>
      <c r="C192" s="42" t="s">
        <v>458</v>
      </c>
      <c r="D192" s="42" t="s">
        <v>459</v>
      </c>
      <c r="E192" s="42" t="s">
        <v>157</v>
      </c>
      <c r="F192" s="42" t="s">
        <v>68</v>
      </c>
      <c r="G192" s="43">
        <v>44496</v>
      </c>
      <c r="H192" s="42" t="s">
        <v>58</v>
      </c>
      <c r="I192" s="53">
        <v>44496</v>
      </c>
      <c r="J192" s="49" t="str">
        <f>IFERROR(IF(RIGHT(E192,1)="G",VLOOKUP(D192,'2G'!$A:$R,18,0),IF(RIGHT(E192,1) = "U",VLOOKUP(D192,'3G'!$A:$W,23,0),IF(RIGHT(E192,1)="L",VLOOKUP(D192,'4G'!$A:$O,15,0),""))),"Not Found")</f>
        <v>Pass</v>
      </c>
      <c r="K192" s="38"/>
    </row>
    <row r="193" spans="1:11" x14ac:dyDescent="0.25">
      <c r="A193" s="38">
        <v>192</v>
      </c>
      <c r="B193" s="38" t="s">
        <v>222</v>
      </c>
      <c r="C193" s="42" t="s">
        <v>460</v>
      </c>
      <c r="D193" s="42" t="s">
        <v>461</v>
      </c>
      <c r="E193" s="42" t="s">
        <v>40</v>
      </c>
      <c r="F193" s="42" t="s">
        <v>462</v>
      </c>
      <c r="G193" s="43">
        <v>44496</v>
      </c>
      <c r="H193" s="42" t="s">
        <v>58</v>
      </c>
      <c r="I193" s="53">
        <v>44496</v>
      </c>
      <c r="J193" s="49" t="str">
        <f>IFERROR(IF(RIGHT(E193,1)="G",VLOOKUP(D193,'2G'!$A:$R,18,0),IF(RIGHT(E193,1) = "U",VLOOKUP(D193,'3G'!$A:$W,23,0),IF(RIGHT(E193,1)="L",VLOOKUP(D193,'4G'!$A:$O,15,0),""))),"Not Found")</f>
        <v>Pass</v>
      </c>
      <c r="K193" s="38"/>
    </row>
    <row r="194" spans="1:11" x14ac:dyDescent="0.25">
      <c r="A194" s="38">
        <v>193</v>
      </c>
      <c r="B194" s="38" t="s">
        <v>221</v>
      </c>
      <c r="C194" s="42" t="s">
        <v>463</v>
      </c>
      <c r="D194" s="42" t="s">
        <v>2125</v>
      </c>
      <c r="E194" s="42" t="s">
        <v>40</v>
      </c>
      <c r="F194" s="42" t="s">
        <v>68</v>
      </c>
      <c r="G194" s="43">
        <v>44495</v>
      </c>
      <c r="H194" s="42" t="s">
        <v>58</v>
      </c>
      <c r="I194" s="53">
        <v>44504</v>
      </c>
      <c r="J194" s="49" t="str">
        <f>IFERROR(IF(RIGHT(E194,1)="G",VLOOKUP(D194,'2G'!$A:$R,18,0),IF(RIGHT(E194,1) = "U",VLOOKUP(D194,'3G'!$A:$W,23,0),IF(RIGHT(E194,1)="L",VLOOKUP(D194,'4G'!$A:$O,15,0),""))),"Not Found")</f>
        <v>Pass</v>
      </c>
      <c r="K194" s="38"/>
    </row>
    <row r="195" spans="1:11" x14ac:dyDescent="0.25">
      <c r="A195" s="38">
        <v>194</v>
      </c>
      <c r="B195" s="56" t="s">
        <v>223</v>
      </c>
      <c r="C195" s="57" t="s">
        <v>464</v>
      </c>
      <c r="D195" s="57" t="s">
        <v>465</v>
      </c>
      <c r="E195" s="57" t="s">
        <v>23</v>
      </c>
      <c r="F195" s="56" t="s">
        <v>494</v>
      </c>
      <c r="G195" s="64">
        <v>44504</v>
      </c>
      <c r="H195" s="57" t="s">
        <v>58</v>
      </c>
      <c r="I195" s="62">
        <v>44504</v>
      </c>
      <c r="J195" s="49" t="str">
        <f>IFERROR(IF(RIGHT(E195,1)="G",VLOOKUP(D195,'2G'!$A:$R,18,0),IF(RIGHT(E195,1) = "U",VLOOKUP(D195,'3G'!$A:$W,23,0),IF(RIGHT(E195,1)="L",VLOOKUP(D195,'4G'!$A:$O,15,0),""))),"Not Found")</f>
        <v>Pass</v>
      </c>
      <c r="K195" s="59" t="s">
        <v>253</v>
      </c>
    </row>
    <row r="196" spans="1:11" x14ac:dyDescent="0.25">
      <c r="A196" s="38">
        <v>195</v>
      </c>
      <c r="B196" s="56" t="s">
        <v>223</v>
      </c>
      <c r="C196" s="57" t="s">
        <v>464</v>
      </c>
      <c r="D196" s="57" t="s">
        <v>466</v>
      </c>
      <c r="E196" s="57" t="s">
        <v>156</v>
      </c>
      <c r="F196" s="56" t="s">
        <v>494</v>
      </c>
      <c r="G196" s="64">
        <v>44504</v>
      </c>
      <c r="H196" s="57" t="s">
        <v>58</v>
      </c>
      <c r="I196" s="62">
        <v>44504</v>
      </c>
      <c r="J196" s="49" t="str">
        <f>IFERROR(IF(RIGHT(E196,1)="G",VLOOKUP(D196,'2G'!$A:$R,18,0),IF(RIGHT(E196,1) = "U",VLOOKUP(D196,'3G'!$A:$W,23,0),IF(RIGHT(E196,1)="L",VLOOKUP(D196,'4G'!$A:$O,15,0),""))),"Not Found")</f>
        <v>Pass</v>
      </c>
      <c r="K196" s="59" t="s">
        <v>253</v>
      </c>
    </row>
    <row r="197" spans="1:11" x14ac:dyDescent="0.25">
      <c r="A197" s="38">
        <v>196</v>
      </c>
      <c r="B197" s="38" t="s">
        <v>223</v>
      </c>
      <c r="C197" s="42" t="s">
        <v>464</v>
      </c>
      <c r="D197" s="42" t="s">
        <v>467</v>
      </c>
      <c r="E197" s="42" t="s">
        <v>27</v>
      </c>
      <c r="F197" s="52" t="s">
        <v>494</v>
      </c>
      <c r="G197" s="43">
        <v>44504</v>
      </c>
      <c r="H197" s="42" t="s">
        <v>58</v>
      </c>
      <c r="I197" s="53">
        <v>44504</v>
      </c>
      <c r="J197" s="49" t="str">
        <f>IFERROR(IF(RIGHT(E197,1)="G",VLOOKUP(D197,'2G'!$A:$R,18,0),IF(RIGHT(E197,1) = "U",VLOOKUP(D197,'3G'!$A:$W,23,0),IF(RIGHT(E197,1)="L",VLOOKUP(D197,'4G'!$A:$O,15,0),""))),"Not Found")</f>
        <v>Pass</v>
      </c>
      <c r="K197" s="38"/>
    </row>
    <row r="198" spans="1:11" x14ac:dyDescent="0.25">
      <c r="A198" s="38">
        <v>197</v>
      </c>
      <c r="B198" s="38" t="s">
        <v>223</v>
      </c>
      <c r="C198" s="42" t="s">
        <v>464</v>
      </c>
      <c r="D198" s="42" t="s">
        <v>468</v>
      </c>
      <c r="E198" s="42" t="s">
        <v>157</v>
      </c>
      <c r="F198" s="52" t="s">
        <v>494</v>
      </c>
      <c r="G198" s="43">
        <v>44504</v>
      </c>
      <c r="H198" s="42" t="s">
        <v>58</v>
      </c>
      <c r="I198" s="53">
        <v>44504</v>
      </c>
      <c r="J198" s="49" t="str">
        <f>IFERROR(IF(RIGHT(E198,1)="G",VLOOKUP(D198,'2G'!$A:$R,18,0),IF(RIGHT(E198,1) = "U",VLOOKUP(D198,'3G'!$A:$W,23,0),IF(RIGHT(E198,1)="L",VLOOKUP(D198,'4G'!$A:$O,15,0),""))),"Not Found")</f>
        <v>Pass</v>
      </c>
      <c r="K198" s="38"/>
    </row>
    <row r="199" spans="1:11" x14ac:dyDescent="0.25">
      <c r="A199" s="38">
        <v>198</v>
      </c>
      <c r="B199" s="38" t="s">
        <v>224</v>
      </c>
      <c r="C199" s="42" t="s">
        <v>469</v>
      </c>
      <c r="D199" s="42" t="s">
        <v>470</v>
      </c>
      <c r="E199" s="42" t="s">
        <v>23</v>
      </c>
      <c r="F199" s="52" t="s">
        <v>494</v>
      </c>
      <c r="G199" s="43">
        <v>44505</v>
      </c>
      <c r="H199" s="42" t="s">
        <v>58</v>
      </c>
      <c r="I199" s="53">
        <v>44505</v>
      </c>
      <c r="J199" s="49" t="str">
        <f>IFERROR(IF(RIGHT(E199,1)="G",VLOOKUP(D199,'2G'!$A:$R,18,0),IF(RIGHT(E199,1) = "U",VLOOKUP(D199,'3G'!$A:$W,23,0),IF(RIGHT(E199,1)="L",VLOOKUP(D199,'4G'!$A:$O,15,0),""))),"Not Found")</f>
        <v>Pass</v>
      </c>
      <c r="K199" s="38"/>
    </row>
    <row r="200" spans="1:11" x14ac:dyDescent="0.25">
      <c r="A200" s="38">
        <v>199</v>
      </c>
      <c r="B200" s="38" t="s">
        <v>224</v>
      </c>
      <c r="C200" s="42" t="s">
        <v>469</v>
      </c>
      <c r="D200" s="42" t="s">
        <v>471</v>
      </c>
      <c r="E200" s="42" t="s">
        <v>27</v>
      </c>
      <c r="F200" s="52" t="s">
        <v>494</v>
      </c>
      <c r="G200" s="43">
        <v>44505</v>
      </c>
      <c r="H200" s="42" t="s">
        <v>58</v>
      </c>
      <c r="I200" s="53">
        <v>44505</v>
      </c>
      <c r="J200" s="49" t="str">
        <f>IFERROR(IF(RIGHT(E200,1)="G",VLOOKUP(D200,'2G'!$A:$R,18,0),IF(RIGHT(E200,1) = "U",VLOOKUP(D200,'3G'!$A:$W,23,0),IF(RIGHT(E200,1)="L",VLOOKUP(D200,'4G'!$A:$O,15,0),""))),"Not Found")</f>
        <v>Pass</v>
      </c>
      <c r="K200" s="38"/>
    </row>
    <row r="201" spans="1:11" x14ac:dyDescent="0.25">
      <c r="A201" s="38">
        <v>200</v>
      </c>
      <c r="B201" s="38" t="s">
        <v>252</v>
      </c>
      <c r="C201" s="42" t="s">
        <v>472</v>
      </c>
      <c r="D201" s="42" t="s">
        <v>473</v>
      </c>
      <c r="E201" s="42" t="s">
        <v>156</v>
      </c>
      <c r="F201" s="52" t="s">
        <v>494</v>
      </c>
      <c r="G201" s="43">
        <v>44506</v>
      </c>
      <c r="H201" s="42" t="s">
        <v>58</v>
      </c>
      <c r="I201" s="53">
        <v>44506</v>
      </c>
      <c r="J201" s="49" t="str">
        <f>IFERROR(IF(RIGHT(E201,1)="G",VLOOKUP(D201,'2G'!$A:$R,18,0),IF(RIGHT(E201,1) = "U",VLOOKUP(D201,'3G'!$A:$W,23,0),IF(RIGHT(E201,1)="L",VLOOKUP(D201,'4G'!$A:$O,15,0),""))),"Not Found")</f>
        <v>Pass</v>
      </c>
      <c r="K201" s="38"/>
    </row>
    <row r="202" spans="1:11" x14ac:dyDescent="0.25">
      <c r="A202" s="38">
        <v>201</v>
      </c>
      <c r="B202" s="38" t="s">
        <v>252</v>
      </c>
      <c r="C202" s="42" t="s">
        <v>472</v>
      </c>
      <c r="D202" s="42" t="s">
        <v>474</v>
      </c>
      <c r="E202" s="42" t="s">
        <v>27</v>
      </c>
      <c r="F202" s="52" t="s">
        <v>494</v>
      </c>
      <c r="G202" s="43">
        <v>44506</v>
      </c>
      <c r="H202" s="42" t="s">
        <v>58</v>
      </c>
      <c r="I202" s="53">
        <v>44506</v>
      </c>
      <c r="J202" s="49" t="str">
        <f>IFERROR(IF(RIGHT(E202,1)="G",VLOOKUP(D202,'2G'!$A:$R,18,0),IF(RIGHT(E202,1) = "U",VLOOKUP(D202,'3G'!$A:$W,23,0),IF(RIGHT(E202,1)="L",VLOOKUP(D202,'4G'!$A:$O,15,0),""))),"Not Found")</f>
        <v>Pass</v>
      </c>
      <c r="K202" s="38"/>
    </row>
    <row r="203" spans="1:11" x14ac:dyDescent="0.25">
      <c r="A203" s="38">
        <v>202</v>
      </c>
      <c r="B203" s="38" t="s">
        <v>252</v>
      </c>
      <c r="C203" s="42" t="s">
        <v>472</v>
      </c>
      <c r="D203" s="42" t="s">
        <v>475</v>
      </c>
      <c r="E203" s="42" t="s">
        <v>157</v>
      </c>
      <c r="F203" s="52" t="s">
        <v>494</v>
      </c>
      <c r="G203" s="43">
        <v>44506</v>
      </c>
      <c r="H203" s="42" t="s">
        <v>58</v>
      </c>
      <c r="I203" s="53">
        <v>44506</v>
      </c>
      <c r="J203" s="49" t="str">
        <f>IFERROR(IF(RIGHT(E203,1)="G",VLOOKUP(D203,'2G'!$A:$R,18,0),IF(RIGHT(E203,1) = "U",VLOOKUP(D203,'3G'!$A:$W,23,0),IF(RIGHT(E203,1)="L",VLOOKUP(D203,'4G'!$A:$O,15,0),""))),"Not Found")</f>
        <v>Pass</v>
      </c>
      <c r="K203" s="38"/>
    </row>
    <row r="204" spans="1:11" x14ac:dyDescent="0.25">
      <c r="A204" s="38">
        <v>203</v>
      </c>
      <c r="B204" s="38" t="s">
        <v>225</v>
      </c>
      <c r="C204" s="42" t="s">
        <v>261</v>
      </c>
      <c r="D204" s="42" t="s">
        <v>476</v>
      </c>
      <c r="E204" s="42" t="s">
        <v>40</v>
      </c>
      <c r="F204" s="52" t="s">
        <v>494</v>
      </c>
      <c r="G204" s="43">
        <v>44510</v>
      </c>
      <c r="H204" s="42" t="s">
        <v>58</v>
      </c>
      <c r="I204" s="53">
        <v>44510</v>
      </c>
      <c r="J204" s="49" t="str">
        <f>IFERROR(IF(RIGHT(E204,1)="G",VLOOKUP(D204,'2G'!$A:$R,18,0),IF(RIGHT(E204,1) = "U",VLOOKUP(D204,'3G'!$A:$W,23,0),IF(RIGHT(E204,1)="L",VLOOKUP(D204,'4G'!$A:$O,15,0),""))),"Not Found")</f>
        <v>Pass</v>
      </c>
      <c r="K204" s="38"/>
    </row>
    <row r="205" spans="1:11" x14ac:dyDescent="0.25">
      <c r="A205" s="38">
        <v>204</v>
      </c>
      <c r="B205" s="38" t="s">
        <v>225</v>
      </c>
      <c r="C205" s="42" t="s">
        <v>261</v>
      </c>
      <c r="D205" s="42" t="s">
        <v>477</v>
      </c>
      <c r="E205" s="42" t="s">
        <v>166</v>
      </c>
      <c r="F205" s="52" t="s">
        <v>494</v>
      </c>
      <c r="G205" s="43">
        <v>44510</v>
      </c>
      <c r="H205" s="42" t="s">
        <v>58</v>
      </c>
      <c r="I205" s="53">
        <v>44510</v>
      </c>
      <c r="J205" s="49" t="str">
        <f>IFERROR(IF(RIGHT(E205,1)="G",VLOOKUP(D205,'2G'!$A:$R,18,0),IF(RIGHT(E205,1) = "U",VLOOKUP(D205,'3G'!$A:$W,23,0),IF(RIGHT(E205,1)="L",VLOOKUP(D205,'4G'!$A:$O,15,0),""))),"Not Found")</f>
        <v>Pass</v>
      </c>
      <c r="K205" s="38"/>
    </row>
    <row r="206" spans="1:11" x14ac:dyDescent="0.25">
      <c r="A206" s="38">
        <v>205</v>
      </c>
      <c r="B206" s="38" t="s">
        <v>221</v>
      </c>
      <c r="C206" s="42" t="s">
        <v>478</v>
      </c>
      <c r="D206" s="42" t="s">
        <v>479</v>
      </c>
      <c r="E206" s="42" t="s">
        <v>23</v>
      </c>
      <c r="F206" s="52" t="s">
        <v>494</v>
      </c>
      <c r="G206" s="43">
        <v>44511</v>
      </c>
      <c r="H206" s="42" t="s">
        <v>58</v>
      </c>
      <c r="I206" s="53">
        <v>44511</v>
      </c>
      <c r="J206" s="49" t="str">
        <f>IFERROR(IF(RIGHT(E206,1)="G",VLOOKUP(D206,'2G'!$A:$R,18,0),IF(RIGHT(E206,1) = "U",VLOOKUP(D206,'3G'!$A:$W,23,0),IF(RIGHT(E206,1)="L",VLOOKUP(D206,'4G'!$A:$O,15,0),""))),"Not Found")</f>
        <v>Pass</v>
      </c>
      <c r="K206" s="38"/>
    </row>
    <row r="207" spans="1:11" x14ac:dyDescent="0.25">
      <c r="A207" s="38">
        <v>206</v>
      </c>
      <c r="B207" s="38" t="s">
        <v>221</v>
      </c>
      <c r="C207" s="42" t="s">
        <v>478</v>
      </c>
      <c r="D207" s="42" t="s">
        <v>480</v>
      </c>
      <c r="E207" s="42" t="s">
        <v>27</v>
      </c>
      <c r="F207" s="52" t="s">
        <v>494</v>
      </c>
      <c r="G207" s="43">
        <v>44511</v>
      </c>
      <c r="H207" s="42" t="s">
        <v>58</v>
      </c>
      <c r="I207" s="53">
        <v>44511</v>
      </c>
      <c r="J207" s="49" t="str">
        <f>IFERROR(IF(RIGHT(E207,1)="G",VLOOKUP(D207,'2G'!$A:$R,18,0),IF(RIGHT(E207,1) = "U",VLOOKUP(D207,'3G'!$A:$W,23,0),IF(RIGHT(E207,1)="L",VLOOKUP(D207,'4G'!$A:$O,15,0),""))),"Not Found")</f>
        <v>Pass</v>
      </c>
      <c r="K207" s="38"/>
    </row>
    <row r="208" spans="1:11" x14ac:dyDescent="0.25">
      <c r="A208" s="38">
        <v>207</v>
      </c>
      <c r="B208" s="38" t="s">
        <v>221</v>
      </c>
      <c r="C208" s="42" t="s">
        <v>481</v>
      </c>
      <c r="D208" s="42" t="s">
        <v>482</v>
      </c>
      <c r="E208" s="42" t="s">
        <v>23</v>
      </c>
      <c r="F208" s="52" t="s">
        <v>421</v>
      </c>
      <c r="G208" s="43">
        <v>44514</v>
      </c>
      <c r="H208" s="42" t="s">
        <v>58</v>
      </c>
      <c r="I208" s="53">
        <v>44514</v>
      </c>
      <c r="J208" s="49" t="str">
        <f>IFERROR(IF(RIGHT(E208,1)="G",VLOOKUP(D208,'2G'!$A:$R,18,0),IF(RIGHT(E208,1) = "U",VLOOKUP(D208,'3G'!$A:$W,23,0),IF(RIGHT(E208,1)="L",VLOOKUP(D208,'4G'!$A:$O,15,0),""))),"Not Found")</f>
        <v>Pass</v>
      </c>
      <c r="K208" s="38"/>
    </row>
    <row r="209" spans="1:11" x14ac:dyDescent="0.25">
      <c r="A209" s="38">
        <v>208</v>
      </c>
      <c r="B209" s="38" t="s">
        <v>221</v>
      </c>
      <c r="C209" s="42" t="s">
        <v>481</v>
      </c>
      <c r="D209" s="42" t="s">
        <v>483</v>
      </c>
      <c r="E209" s="42" t="s">
        <v>27</v>
      </c>
      <c r="F209" s="52" t="s">
        <v>484</v>
      </c>
      <c r="G209" s="43">
        <v>44514</v>
      </c>
      <c r="H209" s="42" t="s">
        <v>58</v>
      </c>
      <c r="I209" s="53">
        <v>44520</v>
      </c>
      <c r="J209" s="49" t="str">
        <f>IFERROR(IF(RIGHT(E209,1)="G",VLOOKUP(D209,'2G'!$A:$R,18,0),IF(RIGHT(E209,1) = "U",VLOOKUP(D209,'3G'!$A:$W,23,0),IF(RIGHT(E209,1)="L",VLOOKUP(D209,'4G'!$A:$O,15,0),""))),"Not Found")</f>
        <v>Pass</v>
      </c>
      <c r="K209" s="38"/>
    </row>
    <row r="210" spans="1:11" x14ac:dyDescent="0.25">
      <c r="A210" s="38">
        <v>209</v>
      </c>
      <c r="B210" s="56" t="s">
        <v>221</v>
      </c>
      <c r="C210" s="57" t="s">
        <v>485</v>
      </c>
      <c r="D210" s="57" t="s">
        <v>486</v>
      </c>
      <c r="E210" s="57" t="s">
        <v>23</v>
      </c>
      <c r="F210" s="56" t="s">
        <v>494</v>
      </c>
      <c r="G210" s="64">
        <v>44520</v>
      </c>
      <c r="H210" s="57" t="s">
        <v>58</v>
      </c>
      <c r="I210" s="62">
        <v>44520</v>
      </c>
      <c r="J210" s="49" t="str">
        <f>IFERROR(IF(RIGHT(E210,1)="G",VLOOKUP(D210,'2G'!$A:$R,18,0),IF(RIGHT(E210,1) = "U",VLOOKUP(D210,'3G'!$A:$W,23,0),IF(RIGHT(E210,1)="L",VLOOKUP(D210,'4G'!$A:$O,15,0),""))),"Not Found")</f>
        <v>Pass</v>
      </c>
      <c r="K210" s="59" t="s">
        <v>253</v>
      </c>
    </row>
    <row r="211" spans="1:11" x14ac:dyDescent="0.25">
      <c r="A211" s="38">
        <v>210</v>
      </c>
      <c r="B211" s="56" t="s">
        <v>221</v>
      </c>
      <c r="C211" s="57" t="s">
        <v>485</v>
      </c>
      <c r="D211" s="57" t="s">
        <v>487</v>
      </c>
      <c r="E211" s="57" t="s">
        <v>156</v>
      </c>
      <c r="F211" s="56" t="s">
        <v>494</v>
      </c>
      <c r="G211" s="64">
        <v>44520</v>
      </c>
      <c r="H211" s="57" t="s">
        <v>58</v>
      </c>
      <c r="I211" s="62">
        <v>44520</v>
      </c>
      <c r="J211" s="49" t="str">
        <f>IFERROR(IF(RIGHT(E211,1)="G",VLOOKUP(D211,'2G'!$A:$R,18,0),IF(RIGHT(E211,1) = "U",VLOOKUP(D211,'3G'!$A:$W,23,0),IF(RIGHT(E211,1)="L",VLOOKUP(D211,'4G'!$A:$O,15,0),""))),"Not Found")</f>
        <v>Pass</v>
      </c>
      <c r="K211" s="59" t="s">
        <v>253</v>
      </c>
    </row>
    <row r="212" spans="1:11" x14ac:dyDescent="0.25">
      <c r="A212" s="38">
        <v>211</v>
      </c>
      <c r="B212" s="38" t="s">
        <v>221</v>
      </c>
      <c r="C212" s="42" t="s">
        <v>485</v>
      </c>
      <c r="D212" s="42" t="s">
        <v>488</v>
      </c>
      <c r="E212" s="42" t="s">
        <v>27</v>
      </c>
      <c r="F212" s="52" t="s">
        <v>494</v>
      </c>
      <c r="G212" s="43">
        <v>44520</v>
      </c>
      <c r="H212" s="42" t="s">
        <v>58</v>
      </c>
      <c r="I212" s="53">
        <v>44520</v>
      </c>
      <c r="J212" s="49" t="str">
        <f>IFERROR(IF(RIGHT(E212,1)="G",VLOOKUP(D212,'2G'!$A:$R,18,0),IF(RIGHT(E212,1) = "U",VLOOKUP(D212,'3G'!$A:$W,23,0),IF(RIGHT(E212,1)="L",VLOOKUP(D212,'4G'!$A:$O,15,0),""))),"Not Found")</f>
        <v>Pass</v>
      </c>
      <c r="K212" s="38"/>
    </row>
    <row r="213" spans="1:11" x14ac:dyDescent="0.25">
      <c r="A213" s="38">
        <v>212</v>
      </c>
      <c r="B213" s="38" t="s">
        <v>224</v>
      </c>
      <c r="C213" s="38" t="s">
        <v>493</v>
      </c>
      <c r="D213" s="42" t="s">
        <v>489</v>
      </c>
      <c r="E213" s="42" t="s">
        <v>412</v>
      </c>
      <c r="F213" s="52" t="s">
        <v>494</v>
      </c>
      <c r="G213" s="43">
        <v>44520</v>
      </c>
      <c r="H213" s="42" t="s">
        <v>58</v>
      </c>
      <c r="I213" s="53">
        <v>44520</v>
      </c>
      <c r="J213" s="49" t="str">
        <f>IFERROR(IF(RIGHT(E213,1)="G",VLOOKUP(D213,'2G'!$A:$R,18,0),IF(RIGHT(E213,1) = "U",VLOOKUP(D213,'3G'!$A:$W,23,0),IF(RIGHT(E213,1)="L",VLOOKUP(D213,'4G'!$A:$O,15,0),""))),"Not Found")</f>
        <v>Pass</v>
      </c>
      <c r="K213" s="38"/>
    </row>
    <row r="214" spans="1:11" x14ac:dyDescent="0.25">
      <c r="A214" s="38">
        <v>213</v>
      </c>
      <c r="B214" s="38" t="s">
        <v>222</v>
      </c>
      <c r="C214" s="38" t="s">
        <v>495</v>
      </c>
      <c r="D214" s="42" t="s">
        <v>490</v>
      </c>
      <c r="E214" s="42" t="s">
        <v>23</v>
      </c>
      <c r="F214" s="42" t="s">
        <v>238</v>
      </c>
      <c r="G214" s="43">
        <v>44520</v>
      </c>
      <c r="H214" s="42" t="s">
        <v>58</v>
      </c>
      <c r="I214" s="53">
        <v>44520</v>
      </c>
      <c r="J214" s="49" t="str">
        <f>IFERROR(IF(RIGHT(E214,1)="G",VLOOKUP(D214,'2G'!$A:$R,18,0),IF(RIGHT(E214,1) = "U",VLOOKUP(D214,'3G'!$A:$W,23,0),IF(RIGHT(E214,1)="L",VLOOKUP(D214,'4G'!$A:$O,15,0),""))),"Not Found")</f>
        <v>Pass</v>
      </c>
      <c r="K214" s="38"/>
    </row>
    <row r="215" spans="1:11" x14ac:dyDescent="0.25">
      <c r="A215" s="38">
        <v>214</v>
      </c>
      <c r="B215" s="38" t="s">
        <v>223</v>
      </c>
      <c r="C215" s="38" t="s">
        <v>496</v>
      </c>
      <c r="D215" s="42" t="s">
        <v>491</v>
      </c>
      <c r="E215" s="42" t="s">
        <v>27</v>
      </c>
      <c r="F215" s="52" t="s">
        <v>494</v>
      </c>
      <c r="G215" s="43">
        <v>44520</v>
      </c>
      <c r="H215" s="42" t="s">
        <v>58</v>
      </c>
      <c r="I215" s="53">
        <v>44520</v>
      </c>
      <c r="J215" s="49" t="str">
        <f>IFERROR(IF(RIGHT(E215,1)="G",VLOOKUP(D215,'2G'!$A:$R,18,0),IF(RIGHT(E215,1) = "U",VLOOKUP(D215,'3G'!$A:$W,23,0),IF(RIGHT(E215,1)="L",VLOOKUP(D215,'4G'!$A:$O,15,0),""))),"Not Found")</f>
        <v>Pass</v>
      </c>
      <c r="K215" s="38"/>
    </row>
    <row r="216" spans="1:11" x14ac:dyDescent="0.25">
      <c r="A216" s="38">
        <v>215</v>
      </c>
      <c r="B216" s="38" t="s">
        <v>252</v>
      </c>
      <c r="C216" s="38" t="s">
        <v>472</v>
      </c>
      <c r="D216" s="42" t="s">
        <v>492</v>
      </c>
      <c r="E216" s="42" t="s">
        <v>23</v>
      </c>
      <c r="F216" s="52" t="s">
        <v>494</v>
      </c>
      <c r="G216" s="43">
        <v>44520</v>
      </c>
      <c r="H216" s="42" t="s">
        <v>58</v>
      </c>
      <c r="I216" s="53">
        <v>44520</v>
      </c>
      <c r="J216" s="49" t="str">
        <f>IFERROR(IF(RIGHT(E216,1)="G",VLOOKUP(D216,'2G'!$A:$R,18,0),IF(RIGHT(E216,1) = "U",VLOOKUP(D216,'3G'!$A:$W,23,0),IF(RIGHT(E216,1)="L",VLOOKUP(D216,'4G'!$A:$O,15,0),""))),"Not Found")</f>
        <v>Pass</v>
      </c>
      <c r="K216" s="38"/>
    </row>
    <row r="217" spans="1:11" x14ac:dyDescent="0.25">
      <c r="A217" s="38">
        <v>216</v>
      </c>
      <c r="B217" s="56" t="s">
        <v>221</v>
      </c>
      <c r="C217" s="56" t="s">
        <v>497</v>
      </c>
      <c r="D217" s="57" t="s">
        <v>498</v>
      </c>
      <c r="E217" s="57" t="s">
        <v>23</v>
      </c>
      <c r="F217" s="56" t="s">
        <v>494</v>
      </c>
      <c r="G217" s="64">
        <v>44521</v>
      </c>
      <c r="H217" s="57" t="s">
        <v>58</v>
      </c>
      <c r="I217" s="62">
        <v>44524</v>
      </c>
      <c r="J217" s="49" t="str">
        <f>IFERROR(IF(RIGHT(E217,1)="G",VLOOKUP(D217,'2G'!$A:$R,18,0),IF(RIGHT(E217,1) = "U",VLOOKUP(D217,'3G'!$A:$W,23,0),IF(RIGHT(E217,1)="L",VLOOKUP(D217,'4G'!$A:$O,15,0),""))),"Not Found")</f>
        <v>Pass</v>
      </c>
      <c r="K217" s="59" t="s">
        <v>253</v>
      </c>
    </row>
    <row r="218" spans="1:11" x14ac:dyDescent="0.25">
      <c r="A218" s="38">
        <v>217</v>
      </c>
      <c r="B218" s="56" t="s">
        <v>221</v>
      </c>
      <c r="C218" s="56" t="s">
        <v>497</v>
      </c>
      <c r="D218" s="57" t="s">
        <v>499</v>
      </c>
      <c r="E218" s="57" t="s">
        <v>156</v>
      </c>
      <c r="F218" s="56" t="s">
        <v>494</v>
      </c>
      <c r="G218" s="64">
        <v>44521</v>
      </c>
      <c r="H218" s="57" t="s">
        <v>58</v>
      </c>
      <c r="I218" s="62">
        <v>44524</v>
      </c>
      <c r="J218" s="49" t="str">
        <f>IFERROR(IF(RIGHT(E218,1)="G",VLOOKUP(D218,'2G'!$A:$R,18,0),IF(RIGHT(E218,1) = "U",VLOOKUP(D218,'3G'!$A:$W,23,0),IF(RIGHT(E218,1)="L",VLOOKUP(D218,'4G'!$A:$O,15,0),""))),"Not Found")</f>
        <v>Pass</v>
      </c>
      <c r="K218" s="59" t="s">
        <v>253</v>
      </c>
    </row>
    <row r="219" spans="1:11" x14ac:dyDescent="0.25">
      <c r="A219" s="38">
        <v>218</v>
      </c>
      <c r="B219" s="38" t="s">
        <v>221</v>
      </c>
      <c r="C219" s="38" t="s">
        <v>497</v>
      </c>
      <c r="D219" s="42" t="s">
        <v>500</v>
      </c>
      <c r="E219" s="42" t="s">
        <v>27</v>
      </c>
      <c r="F219" s="52" t="s">
        <v>494</v>
      </c>
      <c r="G219" s="43">
        <v>44521</v>
      </c>
      <c r="H219" s="42" t="s">
        <v>58</v>
      </c>
      <c r="I219" s="53">
        <v>44524</v>
      </c>
      <c r="J219" s="49" t="str">
        <f>IFERROR(IF(RIGHT(E219,1)="G",VLOOKUP(D219,'2G'!$A:$R,18,0),IF(RIGHT(E219,1) = "U",VLOOKUP(D219,'3G'!$A:$W,23,0),IF(RIGHT(E219,1)="L",VLOOKUP(D219,'4G'!$A:$O,15,0),""))),"Not Found")</f>
        <v>Pass</v>
      </c>
      <c r="K219" s="38"/>
    </row>
    <row r="220" spans="1:11" x14ac:dyDescent="0.25">
      <c r="A220" s="38">
        <v>219</v>
      </c>
      <c r="B220" s="56" t="s">
        <v>220</v>
      </c>
      <c r="C220" s="56" t="s">
        <v>504</v>
      </c>
      <c r="D220" s="57" t="s">
        <v>505</v>
      </c>
      <c r="E220" s="57" t="s">
        <v>23</v>
      </c>
      <c r="F220" s="56" t="s">
        <v>494</v>
      </c>
      <c r="G220" s="64">
        <v>44524</v>
      </c>
      <c r="H220" s="57" t="s">
        <v>58</v>
      </c>
      <c r="I220" s="62">
        <v>44524</v>
      </c>
      <c r="J220" s="49" t="str">
        <f>IFERROR(IF(RIGHT(E220,1)="G",VLOOKUP(D220,'2G'!$A:$R,18,0),IF(RIGHT(E220,1) = "U",VLOOKUP(D220,'3G'!$A:$W,23,0),IF(RIGHT(E220,1)="L",VLOOKUP(D220,'4G'!$A:$O,15,0),""))),"Not Found")</f>
        <v>Pass</v>
      </c>
      <c r="K220" s="59" t="s">
        <v>253</v>
      </c>
    </row>
    <row r="221" spans="1:11" x14ac:dyDescent="0.25">
      <c r="A221" s="38">
        <v>220</v>
      </c>
      <c r="B221" s="56" t="s">
        <v>220</v>
      </c>
      <c r="C221" s="56" t="s">
        <v>504</v>
      </c>
      <c r="D221" s="57" t="s">
        <v>506</v>
      </c>
      <c r="E221" s="57" t="s">
        <v>156</v>
      </c>
      <c r="F221" s="56" t="s">
        <v>494</v>
      </c>
      <c r="G221" s="64">
        <v>44524</v>
      </c>
      <c r="H221" s="57" t="s">
        <v>58</v>
      </c>
      <c r="I221" s="62">
        <v>44524</v>
      </c>
      <c r="J221" s="49" t="str">
        <f>IFERROR(IF(RIGHT(E221,1)="G",VLOOKUP(D221,'2G'!$A:$R,18,0),IF(RIGHT(E221,1) = "U",VLOOKUP(D221,'3G'!$A:$W,23,0),IF(RIGHT(E221,1)="L",VLOOKUP(D221,'4G'!$A:$O,15,0),""))),"Not Found")</f>
        <v>Pass</v>
      </c>
      <c r="K221" s="59" t="s">
        <v>253</v>
      </c>
    </row>
    <row r="222" spans="1:11" x14ac:dyDescent="0.25">
      <c r="A222" s="38">
        <v>221</v>
      </c>
      <c r="B222" s="38" t="s">
        <v>220</v>
      </c>
      <c r="C222" s="38" t="s">
        <v>504</v>
      </c>
      <c r="D222" s="42" t="s">
        <v>507</v>
      </c>
      <c r="E222" s="42" t="s">
        <v>27</v>
      </c>
      <c r="F222" s="52" t="s">
        <v>494</v>
      </c>
      <c r="G222" s="43">
        <v>44524</v>
      </c>
      <c r="H222" s="42" t="s">
        <v>58</v>
      </c>
      <c r="I222" s="53">
        <v>44524</v>
      </c>
      <c r="J222" s="49" t="str">
        <f>IFERROR(IF(RIGHT(E222,1)="G",VLOOKUP(D222,'2G'!$A:$R,18,0),IF(RIGHT(E222,1) = "U",VLOOKUP(D222,'3G'!$A:$W,23,0),IF(RIGHT(E222,1)="L",VLOOKUP(D222,'4G'!$A:$O,15,0),""))),"Not Found")</f>
        <v>Pass</v>
      </c>
      <c r="K222" s="38"/>
    </row>
    <row r="223" spans="1:11" x14ac:dyDescent="0.25">
      <c r="A223" s="38">
        <v>222</v>
      </c>
      <c r="B223" s="38" t="s">
        <v>220</v>
      </c>
      <c r="C223" s="38" t="s">
        <v>508</v>
      </c>
      <c r="D223" s="42" t="s">
        <v>509</v>
      </c>
      <c r="E223" s="42" t="s">
        <v>166</v>
      </c>
      <c r="F223" s="52" t="s">
        <v>484</v>
      </c>
      <c r="G223" s="43">
        <v>44524</v>
      </c>
      <c r="H223" s="42" t="s">
        <v>58</v>
      </c>
      <c r="I223" s="53">
        <v>44524</v>
      </c>
      <c r="J223" s="49" t="str">
        <f>IFERROR(IF(RIGHT(E223,1)="G",VLOOKUP(D223,'2G'!$A:$R,18,0),IF(RIGHT(E223,1) = "U",VLOOKUP(D223,'3G'!$A:$W,23,0),IF(RIGHT(E223,1)="L",VLOOKUP(D223,'4G'!$A:$O,15,0),""))),"Not Found")</f>
        <v>Pass</v>
      </c>
      <c r="K223" s="38"/>
    </row>
    <row r="224" spans="1:11" x14ac:dyDescent="0.25">
      <c r="A224" s="38">
        <v>223</v>
      </c>
      <c r="B224" s="75" t="s">
        <v>225</v>
      </c>
      <c r="C224" s="75" t="s">
        <v>510</v>
      </c>
      <c r="D224" s="76" t="s">
        <v>511</v>
      </c>
      <c r="E224" s="76" t="s">
        <v>23</v>
      </c>
      <c r="F224" s="38" t="s">
        <v>494</v>
      </c>
      <c r="G224" s="77">
        <v>44528</v>
      </c>
      <c r="H224" s="76" t="s">
        <v>58</v>
      </c>
      <c r="I224" s="78">
        <v>44528</v>
      </c>
      <c r="J224" s="49" t="str">
        <f>IFERROR(IF(RIGHT(E224,1)="G",VLOOKUP(D224,'2G'!$A:$R,18,0),IF(RIGHT(E224,1) = "U",VLOOKUP(D224,'3G'!$A:$W,23,0),IF(RIGHT(E224,1)="L",VLOOKUP(D224,'4G'!$A:$O,15,0),""))),"Not Found")</f>
        <v>Pass</v>
      </c>
      <c r="K224" s="74"/>
    </row>
    <row r="225" spans="1:11" x14ac:dyDescent="0.25">
      <c r="A225" s="38">
        <v>224</v>
      </c>
      <c r="B225" s="75" t="s">
        <v>225</v>
      </c>
      <c r="C225" s="75" t="s">
        <v>510</v>
      </c>
      <c r="D225" s="76" t="s">
        <v>512</v>
      </c>
      <c r="E225" s="76" t="s">
        <v>27</v>
      </c>
      <c r="F225" s="38" t="s">
        <v>494</v>
      </c>
      <c r="G225" s="77">
        <v>44528</v>
      </c>
      <c r="H225" s="76" t="s">
        <v>58</v>
      </c>
      <c r="I225" s="78">
        <v>44528</v>
      </c>
      <c r="J225" s="49" t="str">
        <f>IFERROR(IF(RIGHT(E225,1)="G",VLOOKUP(D225,'2G'!$A:$R,18,0),IF(RIGHT(E225,1) = "U",VLOOKUP(D225,'3G'!$A:$W,23,0),IF(RIGHT(E225,1)="L",VLOOKUP(D225,'4G'!$A:$O,15,0),""))),"Not Found")</f>
        <v>Pass</v>
      </c>
      <c r="K225" s="74"/>
    </row>
    <row r="226" spans="1:11" x14ac:dyDescent="0.25">
      <c r="A226" s="38">
        <v>225</v>
      </c>
      <c r="B226" s="75" t="s">
        <v>222</v>
      </c>
      <c r="C226" s="75" t="s">
        <v>513</v>
      </c>
      <c r="D226" s="76" t="s">
        <v>514</v>
      </c>
      <c r="E226" s="76" t="s">
        <v>166</v>
      </c>
      <c r="F226" s="75" t="s">
        <v>163</v>
      </c>
      <c r="G226" s="77">
        <v>44528</v>
      </c>
      <c r="H226" s="76" t="s">
        <v>58</v>
      </c>
      <c r="I226" s="78">
        <v>44528</v>
      </c>
      <c r="J226" s="49" t="str">
        <f>IFERROR(IF(RIGHT(E226,1)="G",VLOOKUP(D226,'2G'!$A:$R,18,0),IF(RIGHT(E226,1) = "U",VLOOKUP(D226,'3G'!$A:$W,23,0),IF(RIGHT(E226,1)="L",VLOOKUP(D226,'4G'!$A:$O,15,0),""))),"Not Found")</f>
        <v>Pass</v>
      </c>
      <c r="K226" s="74"/>
    </row>
    <row r="227" spans="1:11" x14ac:dyDescent="0.25">
      <c r="A227" s="38">
        <v>226</v>
      </c>
      <c r="B227" s="75" t="s">
        <v>221</v>
      </c>
      <c r="C227" s="75" t="s">
        <v>497</v>
      </c>
      <c r="D227" s="76" t="s">
        <v>515</v>
      </c>
      <c r="E227" s="76" t="s">
        <v>157</v>
      </c>
      <c r="F227" s="38" t="s">
        <v>494</v>
      </c>
      <c r="G227" s="77">
        <v>44522</v>
      </c>
      <c r="H227" s="76" t="s">
        <v>58</v>
      </c>
      <c r="I227" s="78">
        <v>44529</v>
      </c>
      <c r="J227" s="49" t="str">
        <f>IFERROR(IF(RIGHT(E227,1)="G",VLOOKUP(D227,'2G'!$A:$R,18,0),IF(RIGHT(E227,1) = "U",VLOOKUP(D227,'3G'!$A:$W,23,0),IF(RIGHT(E227,1)="L",VLOOKUP(D227,'4G'!$A:$O,15,0),""))),"Not Found")</f>
        <v>Pass</v>
      </c>
      <c r="K227" s="74"/>
    </row>
    <row r="228" spans="1:11" x14ac:dyDescent="0.25">
      <c r="A228" s="38">
        <v>227</v>
      </c>
      <c r="B228" s="75" t="s">
        <v>225</v>
      </c>
      <c r="C228" s="75" t="s">
        <v>529</v>
      </c>
      <c r="D228" s="76" t="s">
        <v>530</v>
      </c>
      <c r="E228" s="76" t="s">
        <v>27</v>
      </c>
      <c r="F228" s="75" t="s">
        <v>526</v>
      </c>
      <c r="G228" s="77">
        <v>44532</v>
      </c>
      <c r="H228" s="76" t="s">
        <v>58</v>
      </c>
      <c r="I228" s="78">
        <v>44532</v>
      </c>
      <c r="J228" s="49" t="str">
        <f>IFERROR(IF(RIGHT(E228,1)="G",VLOOKUP(D228,'2G'!$A:$R,18,0),IF(RIGHT(E228,1) = "U",VLOOKUP(D228,'3G'!$A:$W,23,0),IF(RIGHT(E228,1)="L",VLOOKUP(D228,'4G'!$A:$O,15,0),""))),"Not Found")</f>
        <v>Pass</v>
      </c>
      <c r="K228" s="74"/>
    </row>
    <row r="229" spans="1:11" x14ac:dyDescent="0.25">
      <c r="A229" s="38">
        <v>228</v>
      </c>
      <c r="B229" s="75" t="s">
        <v>225</v>
      </c>
      <c r="C229" s="75" t="s">
        <v>527</v>
      </c>
      <c r="D229" s="76" t="s">
        <v>528</v>
      </c>
      <c r="E229" s="76" t="s">
        <v>27</v>
      </c>
      <c r="F229" s="75" t="s">
        <v>526</v>
      </c>
      <c r="G229" s="77">
        <v>44532</v>
      </c>
      <c r="H229" s="76" t="s">
        <v>58</v>
      </c>
      <c r="I229" s="78">
        <v>44532</v>
      </c>
      <c r="J229" s="49" t="str">
        <f>IFERROR(IF(RIGHT(E229,1)="G",VLOOKUP(D229,'2G'!$A:$R,18,0),IF(RIGHT(E229,1) = "U",VLOOKUP(D229,'3G'!$A:$W,23,0),IF(RIGHT(E229,1)="L",VLOOKUP(D229,'4G'!$A:$O,15,0),""))),"Not Found")</f>
        <v>Pass</v>
      </c>
      <c r="K229" s="74"/>
    </row>
    <row r="230" spans="1:11" x14ac:dyDescent="0.25">
      <c r="A230" s="38">
        <v>229</v>
      </c>
      <c r="B230" s="75" t="s">
        <v>226</v>
      </c>
      <c r="C230" s="75" t="s">
        <v>524</v>
      </c>
      <c r="D230" s="76" t="s">
        <v>525</v>
      </c>
      <c r="E230" s="76" t="s">
        <v>27</v>
      </c>
      <c r="F230" s="75" t="s">
        <v>526</v>
      </c>
      <c r="G230" s="77">
        <v>44532</v>
      </c>
      <c r="H230" s="76" t="s">
        <v>58</v>
      </c>
      <c r="I230" s="78">
        <v>44532</v>
      </c>
      <c r="J230" s="49" t="str">
        <f>IFERROR(IF(RIGHT(E230,1)="G",VLOOKUP(D230,'2G'!$A:$R,18,0),IF(RIGHT(E230,1) = "U",VLOOKUP(D230,'3G'!$A:$W,23,0),IF(RIGHT(E230,1)="L",VLOOKUP(D230,'4G'!$A:$O,15,0),""))),"Not Found")</f>
        <v>Pass</v>
      </c>
      <c r="K230" s="74"/>
    </row>
    <row r="231" spans="1:11" x14ac:dyDescent="0.25">
      <c r="A231" s="38">
        <v>230</v>
      </c>
      <c r="B231" s="75" t="s">
        <v>226</v>
      </c>
      <c r="C231" s="75" t="s">
        <v>531</v>
      </c>
      <c r="D231" s="76" t="s">
        <v>532</v>
      </c>
      <c r="E231" s="76" t="s">
        <v>27</v>
      </c>
      <c r="F231" s="75" t="s">
        <v>526</v>
      </c>
      <c r="G231" s="77">
        <v>44531</v>
      </c>
      <c r="H231" s="76" t="s">
        <v>58</v>
      </c>
      <c r="I231" s="78">
        <v>44533</v>
      </c>
      <c r="J231" s="49" t="str">
        <f>IFERROR(IF(RIGHT(E231,1)="G",VLOOKUP(D231,'2G'!$A:$R,18,0),IF(RIGHT(E231,1) = "U",VLOOKUP(D231,'3G'!$A:$W,23,0),IF(RIGHT(E231,1)="L",VLOOKUP(D231,'4G'!$A:$O,15,0),""))),"Not Found")</f>
        <v>Pass</v>
      </c>
      <c r="K231" s="74"/>
    </row>
    <row r="232" spans="1:11" x14ac:dyDescent="0.25">
      <c r="A232" s="38">
        <v>231</v>
      </c>
      <c r="B232" s="75" t="s">
        <v>226</v>
      </c>
      <c r="C232" s="75" t="s">
        <v>516</v>
      </c>
      <c r="D232" s="76" t="s">
        <v>517</v>
      </c>
      <c r="E232" s="76" t="s">
        <v>27</v>
      </c>
      <c r="F232" s="75" t="s">
        <v>163</v>
      </c>
      <c r="G232" s="77">
        <v>44531</v>
      </c>
      <c r="H232" s="76" t="s">
        <v>58</v>
      </c>
      <c r="I232" s="78">
        <v>44531</v>
      </c>
      <c r="J232" s="49" t="str">
        <f>IFERROR(IF(RIGHT(E232,1)="G",VLOOKUP(D232,'2G'!$A:$R,18,0),IF(RIGHT(E232,1) = "U",VLOOKUP(D232,'3G'!$A:$W,23,0),IF(RIGHT(E232,1)="L",VLOOKUP(D232,'4G'!$A:$O,15,0),""))),"Not Found")</f>
        <v>Pass</v>
      </c>
      <c r="K232" s="74"/>
    </row>
    <row r="233" spans="1:11" x14ac:dyDescent="0.25">
      <c r="A233" s="38">
        <v>232</v>
      </c>
      <c r="B233" s="75" t="s">
        <v>226</v>
      </c>
      <c r="C233" s="75" t="s">
        <v>518</v>
      </c>
      <c r="D233" s="76" t="s">
        <v>519</v>
      </c>
      <c r="E233" s="76" t="s">
        <v>27</v>
      </c>
      <c r="F233" s="75" t="s">
        <v>163</v>
      </c>
      <c r="G233" s="77">
        <v>44531</v>
      </c>
      <c r="H233" s="76" t="s">
        <v>58</v>
      </c>
      <c r="I233" s="78">
        <v>44531</v>
      </c>
      <c r="J233" s="49" t="str">
        <f>IFERROR(IF(RIGHT(E233,1)="G",VLOOKUP(D233,'2G'!$A:$R,18,0),IF(RIGHT(E233,1) = "U",VLOOKUP(D233,'3G'!$A:$W,23,0),IF(RIGHT(E233,1)="L",VLOOKUP(D233,'4G'!$A:$O,15,0),""))),"Not Found")</f>
        <v>Pass</v>
      </c>
      <c r="K233" s="74"/>
    </row>
    <row r="234" spans="1:11" x14ac:dyDescent="0.25">
      <c r="A234" s="38">
        <v>233</v>
      </c>
      <c r="B234" s="75" t="s">
        <v>226</v>
      </c>
      <c r="C234" s="75" t="s">
        <v>520</v>
      </c>
      <c r="D234" s="76" t="s">
        <v>521</v>
      </c>
      <c r="E234" s="76" t="s">
        <v>27</v>
      </c>
      <c r="F234" s="75" t="s">
        <v>163</v>
      </c>
      <c r="G234" s="77">
        <v>44531</v>
      </c>
      <c r="H234" s="76" t="s">
        <v>58</v>
      </c>
      <c r="I234" s="78">
        <v>44531</v>
      </c>
      <c r="J234" s="49" t="str">
        <f>IFERROR(IF(RIGHT(E234,1)="G",VLOOKUP(D234,'2G'!$A:$R,18,0),IF(RIGHT(E234,1) = "U",VLOOKUP(D234,'3G'!$A:$W,23,0),IF(RIGHT(E234,1)="L",VLOOKUP(D234,'4G'!$A:$O,15,0),""))),"Not Found")</f>
        <v>Pass</v>
      </c>
      <c r="K234" s="74"/>
    </row>
    <row r="235" spans="1:11" x14ac:dyDescent="0.25">
      <c r="A235" s="38">
        <v>234</v>
      </c>
      <c r="B235" s="75" t="s">
        <v>220</v>
      </c>
      <c r="C235" s="75" t="s">
        <v>504</v>
      </c>
      <c r="D235" s="76" t="s">
        <v>523</v>
      </c>
      <c r="E235" s="76" t="s">
        <v>40</v>
      </c>
      <c r="F235" s="38" t="s">
        <v>494</v>
      </c>
      <c r="G235" s="77">
        <v>44524</v>
      </c>
      <c r="H235" s="76" t="s">
        <v>58</v>
      </c>
      <c r="I235" s="78">
        <v>44531</v>
      </c>
      <c r="J235" s="49" t="str">
        <f>IFERROR(IF(RIGHT(E235,1)="G",VLOOKUP(D235,'2G'!$A:$R,18,0),IF(RIGHT(E235,1) = "U",VLOOKUP(D235,'3G'!$A:$W,23,0),IF(RIGHT(E235,1)="L",VLOOKUP(D235,'4G'!$A:$O,15,0),""))),"Not Found")</f>
        <v>Pass</v>
      </c>
      <c r="K235" s="74"/>
    </row>
    <row r="236" spans="1:11" x14ac:dyDescent="0.25">
      <c r="A236" s="38">
        <v>235</v>
      </c>
      <c r="B236" s="75" t="s">
        <v>220</v>
      </c>
      <c r="C236" s="75" t="s">
        <v>504</v>
      </c>
      <c r="D236" s="76" t="s">
        <v>522</v>
      </c>
      <c r="E236" s="76" t="s">
        <v>412</v>
      </c>
      <c r="F236" s="38" t="s">
        <v>494</v>
      </c>
      <c r="G236" s="77">
        <v>44524</v>
      </c>
      <c r="H236" s="76" t="s">
        <v>58</v>
      </c>
      <c r="I236" s="78">
        <v>44531</v>
      </c>
      <c r="J236" s="49" t="str">
        <f>IFERROR(IF(RIGHT(E236,1)="G",VLOOKUP(D236,'2G'!$A:$R,18,0),IF(RIGHT(E236,1) = "U",VLOOKUP(D236,'3G'!$A:$W,23,0),IF(RIGHT(E236,1)="L",VLOOKUP(D236,'4G'!$A:$O,15,0),""))),"Not Found")</f>
        <v>Pass</v>
      </c>
      <c r="K236" s="74"/>
    </row>
    <row r="237" spans="1:11" x14ac:dyDescent="0.25">
      <c r="A237" s="38">
        <v>236</v>
      </c>
      <c r="B237" s="38" t="s">
        <v>225</v>
      </c>
      <c r="C237" s="75" t="s">
        <v>533</v>
      </c>
      <c r="D237" s="76" t="s">
        <v>534</v>
      </c>
      <c r="E237" s="76" t="s">
        <v>27</v>
      </c>
      <c r="F237" s="75" t="s">
        <v>535</v>
      </c>
      <c r="G237" s="77">
        <v>44534</v>
      </c>
      <c r="H237" s="76" t="s">
        <v>58</v>
      </c>
      <c r="I237" s="78">
        <v>44534</v>
      </c>
      <c r="J237" s="49" t="str">
        <f>IFERROR(IF(RIGHT(E237,1)="G",VLOOKUP(D237,'2G'!$A:$R,18,0),IF(RIGHT(E237,1) = "U",VLOOKUP(D237,'3G'!$A:$W,23,0),IF(RIGHT(E237,1)="L",VLOOKUP(D237,'4G'!$A:$O,15,0),""))),"Not Found")</f>
        <v>Pass</v>
      </c>
      <c r="K237" s="74"/>
    </row>
    <row r="238" spans="1:11" x14ac:dyDescent="0.25">
      <c r="A238" s="38">
        <v>237</v>
      </c>
      <c r="B238" s="38" t="s">
        <v>222</v>
      </c>
      <c r="C238" s="75" t="s">
        <v>536</v>
      </c>
      <c r="D238" s="76" t="s">
        <v>537</v>
      </c>
      <c r="E238" s="76" t="s">
        <v>157</v>
      </c>
      <c r="F238" s="75" t="s">
        <v>163</v>
      </c>
      <c r="G238" s="77">
        <v>44534</v>
      </c>
      <c r="H238" s="76" t="s">
        <v>58</v>
      </c>
      <c r="I238" s="78">
        <v>44534</v>
      </c>
      <c r="J238" s="49" t="str">
        <f>IFERROR(IF(RIGHT(E238,1)="G",VLOOKUP(D238,'2G'!$A:$R,18,0),IF(RIGHT(E238,1) = "U",VLOOKUP(D238,'3G'!$A:$W,23,0),IF(RIGHT(E238,1)="L",VLOOKUP(D238,'4G'!$A:$O,15,0),""))),"Not Found")</f>
        <v>Pass</v>
      </c>
      <c r="K238" s="74"/>
    </row>
    <row r="239" spans="1:11" x14ac:dyDescent="0.25">
      <c r="A239" s="38">
        <v>238</v>
      </c>
      <c r="B239" s="38" t="s">
        <v>225</v>
      </c>
      <c r="C239" s="75" t="s">
        <v>538</v>
      </c>
      <c r="D239" s="76" t="s">
        <v>539</v>
      </c>
      <c r="E239" s="76" t="s">
        <v>412</v>
      </c>
      <c r="F239" s="75" t="s">
        <v>535</v>
      </c>
      <c r="G239" s="77">
        <v>44534</v>
      </c>
      <c r="H239" s="76" t="s">
        <v>58</v>
      </c>
      <c r="I239" s="78">
        <v>44535</v>
      </c>
      <c r="J239" s="49" t="str">
        <f>IFERROR(IF(RIGHT(E239,1)="G",VLOOKUP(D239,'2G'!$A:$R,18,0),IF(RIGHT(E239,1) = "U",VLOOKUP(D239,'3G'!$A:$W,23,0),IF(RIGHT(E239,1)="L",VLOOKUP(D239,'4G'!$A:$O,15,0),""))),"Not Found")</f>
        <v>Pass</v>
      </c>
      <c r="K239" s="74"/>
    </row>
    <row r="240" spans="1:11" x14ac:dyDescent="0.25">
      <c r="A240" s="38">
        <v>239</v>
      </c>
      <c r="B240" s="38" t="s">
        <v>220</v>
      </c>
      <c r="C240" s="75" t="s">
        <v>540</v>
      </c>
      <c r="D240" s="76" t="s">
        <v>541</v>
      </c>
      <c r="E240" s="76" t="s">
        <v>166</v>
      </c>
      <c r="F240" s="75" t="s">
        <v>535</v>
      </c>
      <c r="G240" s="77">
        <v>44534</v>
      </c>
      <c r="H240" s="76" t="s">
        <v>58</v>
      </c>
      <c r="I240" s="78">
        <v>44535</v>
      </c>
      <c r="J240" s="49" t="str">
        <f>IFERROR(IF(RIGHT(E240,1)="G",VLOOKUP(D240,'2G'!$A:$R,18,0),IF(RIGHT(E240,1) = "U",VLOOKUP(D240,'3G'!$A:$W,23,0),IF(RIGHT(E240,1)="L",VLOOKUP(D240,'4G'!$A:$O,15,0),""))),"Not Found")</f>
        <v>Pass</v>
      </c>
      <c r="K240" s="74"/>
    </row>
    <row r="241" spans="1:11" x14ac:dyDescent="0.25">
      <c r="A241" s="38">
        <v>240</v>
      </c>
      <c r="B241" s="38" t="s">
        <v>220</v>
      </c>
      <c r="C241" s="75" t="s">
        <v>542</v>
      </c>
      <c r="D241" s="76" t="s">
        <v>543</v>
      </c>
      <c r="E241" s="76" t="s">
        <v>27</v>
      </c>
      <c r="F241" s="75" t="s">
        <v>535</v>
      </c>
      <c r="G241" s="77">
        <v>44537</v>
      </c>
      <c r="H241" s="76" t="s">
        <v>58</v>
      </c>
      <c r="I241" s="78">
        <v>44537</v>
      </c>
      <c r="J241" s="49" t="str">
        <f>IFERROR(IF(RIGHT(E241,1)="G",VLOOKUP(D241,'2G'!$A:$R,18,0),IF(RIGHT(E241,1) = "U",VLOOKUP(D241,'3G'!$A:$W,23,0),IF(RIGHT(E241,1)="L",VLOOKUP(D241,'4G'!$A:$O,15,0),""))),"Not Found")</f>
        <v>Pass</v>
      </c>
      <c r="K241" s="74"/>
    </row>
    <row r="242" spans="1:11" x14ac:dyDescent="0.25">
      <c r="A242" s="38">
        <v>241</v>
      </c>
      <c r="B242" s="38" t="s">
        <v>225</v>
      </c>
      <c r="C242" s="75" t="s">
        <v>544</v>
      </c>
      <c r="D242" s="76" t="s">
        <v>545</v>
      </c>
      <c r="E242" s="76" t="s">
        <v>27</v>
      </c>
      <c r="F242" s="75" t="s">
        <v>535</v>
      </c>
      <c r="G242" s="77">
        <v>44537</v>
      </c>
      <c r="H242" s="76" t="s">
        <v>58</v>
      </c>
      <c r="I242" s="78">
        <v>44537</v>
      </c>
      <c r="J242" s="49" t="str">
        <f>IFERROR(IF(RIGHT(E242,1)="G",VLOOKUP(D242,'2G'!$A:$R,18,0),IF(RIGHT(E242,1) = "U",VLOOKUP(D242,'3G'!$A:$W,23,0),IF(RIGHT(E242,1)="L",VLOOKUP(D242,'4G'!$A:$O,15,0),""))),"Not Found")</f>
        <v>Pass</v>
      </c>
      <c r="K242" s="74"/>
    </row>
    <row r="243" spans="1:11" x14ac:dyDescent="0.25">
      <c r="A243" s="38">
        <v>242</v>
      </c>
      <c r="B243" s="38" t="s">
        <v>225</v>
      </c>
      <c r="C243" s="75" t="s">
        <v>546</v>
      </c>
      <c r="D243" s="76" t="s">
        <v>547</v>
      </c>
      <c r="E243" s="76" t="s">
        <v>27</v>
      </c>
      <c r="F243" s="75" t="s">
        <v>535</v>
      </c>
      <c r="G243" s="77">
        <v>44537</v>
      </c>
      <c r="H243" s="76" t="s">
        <v>58</v>
      </c>
      <c r="I243" s="78">
        <v>44537</v>
      </c>
      <c r="J243" s="49" t="str">
        <f>IFERROR(IF(RIGHT(E243,1)="G",VLOOKUP(D243,'2G'!$A:$R,18,0),IF(RIGHT(E243,1) = "U",VLOOKUP(D243,'3G'!$A:$W,23,0),IF(RIGHT(E243,1)="L",VLOOKUP(D243,'4G'!$A:$O,15,0),""))),"Not Found")</f>
        <v>Pass</v>
      </c>
      <c r="K243" s="74"/>
    </row>
    <row r="244" spans="1:11" x14ac:dyDescent="0.25">
      <c r="A244" s="38">
        <v>243</v>
      </c>
      <c r="B244" s="38" t="s">
        <v>226</v>
      </c>
      <c r="C244" s="75" t="s">
        <v>548</v>
      </c>
      <c r="D244" s="76" t="s">
        <v>549</v>
      </c>
      <c r="E244" s="76" t="s">
        <v>27</v>
      </c>
      <c r="F244" s="75" t="s">
        <v>163</v>
      </c>
      <c r="G244" s="77">
        <v>44538</v>
      </c>
      <c r="H244" s="76" t="s">
        <v>58</v>
      </c>
      <c r="I244" s="78">
        <v>44538</v>
      </c>
      <c r="J244" s="49" t="str">
        <f>IFERROR(IF(RIGHT(E244,1)="G",VLOOKUP(D244,'2G'!$A:$R,18,0),IF(RIGHT(E244,1) = "U",VLOOKUP(D244,'3G'!$A:$W,23,0),IF(RIGHT(E244,1)="L",VLOOKUP(D244,'4G'!$A:$O,15,0),""))),"Not Found")</f>
        <v>Pass</v>
      </c>
      <c r="K244" s="74"/>
    </row>
    <row r="245" spans="1:11" x14ac:dyDescent="0.25">
      <c r="A245" s="38">
        <v>244</v>
      </c>
      <c r="B245" s="38" t="s">
        <v>224</v>
      </c>
      <c r="C245" s="75" t="s">
        <v>550</v>
      </c>
      <c r="D245" s="76" t="s">
        <v>551</v>
      </c>
      <c r="E245" s="76" t="s">
        <v>23</v>
      </c>
      <c r="F245" s="75" t="s">
        <v>163</v>
      </c>
      <c r="G245" s="77">
        <v>44541</v>
      </c>
      <c r="H245" s="76" t="s">
        <v>58</v>
      </c>
      <c r="I245" s="78">
        <v>44541</v>
      </c>
      <c r="J245" s="49" t="str">
        <f>IFERROR(IF(RIGHT(E245,1)="G",VLOOKUP(D245,'2G'!$A:$R,18,0),IF(RIGHT(E245,1) = "U",VLOOKUP(D245,'3G'!$A:$W,23,0),IF(RIGHT(E245,1)="L",VLOOKUP(D245,'4G'!$A:$O,15,0),""))),"Not Found")</f>
        <v>Pass</v>
      </c>
      <c r="K245" s="74"/>
    </row>
    <row r="246" spans="1:11" x14ac:dyDescent="0.25">
      <c r="A246" s="38">
        <v>245</v>
      </c>
      <c r="B246" s="38" t="s">
        <v>224</v>
      </c>
      <c r="C246" s="75" t="s">
        <v>550</v>
      </c>
      <c r="D246" s="76" t="s">
        <v>552</v>
      </c>
      <c r="E246" s="76" t="s">
        <v>27</v>
      </c>
      <c r="F246" s="75" t="s">
        <v>484</v>
      </c>
      <c r="G246" s="77">
        <v>44541</v>
      </c>
      <c r="H246" s="76" t="s">
        <v>58</v>
      </c>
      <c r="I246" s="78">
        <v>44541</v>
      </c>
      <c r="J246" s="49" t="str">
        <f>IFERROR(IF(RIGHT(E246,1)="G",VLOOKUP(D246,'2G'!$A:$R,18,0),IF(RIGHT(E246,1) = "U",VLOOKUP(D246,'3G'!$A:$W,23,0),IF(RIGHT(E246,1)="L",VLOOKUP(D246,'4G'!$A:$O,15,0),""))),"Not Found")</f>
        <v>Pass</v>
      </c>
      <c r="K246" s="74"/>
    </row>
    <row r="247" spans="1:11" x14ac:dyDescent="0.25">
      <c r="A247" s="38">
        <v>246</v>
      </c>
      <c r="B247" s="38" t="s">
        <v>226</v>
      </c>
      <c r="C247" s="75" t="s">
        <v>553</v>
      </c>
      <c r="D247" s="76" t="s">
        <v>554</v>
      </c>
      <c r="E247" s="76" t="s">
        <v>27</v>
      </c>
      <c r="F247" s="75" t="s">
        <v>163</v>
      </c>
      <c r="G247" s="77">
        <v>44542</v>
      </c>
      <c r="H247" s="76" t="s">
        <v>58</v>
      </c>
      <c r="I247" s="78">
        <v>44542</v>
      </c>
      <c r="J247" s="49" t="str">
        <f>IFERROR(IF(RIGHT(E247,1)="G",VLOOKUP(D247,'2G'!$A:$R,18,0),IF(RIGHT(E247,1) = "U",VLOOKUP(D247,'3G'!$A:$W,23,0),IF(RIGHT(E247,1)="L",VLOOKUP(D247,'4G'!$A:$O,15,0),""))),"Not Found")</f>
        <v>Pass</v>
      </c>
      <c r="K247" s="74"/>
    </row>
    <row r="248" spans="1:11" x14ac:dyDescent="0.25">
      <c r="A248" s="38">
        <v>247</v>
      </c>
      <c r="B248" s="38" t="s">
        <v>226</v>
      </c>
      <c r="C248" s="75" t="s">
        <v>555</v>
      </c>
      <c r="D248" s="76" t="s">
        <v>556</v>
      </c>
      <c r="E248" s="76" t="s">
        <v>27</v>
      </c>
      <c r="F248" s="75" t="s">
        <v>163</v>
      </c>
      <c r="G248" s="77">
        <v>44542</v>
      </c>
      <c r="H248" s="76" t="s">
        <v>58</v>
      </c>
      <c r="I248" s="78">
        <v>44542</v>
      </c>
      <c r="J248" s="49" t="str">
        <f>IFERROR(IF(RIGHT(E248,1)="G",VLOOKUP(D248,'2G'!$A:$R,18,0),IF(RIGHT(E248,1) = "U",VLOOKUP(D248,'3G'!$A:$W,23,0),IF(RIGHT(E248,1)="L",VLOOKUP(D248,'4G'!$A:$O,15,0),""))),"Not Found")</f>
        <v>Pass</v>
      </c>
      <c r="K248" s="74"/>
    </row>
    <row r="249" spans="1:11" x14ac:dyDescent="0.25">
      <c r="A249" s="38">
        <v>248</v>
      </c>
      <c r="B249" s="38" t="s">
        <v>226</v>
      </c>
      <c r="C249" s="75" t="s">
        <v>557</v>
      </c>
      <c r="D249" s="76" t="s">
        <v>558</v>
      </c>
      <c r="E249" s="76" t="s">
        <v>27</v>
      </c>
      <c r="F249" s="75" t="s">
        <v>163</v>
      </c>
      <c r="G249" s="77">
        <v>44542</v>
      </c>
      <c r="H249" s="76" t="s">
        <v>58</v>
      </c>
      <c r="I249" s="78">
        <v>44542</v>
      </c>
      <c r="J249" s="49" t="str">
        <f>IFERROR(IF(RIGHT(E249,1)="G",VLOOKUP(D249,'2G'!$A:$R,18,0),IF(RIGHT(E249,1) = "U",VLOOKUP(D249,'3G'!$A:$W,23,0),IF(RIGHT(E249,1)="L",VLOOKUP(D249,'4G'!$A:$O,15,0),""))),"Not Found")</f>
        <v>Pass</v>
      </c>
      <c r="K249" s="74"/>
    </row>
    <row r="250" spans="1:11" x14ac:dyDescent="0.25">
      <c r="A250" s="38">
        <v>249</v>
      </c>
      <c r="B250" s="38" t="s">
        <v>226</v>
      </c>
      <c r="C250" s="75" t="s">
        <v>559</v>
      </c>
      <c r="D250" s="76" t="s">
        <v>560</v>
      </c>
      <c r="E250" s="76" t="s">
        <v>27</v>
      </c>
      <c r="F250" s="75" t="s">
        <v>163</v>
      </c>
      <c r="G250" s="77">
        <v>44542</v>
      </c>
      <c r="H250" s="76" t="s">
        <v>58</v>
      </c>
      <c r="I250" s="78">
        <v>44542</v>
      </c>
      <c r="J250" s="49" t="str">
        <f>IFERROR(IF(RIGHT(E250,1)="G",VLOOKUP(D250,'2G'!$A:$R,18,0),IF(RIGHT(E250,1) = "U",VLOOKUP(D250,'3G'!$A:$W,23,0),IF(RIGHT(E250,1)="L",VLOOKUP(D250,'4G'!$A:$O,15,0),""))),"Not Found")</f>
        <v>Pass</v>
      </c>
      <c r="K250" s="74"/>
    </row>
    <row r="251" spans="1:11" x14ac:dyDescent="0.25">
      <c r="A251" s="38">
        <v>250</v>
      </c>
      <c r="B251" s="56" t="s">
        <v>220</v>
      </c>
      <c r="C251" s="59" t="s">
        <v>561</v>
      </c>
      <c r="D251" s="60" t="s">
        <v>562</v>
      </c>
      <c r="E251" s="60" t="s">
        <v>23</v>
      </c>
      <c r="F251" s="56" t="s">
        <v>494</v>
      </c>
      <c r="G251" s="79">
        <v>44543</v>
      </c>
      <c r="H251" s="60" t="s">
        <v>58</v>
      </c>
      <c r="I251" s="61">
        <v>44543</v>
      </c>
      <c r="J251" s="49" t="str">
        <f>IFERROR(IF(RIGHT(E251,1)="G",VLOOKUP(D251,'2G'!$A:$R,18,0),IF(RIGHT(E251,1) = "U",VLOOKUP(D251,'3G'!$A:$W,23,0),IF(RIGHT(E251,1)="L",VLOOKUP(D251,'4G'!$A:$O,15,0),""))),"Not Found")</f>
        <v>Pass</v>
      </c>
      <c r="K251" s="59" t="s">
        <v>253</v>
      </c>
    </row>
    <row r="252" spans="1:11" x14ac:dyDescent="0.25">
      <c r="A252" s="38">
        <v>251</v>
      </c>
      <c r="B252" s="56" t="s">
        <v>220</v>
      </c>
      <c r="C252" s="59" t="s">
        <v>561</v>
      </c>
      <c r="D252" s="60" t="s">
        <v>563</v>
      </c>
      <c r="E252" s="60" t="s">
        <v>156</v>
      </c>
      <c r="F252" s="56" t="s">
        <v>494</v>
      </c>
      <c r="G252" s="79">
        <v>44543</v>
      </c>
      <c r="H252" s="60" t="s">
        <v>58</v>
      </c>
      <c r="I252" s="61">
        <v>44543</v>
      </c>
      <c r="J252" s="49" t="str">
        <f>IFERROR(IF(RIGHT(E252,1)="G",VLOOKUP(D252,'2G'!$A:$R,18,0),IF(RIGHT(E252,1) = "U",VLOOKUP(D252,'3G'!$A:$W,23,0),IF(RIGHT(E252,1)="L",VLOOKUP(D252,'4G'!$A:$O,15,0),""))),"Not Found")</f>
        <v>Pass</v>
      </c>
      <c r="K252" s="59" t="s">
        <v>253</v>
      </c>
    </row>
    <row r="253" spans="1:11" x14ac:dyDescent="0.25">
      <c r="A253" s="38">
        <v>252</v>
      </c>
      <c r="B253" s="38" t="s">
        <v>220</v>
      </c>
      <c r="C253" s="75" t="s">
        <v>561</v>
      </c>
      <c r="D253" s="76" t="s">
        <v>564</v>
      </c>
      <c r="E253" s="76" t="s">
        <v>27</v>
      </c>
      <c r="F253" s="38" t="s">
        <v>494</v>
      </c>
      <c r="G253" s="77">
        <v>44543</v>
      </c>
      <c r="H253" s="76" t="s">
        <v>58</v>
      </c>
      <c r="I253" s="78">
        <v>44543</v>
      </c>
      <c r="J253" s="49" t="str">
        <f>IFERROR(IF(RIGHT(E253,1)="G",VLOOKUP(D253,'2G'!$A:$R,18,0),IF(RIGHT(E253,1) = "U",VLOOKUP(D253,'3G'!$A:$W,23,0),IF(RIGHT(E253,1)="L",VLOOKUP(D253,'4G'!$A:$O,15,0),""))),"Not Found")</f>
        <v>Pass</v>
      </c>
      <c r="K253" s="74"/>
    </row>
    <row r="254" spans="1:11" x14ac:dyDescent="0.25">
      <c r="A254" s="38">
        <v>253</v>
      </c>
      <c r="B254" s="38" t="s">
        <v>220</v>
      </c>
      <c r="C254" s="75" t="s">
        <v>561</v>
      </c>
      <c r="D254" s="76" t="s">
        <v>565</v>
      </c>
      <c r="E254" s="76" t="s">
        <v>40</v>
      </c>
      <c r="F254" s="38" t="s">
        <v>494</v>
      </c>
      <c r="G254" s="77">
        <v>44541</v>
      </c>
      <c r="H254" s="76" t="s">
        <v>58</v>
      </c>
      <c r="I254" s="78">
        <v>44543</v>
      </c>
      <c r="J254" s="49" t="str">
        <f>IFERROR(IF(RIGHT(E254,1)="G",VLOOKUP(D254,'2G'!$A:$R,18,0),IF(RIGHT(E254,1) = "U",VLOOKUP(D254,'3G'!$A:$W,23,0),IF(RIGHT(E254,1)="L",VLOOKUP(D254,'4G'!$A:$O,15,0),""))),"Not Found")</f>
        <v>Pass</v>
      </c>
      <c r="K254" s="74"/>
    </row>
    <row r="255" spans="1:11" x14ac:dyDescent="0.25">
      <c r="A255" s="38">
        <v>254</v>
      </c>
      <c r="B255" s="59" t="s">
        <v>252</v>
      </c>
      <c r="C255" s="59" t="s">
        <v>566</v>
      </c>
      <c r="D255" s="60" t="s">
        <v>567</v>
      </c>
      <c r="E255" s="60" t="s">
        <v>23</v>
      </c>
      <c r="F255" s="59" t="s">
        <v>494</v>
      </c>
      <c r="G255" s="79">
        <v>44542</v>
      </c>
      <c r="H255" s="60" t="s">
        <v>58</v>
      </c>
      <c r="I255" s="61">
        <v>44543</v>
      </c>
      <c r="J255" s="49" t="str">
        <f>IFERROR(IF(RIGHT(E255,1)="G",VLOOKUP(D255,'2G'!$A:$R,18,0),IF(RIGHT(E255,1) = "U",VLOOKUP(D255,'3G'!$A:$W,23,0),IF(RIGHT(E255,1)="L",VLOOKUP(D255,'4G'!$A:$O,15,0),""))),"Not Found")</f>
        <v>Pass</v>
      </c>
      <c r="K255" s="59" t="s">
        <v>253</v>
      </c>
    </row>
    <row r="256" spans="1:11" x14ac:dyDescent="0.25">
      <c r="A256" s="38">
        <v>255</v>
      </c>
      <c r="B256" s="59" t="s">
        <v>252</v>
      </c>
      <c r="C256" s="59" t="s">
        <v>566</v>
      </c>
      <c r="D256" s="60" t="s">
        <v>568</v>
      </c>
      <c r="E256" s="60" t="s">
        <v>156</v>
      </c>
      <c r="F256" s="59" t="s">
        <v>494</v>
      </c>
      <c r="G256" s="79">
        <v>44542</v>
      </c>
      <c r="H256" s="60" t="s">
        <v>58</v>
      </c>
      <c r="I256" s="61">
        <v>44543</v>
      </c>
      <c r="J256" s="49" t="str">
        <f>IFERROR(IF(RIGHT(E256,1)="G",VLOOKUP(D256,'2G'!$A:$R,18,0),IF(RIGHT(E256,1) = "U",VLOOKUP(D256,'3G'!$A:$W,23,0),IF(RIGHT(E256,1)="L",VLOOKUP(D256,'4G'!$A:$O,15,0),""))),"Not Found")</f>
        <v>Pass</v>
      </c>
      <c r="K256" s="59" t="s">
        <v>253</v>
      </c>
    </row>
    <row r="257" spans="1:11" x14ac:dyDescent="0.25">
      <c r="A257" s="38">
        <v>256</v>
      </c>
      <c r="B257" s="75" t="s">
        <v>252</v>
      </c>
      <c r="C257" s="75" t="s">
        <v>566</v>
      </c>
      <c r="D257" s="76" t="s">
        <v>569</v>
      </c>
      <c r="E257" s="76" t="s">
        <v>27</v>
      </c>
      <c r="F257" s="75" t="s">
        <v>494</v>
      </c>
      <c r="G257" s="77">
        <v>44542</v>
      </c>
      <c r="H257" s="76" t="s">
        <v>58</v>
      </c>
      <c r="I257" s="78">
        <v>44543</v>
      </c>
      <c r="J257" s="49" t="str">
        <f>IFERROR(IF(RIGHT(E257,1)="G",VLOOKUP(D257,'2G'!$A:$R,18,0),IF(RIGHT(E257,1) = "U",VLOOKUP(D257,'3G'!$A:$W,23,0),IF(RIGHT(E257,1)="L",VLOOKUP(D257,'4G'!$A:$O,15,0),""))),"Not Found")</f>
        <v>Pass</v>
      </c>
      <c r="K257" s="74"/>
    </row>
    <row r="258" spans="1:11" x14ac:dyDescent="0.25">
      <c r="A258" s="38">
        <v>257</v>
      </c>
      <c r="B258" s="75" t="s">
        <v>252</v>
      </c>
      <c r="C258" s="75" t="s">
        <v>566</v>
      </c>
      <c r="D258" s="76" t="s">
        <v>570</v>
      </c>
      <c r="E258" s="76" t="s">
        <v>157</v>
      </c>
      <c r="F258" s="75" t="s">
        <v>494</v>
      </c>
      <c r="G258" s="77">
        <v>44542</v>
      </c>
      <c r="H258" s="76" t="s">
        <v>58</v>
      </c>
      <c r="I258" s="78">
        <v>44543</v>
      </c>
      <c r="J258" s="49" t="str">
        <f>IFERROR(IF(RIGHT(E258,1)="G",VLOOKUP(D258,'2G'!$A:$R,18,0),IF(RIGHT(E258,1) = "U",VLOOKUP(D258,'3G'!$A:$W,23,0),IF(RIGHT(E258,1)="L",VLOOKUP(D258,'4G'!$A:$O,15,0),""))),"Not Found")</f>
        <v>Pass</v>
      </c>
      <c r="K258" s="74"/>
    </row>
    <row r="259" spans="1:11" x14ac:dyDescent="0.25">
      <c r="A259" s="38">
        <v>258</v>
      </c>
      <c r="B259" s="75" t="s">
        <v>252</v>
      </c>
      <c r="C259" s="75" t="s">
        <v>566</v>
      </c>
      <c r="D259" s="76" t="s">
        <v>571</v>
      </c>
      <c r="E259" s="76" t="s">
        <v>40</v>
      </c>
      <c r="F259" s="75" t="s">
        <v>494</v>
      </c>
      <c r="G259" s="77">
        <v>44541</v>
      </c>
      <c r="H259" s="76" t="s">
        <v>58</v>
      </c>
      <c r="I259" s="78">
        <v>44543</v>
      </c>
      <c r="J259" s="49" t="str">
        <f>IFERROR(IF(RIGHT(E259,1)="G",VLOOKUP(D259,'2G'!$A:$R,18,0),IF(RIGHT(E259,1) = "U",VLOOKUP(D259,'3G'!$A:$W,23,0),IF(RIGHT(E259,1)="L",VLOOKUP(D259,'4G'!$A:$O,15,0),""))),"Not Found")</f>
        <v>Pass</v>
      </c>
      <c r="K259" s="74"/>
    </row>
    <row r="260" spans="1:11" x14ac:dyDescent="0.25">
      <c r="A260" s="38">
        <v>259</v>
      </c>
      <c r="B260" s="38" t="s">
        <v>225</v>
      </c>
      <c r="C260" s="75" t="s">
        <v>572</v>
      </c>
      <c r="D260" s="76" t="s">
        <v>573</v>
      </c>
      <c r="E260" s="76" t="s">
        <v>27</v>
      </c>
      <c r="F260" s="75" t="s">
        <v>484</v>
      </c>
      <c r="G260" s="77">
        <v>44544</v>
      </c>
      <c r="H260" s="76" t="s">
        <v>58</v>
      </c>
      <c r="I260" s="78">
        <v>44544</v>
      </c>
      <c r="J260" s="49" t="str">
        <f>IFERROR(IF(RIGHT(E260,1)="G",VLOOKUP(D260,'2G'!$A:$R,18,0),IF(RIGHT(E260,1) = "U",VLOOKUP(D260,'3G'!$A:$W,23,0),IF(RIGHT(E260,1)="L",VLOOKUP(D260,'4G'!$A:$O,15,0),""))),"Not Found")</f>
        <v>Pass</v>
      </c>
      <c r="K260" s="74"/>
    </row>
    <row r="261" spans="1:11" x14ac:dyDescent="0.25">
      <c r="A261" s="38">
        <v>260</v>
      </c>
      <c r="B261" s="38" t="s">
        <v>226</v>
      </c>
      <c r="C261" s="75" t="s">
        <v>574</v>
      </c>
      <c r="D261" s="76" t="s">
        <v>575</v>
      </c>
      <c r="E261" s="76" t="s">
        <v>27</v>
      </c>
      <c r="F261" s="75" t="s">
        <v>163</v>
      </c>
      <c r="G261" s="77">
        <v>44544</v>
      </c>
      <c r="H261" s="76" t="s">
        <v>58</v>
      </c>
      <c r="I261" s="78">
        <v>44544</v>
      </c>
      <c r="J261" s="49" t="str">
        <f>IFERROR(IF(RIGHT(E261,1)="G",VLOOKUP(D261,'2G'!$A:$R,18,0),IF(RIGHT(E261,1) = "U",VLOOKUP(D261,'3G'!$A:$W,23,0),IF(RIGHT(E261,1)="L",VLOOKUP(D261,'4G'!$A:$O,15,0),""))),"Not Found")</f>
        <v>Pass</v>
      </c>
      <c r="K261" s="74"/>
    </row>
    <row r="262" spans="1:11" x14ac:dyDescent="0.25">
      <c r="A262" s="38">
        <v>261</v>
      </c>
      <c r="B262" s="38" t="s">
        <v>226</v>
      </c>
      <c r="C262" s="75" t="s">
        <v>576</v>
      </c>
      <c r="D262" s="76" t="s">
        <v>577</v>
      </c>
      <c r="E262" s="76" t="s">
        <v>27</v>
      </c>
      <c r="F262" s="75" t="s">
        <v>163</v>
      </c>
      <c r="G262" s="77">
        <v>44544</v>
      </c>
      <c r="H262" s="76" t="s">
        <v>58</v>
      </c>
      <c r="I262" s="78">
        <v>44544</v>
      </c>
      <c r="J262" s="49" t="str">
        <f>IFERROR(IF(RIGHT(E262,1)="G",VLOOKUP(D262,'2G'!$A:$R,18,0),IF(RIGHT(E262,1) = "U",VLOOKUP(D262,'3G'!$A:$W,23,0),IF(RIGHT(E262,1)="L",VLOOKUP(D262,'4G'!$A:$O,15,0),""))),"Not Found")</f>
        <v>Pass</v>
      </c>
      <c r="K262" s="74"/>
    </row>
    <row r="263" spans="1:11" x14ac:dyDescent="0.25">
      <c r="A263" s="38">
        <v>262</v>
      </c>
      <c r="B263" s="38" t="s">
        <v>220</v>
      </c>
      <c r="C263" s="75" t="s">
        <v>578</v>
      </c>
      <c r="D263" s="76" t="s">
        <v>579</v>
      </c>
      <c r="E263" s="76" t="s">
        <v>27</v>
      </c>
      <c r="F263" s="75" t="s">
        <v>484</v>
      </c>
      <c r="G263" s="77">
        <v>44544</v>
      </c>
      <c r="H263" s="76" t="s">
        <v>58</v>
      </c>
      <c r="I263" s="78">
        <v>44544</v>
      </c>
      <c r="J263" s="49" t="str">
        <f>IFERROR(IF(RIGHT(E263,1)="G",VLOOKUP(D263,'2G'!$A:$R,18,0),IF(RIGHT(E263,1) = "U",VLOOKUP(D263,'3G'!$A:$W,23,0),IF(RIGHT(E263,1)="L",VLOOKUP(D263,'4G'!$A:$O,15,0),""))),"Not Found")</f>
        <v>Pass</v>
      </c>
      <c r="K263" s="74"/>
    </row>
    <row r="264" spans="1:11" x14ac:dyDescent="0.25">
      <c r="A264" s="38">
        <v>263</v>
      </c>
      <c r="B264" s="38" t="s">
        <v>226</v>
      </c>
      <c r="C264" s="75" t="s">
        <v>574</v>
      </c>
      <c r="D264" s="76" t="s">
        <v>580</v>
      </c>
      <c r="E264" s="76" t="s">
        <v>157</v>
      </c>
      <c r="F264" s="75" t="s">
        <v>163</v>
      </c>
      <c r="G264" s="77">
        <v>44542</v>
      </c>
      <c r="H264" s="76" t="s">
        <v>58</v>
      </c>
      <c r="I264" s="78">
        <v>44545</v>
      </c>
      <c r="J264" s="49" t="str">
        <f>IFERROR(IF(RIGHT(E264,1)="G",VLOOKUP(D264,'2G'!$A:$R,18,0),IF(RIGHT(E264,1) = "U",VLOOKUP(D264,'3G'!$A:$W,23,0),IF(RIGHT(E264,1)="L",VLOOKUP(D264,'4G'!$A:$O,15,0),""))),"Not Found")</f>
        <v>Pass</v>
      </c>
      <c r="K264" s="74"/>
    </row>
    <row r="265" spans="1:11" x14ac:dyDescent="0.25">
      <c r="A265" s="38">
        <v>264</v>
      </c>
      <c r="B265" s="38" t="s">
        <v>226</v>
      </c>
      <c r="C265" s="75" t="s">
        <v>553</v>
      </c>
      <c r="D265" s="76" t="s">
        <v>581</v>
      </c>
      <c r="E265" s="76" t="s">
        <v>157</v>
      </c>
      <c r="F265" s="75" t="s">
        <v>163</v>
      </c>
      <c r="G265" s="77">
        <v>44538</v>
      </c>
      <c r="H265" s="76" t="s">
        <v>58</v>
      </c>
      <c r="I265" s="78">
        <v>44545</v>
      </c>
      <c r="J265" s="49" t="str">
        <f>IFERROR(IF(RIGHT(E265,1)="G",VLOOKUP(D265,'2G'!$A:$R,18,0),IF(RIGHT(E265,1) = "U",VLOOKUP(D265,'3G'!$A:$W,23,0),IF(RIGHT(E265,1)="L",VLOOKUP(D265,'4G'!$A:$O,15,0),""))),"Not Found")</f>
        <v>Pass</v>
      </c>
      <c r="K265" s="74"/>
    </row>
    <row r="266" spans="1:11" x14ac:dyDescent="0.25">
      <c r="A266" s="38">
        <v>265</v>
      </c>
      <c r="B266" s="38" t="s">
        <v>226</v>
      </c>
      <c r="C266" s="75" t="s">
        <v>576</v>
      </c>
      <c r="D266" s="76" t="s">
        <v>582</v>
      </c>
      <c r="E266" s="76" t="s">
        <v>157</v>
      </c>
      <c r="F266" s="75" t="s">
        <v>163</v>
      </c>
      <c r="G266" s="77">
        <v>44542</v>
      </c>
      <c r="H266" s="76" t="s">
        <v>58</v>
      </c>
      <c r="I266" s="78">
        <v>44545</v>
      </c>
      <c r="J266" s="49" t="str">
        <f>IFERROR(IF(RIGHT(E266,1)="G",VLOOKUP(D266,'2G'!$A:$R,18,0),IF(RIGHT(E266,1) = "U",VLOOKUP(D266,'3G'!$A:$W,23,0),IF(RIGHT(E266,1)="L",VLOOKUP(D266,'4G'!$A:$O,15,0),""))),"Not Found")</f>
        <v>Pass</v>
      </c>
      <c r="K266" s="74"/>
    </row>
    <row r="267" spans="1:11" x14ac:dyDescent="0.25">
      <c r="A267" s="38">
        <v>266</v>
      </c>
      <c r="B267" s="38" t="s">
        <v>220</v>
      </c>
      <c r="C267" s="75" t="s">
        <v>583</v>
      </c>
      <c r="D267" s="76" t="s">
        <v>584</v>
      </c>
      <c r="E267" s="76" t="s">
        <v>23</v>
      </c>
      <c r="F267" s="75" t="s">
        <v>163</v>
      </c>
      <c r="G267" s="77">
        <v>44544</v>
      </c>
      <c r="H267" s="76" t="s">
        <v>58</v>
      </c>
      <c r="I267" s="78">
        <v>44545</v>
      </c>
      <c r="J267" s="49" t="str">
        <f>IFERROR(IF(RIGHT(E267,1)="G",VLOOKUP(D267,'2G'!$A:$R,18,0),IF(RIGHT(E267,1) = "U",VLOOKUP(D267,'3G'!$A:$W,23,0),IF(RIGHT(E267,1)="L",VLOOKUP(D267,'4G'!$A:$O,15,0),""))),"Not Found")</f>
        <v>Pass</v>
      </c>
      <c r="K267" s="74"/>
    </row>
    <row r="268" spans="1:11" x14ac:dyDescent="0.25">
      <c r="A268" s="38">
        <v>267</v>
      </c>
      <c r="B268" s="38" t="s">
        <v>220</v>
      </c>
      <c r="C268" s="75" t="s">
        <v>578</v>
      </c>
      <c r="D268" s="76" t="s">
        <v>585</v>
      </c>
      <c r="E268" s="76" t="s">
        <v>23</v>
      </c>
      <c r="F268" s="75" t="s">
        <v>163</v>
      </c>
      <c r="G268" s="77">
        <v>44543</v>
      </c>
      <c r="H268" s="76" t="s">
        <v>58</v>
      </c>
      <c r="I268" s="78">
        <v>44548</v>
      </c>
      <c r="J268" s="49" t="str">
        <f>IFERROR(IF(RIGHT(E268,1)="G",VLOOKUP(D268,'2G'!$A:$R,18,0),IF(RIGHT(E268,1) = "U",VLOOKUP(D268,'3G'!$A:$W,23,0),IF(RIGHT(E268,1)="L",VLOOKUP(D268,'4G'!$A:$O,15,0),""))),"Not Found")</f>
        <v>Pass</v>
      </c>
      <c r="K268" s="74"/>
    </row>
    <row r="269" spans="1:11" x14ac:dyDescent="0.25">
      <c r="A269" s="38">
        <v>268</v>
      </c>
      <c r="B269" s="38" t="s">
        <v>222</v>
      </c>
      <c r="C269" s="75" t="s">
        <v>586</v>
      </c>
      <c r="D269" s="76" t="s">
        <v>587</v>
      </c>
      <c r="E269" s="76" t="s">
        <v>23</v>
      </c>
      <c r="F269" s="75" t="s">
        <v>618</v>
      </c>
      <c r="G269" s="77">
        <v>44545</v>
      </c>
      <c r="H269" s="76" t="s">
        <v>58</v>
      </c>
      <c r="I269" s="78">
        <v>44548</v>
      </c>
      <c r="J269" s="49" t="str">
        <f>IFERROR(IF(RIGHT(E269,1)="G",VLOOKUP(D269,'2G'!$A:$R,18,0),IF(RIGHT(E269,1) = "U",VLOOKUP(D269,'3G'!$A:$W,23,0),IF(RIGHT(E269,1)="L",VLOOKUP(D269,'4G'!$A:$O,15,0),""))),"Not Found")</f>
        <v>Pass</v>
      </c>
      <c r="K269" s="74"/>
    </row>
    <row r="270" spans="1:11" x14ac:dyDescent="0.25">
      <c r="A270" s="38">
        <v>269</v>
      </c>
      <c r="B270" s="56" t="s">
        <v>222</v>
      </c>
      <c r="C270" s="59" t="s">
        <v>588</v>
      </c>
      <c r="D270" s="60" t="s">
        <v>589</v>
      </c>
      <c r="E270" s="60" t="s">
        <v>23</v>
      </c>
      <c r="F270" s="56" t="s">
        <v>494</v>
      </c>
      <c r="G270" s="79">
        <v>44548</v>
      </c>
      <c r="H270" s="60" t="s">
        <v>58</v>
      </c>
      <c r="I270" s="61">
        <v>44548</v>
      </c>
      <c r="J270" s="49" t="str">
        <f>IFERROR(IF(RIGHT(E270,1)="G",VLOOKUP(D270,'2G'!$A:$R,18,0),IF(RIGHT(E270,1) = "U",VLOOKUP(D270,'3G'!$A:$W,23,0),IF(RIGHT(E270,1)="L",VLOOKUP(D270,'4G'!$A:$O,15,0),""))),"Not Found")</f>
        <v>Pass</v>
      </c>
      <c r="K270" s="59" t="s">
        <v>253</v>
      </c>
    </row>
    <row r="271" spans="1:11" x14ac:dyDescent="0.25">
      <c r="A271" s="38">
        <v>270</v>
      </c>
      <c r="B271" s="56" t="s">
        <v>222</v>
      </c>
      <c r="C271" s="59" t="s">
        <v>588</v>
      </c>
      <c r="D271" s="60" t="s">
        <v>590</v>
      </c>
      <c r="E271" s="60" t="s">
        <v>156</v>
      </c>
      <c r="F271" s="56" t="s">
        <v>494</v>
      </c>
      <c r="G271" s="79">
        <v>44548</v>
      </c>
      <c r="H271" s="60" t="s">
        <v>58</v>
      </c>
      <c r="I271" s="61">
        <v>44548</v>
      </c>
      <c r="J271" s="49" t="str">
        <f>IFERROR(IF(RIGHT(E271,1)="G",VLOOKUP(D271,'2G'!$A:$R,18,0),IF(RIGHT(E271,1) = "U",VLOOKUP(D271,'3G'!$A:$W,23,0),IF(RIGHT(E271,1)="L",VLOOKUP(D271,'4G'!$A:$O,15,0),""))),"Not Found")</f>
        <v>Pass</v>
      </c>
      <c r="K271" s="59" t="s">
        <v>253</v>
      </c>
    </row>
    <row r="272" spans="1:11" x14ac:dyDescent="0.25">
      <c r="A272" s="38">
        <v>271</v>
      </c>
      <c r="B272" s="38" t="s">
        <v>222</v>
      </c>
      <c r="C272" s="75" t="s">
        <v>588</v>
      </c>
      <c r="D272" s="76" t="s">
        <v>591</v>
      </c>
      <c r="E272" s="76" t="s">
        <v>27</v>
      </c>
      <c r="F272" s="38" t="s">
        <v>494</v>
      </c>
      <c r="G272" s="77">
        <v>44548</v>
      </c>
      <c r="H272" s="76" t="s">
        <v>58</v>
      </c>
      <c r="I272" s="78">
        <v>44548</v>
      </c>
      <c r="J272" s="49" t="str">
        <f>IFERROR(IF(RIGHT(E272,1)="G",VLOOKUP(D272,'2G'!$A:$R,18,0),IF(RIGHT(E272,1) = "U",VLOOKUP(D272,'3G'!$A:$W,23,0),IF(RIGHT(E272,1)="L",VLOOKUP(D272,'4G'!$A:$O,15,0),""))),"Not Found")</f>
        <v>Pass</v>
      </c>
      <c r="K272" s="74"/>
    </row>
    <row r="273" spans="1:11" x14ac:dyDescent="0.25">
      <c r="A273" s="38">
        <v>272</v>
      </c>
      <c r="B273" s="38" t="s">
        <v>220</v>
      </c>
      <c r="C273" s="75" t="s">
        <v>583</v>
      </c>
      <c r="D273" s="76" t="s">
        <v>592</v>
      </c>
      <c r="E273" s="76" t="s">
        <v>27</v>
      </c>
      <c r="F273" s="75" t="s">
        <v>484</v>
      </c>
      <c r="G273" s="77">
        <v>44545</v>
      </c>
      <c r="H273" s="76" t="s">
        <v>58</v>
      </c>
      <c r="I273" s="78">
        <v>44551</v>
      </c>
      <c r="J273" s="49" t="str">
        <f>IFERROR(IF(RIGHT(E273,1)="G",VLOOKUP(D273,'2G'!$A:$R,18,0),IF(RIGHT(E273,1) = "U",VLOOKUP(D273,'3G'!$A:$W,23,0),IF(RIGHT(E273,1)="L",VLOOKUP(D273,'4G'!$A:$O,15,0),""))),"Not Found")</f>
        <v>Pass</v>
      </c>
      <c r="K273" s="74"/>
    </row>
    <row r="274" spans="1:11" x14ac:dyDescent="0.25">
      <c r="A274" s="38">
        <v>273</v>
      </c>
      <c r="B274" s="38" t="s">
        <v>224</v>
      </c>
      <c r="C274" s="75" t="s">
        <v>593</v>
      </c>
      <c r="D274" s="76" t="s">
        <v>594</v>
      </c>
      <c r="E274" s="76" t="s">
        <v>23</v>
      </c>
      <c r="F274" s="75" t="s">
        <v>595</v>
      </c>
      <c r="G274" s="77">
        <v>44550</v>
      </c>
      <c r="H274" s="76" t="s">
        <v>58</v>
      </c>
      <c r="I274" s="78">
        <v>44551</v>
      </c>
      <c r="J274" s="49" t="str">
        <f>IFERROR(IF(RIGHT(E274,1)="G",VLOOKUP(D274,'2G'!$A:$R,18,0),IF(RIGHT(E274,1) = "U",VLOOKUP(D274,'3G'!$A:$W,23,0),IF(RIGHT(E274,1)="L",VLOOKUP(D274,'4G'!$A:$O,15,0),""))),"Not Found")</f>
        <v>Pass</v>
      </c>
      <c r="K274" s="74"/>
    </row>
    <row r="275" spans="1:11" x14ac:dyDescent="0.25">
      <c r="A275" s="38">
        <v>274</v>
      </c>
      <c r="B275" s="38" t="s">
        <v>224</v>
      </c>
      <c r="C275" s="75" t="s">
        <v>593</v>
      </c>
      <c r="D275" s="76" t="s">
        <v>596</v>
      </c>
      <c r="E275" s="76" t="s">
        <v>27</v>
      </c>
      <c r="F275" s="75" t="s">
        <v>484</v>
      </c>
      <c r="G275" s="77">
        <v>44551</v>
      </c>
      <c r="H275" s="76" t="s">
        <v>58</v>
      </c>
      <c r="I275" s="78">
        <v>44551</v>
      </c>
      <c r="J275" s="49" t="str">
        <f>IFERROR(IF(RIGHT(E275,1)="G",VLOOKUP(D275,'2G'!$A:$R,18,0),IF(RIGHT(E275,1) = "U",VLOOKUP(D275,'3G'!$A:$W,23,0),IF(RIGHT(E275,1)="L",VLOOKUP(D275,'4G'!$A:$O,15,0),""))),"Not Found")</f>
        <v>Pass</v>
      </c>
      <c r="K275" s="74"/>
    </row>
    <row r="276" spans="1:11" x14ac:dyDescent="0.25">
      <c r="A276" s="38">
        <v>275</v>
      </c>
      <c r="B276" s="38" t="s">
        <v>226</v>
      </c>
      <c r="C276" s="75" t="s">
        <v>597</v>
      </c>
      <c r="D276" s="76" t="s">
        <v>598</v>
      </c>
      <c r="E276" s="76" t="s">
        <v>23</v>
      </c>
      <c r="F276" s="75" t="s">
        <v>599</v>
      </c>
      <c r="G276" s="77">
        <v>44345</v>
      </c>
      <c r="H276" s="76" t="s">
        <v>58</v>
      </c>
      <c r="I276" s="78">
        <v>44551</v>
      </c>
      <c r="J276" s="49" t="str">
        <f>IFERROR(IF(RIGHT(E276,1)="G",VLOOKUP(D276,'2G'!$A:$R,18,0),IF(RIGHT(E276,1) = "U",VLOOKUP(D276,'3G'!$A:$W,23,0),IF(RIGHT(E276,1)="L",VLOOKUP(D276,'4G'!$A:$O,15,0),""))),"Not Found")</f>
        <v>Pass</v>
      </c>
      <c r="K276" s="74"/>
    </row>
    <row r="277" spans="1:11" x14ac:dyDescent="0.25">
      <c r="A277" s="38">
        <v>276</v>
      </c>
      <c r="B277" s="38" t="s">
        <v>221</v>
      </c>
      <c r="C277" s="75" t="s">
        <v>497</v>
      </c>
      <c r="D277" s="76" t="s">
        <v>600</v>
      </c>
      <c r="E277" s="76" t="s">
        <v>40</v>
      </c>
      <c r="F277" s="38" t="s">
        <v>494</v>
      </c>
      <c r="G277" s="77">
        <v>44521</v>
      </c>
      <c r="H277" s="76" t="s">
        <v>58</v>
      </c>
      <c r="I277" s="78">
        <v>44551</v>
      </c>
      <c r="J277" s="49" t="str">
        <f>IFERROR(IF(RIGHT(E277,1)="G",VLOOKUP(D277,'2G'!$A:$R,18,0),IF(RIGHT(E277,1) = "U",VLOOKUP(D277,'3G'!$A:$W,23,0),IF(RIGHT(E277,1)="L",VLOOKUP(D277,'4G'!$A:$O,15,0),""))),"Not Found")</f>
        <v>Pass</v>
      </c>
      <c r="K277" s="74"/>
    </row>
    <row r="278" spans="1:11" x14ac:dyDescent="0.25">
      <c r="A278" s="38">
        <v>277</v>
      </c>
      <c r="B278" s="38" t="s">
        <v>221</v>
      </c>
      <c r="C278" s="75" t="s">
        <v>497</v>
      </c>
      <c r="D278" s="76" t="s">
        <v>601</v>
      </c>
      <c r="E278" s="76" t="s">
        <v>166</v>
      </c>
      <c r="F278" s="38" t="s">
        <v>494</v>
      </c>
      <c r="G278" s="77">
        <v>44521</v>
      </c>
      <c r="H278" s="76" t="s">
        <v>58</v>
      </c>
      <c r="I278" s="78">
        <v>44551</v>
      </c>
      <c r="J278" s="49" t="str">
        <f>IFERROR(IF(RIGHT(E278,1)="G",VLOOKUP(D278,'2G'!$A:$R,18,0),IF(RIGHT(E278,1) = "U",VLOOKUP(D278,'3G'!$A:$W,23,0),IF(RIGHT(E278,1)="L",VLOOKUP(D278,'4G'!$A:$O,15,0),""))),"Not Found")</f>
        <v>Pass</v>
      </c>
      <c r="K278" s="74"/>
    </row>
    <row r="279" spans="1:11" x14ac:dyDescent="0.25">
      <c r="A279" s="38">
        <v>278</v>
      </c>
      <c r="B279" s="38" t="s">
        <v>220</v>
      </c>
      <c r="C279" s="75" t="s">
        <v>602</v>
      </c>
      <c r="D279" s="76" t="s">
        <v>603</v>
      </c>
      <c r="E279" s="76" t="s">
        <v>23</v>
      </c>
      <c r="F279" s="38" t="s">
        <v>494</v>
      </c>
      <c r="G279" s="77">
        <v>44188</v>
      </c>
      <c r="H279" s="76" t="s">
        <v>58</v>
      </c>
      <c r="I279" s="78">
        <v>44551</v>
      </c>
      <c r="J279" s="49" t="str">
        <f>IFERROR(IF(RIGHT(E279,1)="G",VLOOKUP(D279,'2G'!$A:$R,18,0),IF(RIGHT(E279,1) = "U",VLOOKUP(D279,'3G'!$A:$W,23,0),IF(RIGHT(E279,1)="L",VLOOKUP(D279,'4G'!$A:$O,15,0),""))),"Not Found")</f>
        <v>Pass</v>
      </c>
      <c r="K279" s="74"/>
    </row>
    <row r="280" spans="1:11" x14ac:dyDescent="0.25">
      <c r="A280" s="38">
        <v>279</v>
      </c>
      <c r="B280" s="38" t="s">
        <v>252</v>
      </c>
      <c r="C280" s="75" t="s">
        <v>604</v>
      </c>
      <c r="D280" s="76" t="s">
        <v>605</v>
      </c>
      <c r="E280" s="76" t="s">
        <v>166</v>
      </c>
      <c r="F280" s="75" t="s">
        <v>163</v>
      </c>
      <c r="G280" s="77">
        <v>44434</v>
      </c>
      <c r="H280" s="76" t="s">
        <v>58</v>
      </c>
      <c r="I280" s="78">
        <v>44551</v>
      </c>
      <c r="J280" s="49" t="str">
        <f>IFERROR(IF(RIGHT(E280,1)="G",VLOOKUP(D280,'2G'!$A:$R,18,0),IF(RIGHT(E280,1) = "U",VLOOKUP(D280,'3G'!$A:$W,23,0),IF(RIGHT(E280,1)="L",VLOOKUP(D280,'4G'!$A:$O,15,0),""))),"Not Found")</f>
        <v>Pass</v>
      </c>
      <c r="K280" s="74"/>
    </row>
    <row r="281" spans="1:11" x14ac:dyDescent="0.25">
      <c r="A281" s="38">
        <v>280</v>
      </c>
      <c r="B281" s="38" t="s">
        <v>252</v>
      </c>
      <c r="C281" s="75" t="s">
        <v>606</v>
      </c>
      <c r="D281" s="76" t="s">
        <v>607</v>
      </c>
      <c r="E281" s="76" t="s">
        <v>40</v>
      </c>
      <c r="F281" s="75" t="s">
        <v>313</v>
      </c>
      <c r="G281" s="77">
        <v>44360</v>
      </c>
      <c r="H281" s="76" t="s">
        <v>58</v>
      </c>
      <c r="I281" s="78">
        <v>44551</v>
      </c>
      <c r="J281" s="49" t="str">
        <f>IFERROR(IF(RIGHT(E281,1)="G",VLOOKUP(D281,'2G'!$A:$R,18,0),IF(RIGHT(E281,1) = "U",VLOOKUP(D281,'3G'!$A:$W,23,0),IF(RIGHT(E281,1)="L",VLOOKUP(D281,'4G'!$A:$O,15,0),""))),"Not Found")</f>
        <v>Pass</v>
      </c>
      <c r="K281" s="74"/>
    </row>
    <row r="282" spans="1:11" x14ac:dyDescent="0.25">
      <c r="A282" s="38">
        <v>281</v>
      </c>
      <c r="B282" s="38" t="s">
        <v>252</v>
      </c>
      <c r="C282" s="75" t="s">
        <v>608</v>
      </c>
      <c r="D282" s="76" t="s">
        <v>609</v>
      </c>
      <c r="E282" s="76" t="s">
        <v>40</v>
      </c>
      <c r="F282" s="75" t="s">
        <v>163</v>
      </c>
      <c r="G282" s="77">
        <v>44360</v>
      </c>
      <c r="H282" s="76" t="s">
        <v>58</v>
      </c>
      <c r="I282" s="78">
        <v>44551</v>
      </c>
      <c r="J282" s="49" t="str">
        <f>IFERROR(IF(RIGHT(E282,1)="G",VLOOKUP(D282,'2G'!$A:$R,18,0),IF(RIGHT(E282,1) = "U",VLOOKUP(D282,'3G'!$A:$W,23,0),IF(RIGHT(E282,1)="L",VLOOKUP(D282,'4G'!$A:$O,15,0),""))),"Not Found")</f>
        <v>Pass</v>
      </c>
      <c r="K282" s="74"/>
    </row>
    <row r="283" spans="1:11" x14ac:dyDescent="0.25">
      <c r="A283" s="38">
        <v>282</v>
      </c>
      <c r="B283" s="38" t="s">
        <v>219</v>
      </c>
      <c r="C283" s="75" t="s">
        <v>610</v>
      </c>
      <c r="D283" s="76" t="s">
        <v>611</v>
      </c>
      <c r="E283" s="76" t="s">
        <v>27</v>
      </c>
      <c r="F283" s="75" t="s">
        <v>526</v>
      </c>
      <c r="G283" s="77">
        <v>44356</v>
      </c>
      <c r="H283" s="76" t="s">
        <v>58</v>
      </c>
      <c r="I283" s="78">
        <v>44551</v>
      </c>
      <c r="J283" s="49" t="str">
        <f>IFERROR(IF(RIGHT(E283,1)="G",VLOOKUP(D283,'2G'!$A:$R,18,0),IF(RIGHT(E283,1) = "U",VLOOKUP(D283,'3G'!$A:$W,23,0),IF(RIGHT(E283,1)="L",VLOOKUP(D283,'4G'!$A:$O,15,0),""))),"Not Found")</f>
        <v>Pass</v>
      </c>
      <c r="K283" s="74"/>
    </row>
    <row r="284" spans="1:11" x14ac:dyDescent="0.25">
      <c r="A284" s="38">
        <v>283</v>
      </c>
      <c r="B284" s="38" t="s">
        <v>219</v>
      </c>
      <c r="C284" s="75" t="s">
        <v>610</v>
      </c>
      <c r="D284" s="76" t="s">
        <v>612</v>
      </c>
      <c r="E284" s="76" t="s">
        <v>23</v>
      </c>
      <c r="F284" s="75" t="s">
        <v>313</v>
      </c>
      <c r="G284" s="77">
        <v>44356</v>
      </c>
      <c r="H284" s="76" t="s">
        <v>58</v>
      </c>
      <c r="I284" s="78">
        <v>44551</v>
      </c>
      <c r="J284" s="49" t="str">
        <f>IFERROR(IF(RIGHT(E284,1)="G",VLOOKUP(D284,'2G'!$A:$R,18,0),IF(RIGHT(E284,1) = "U",VLOOKUP(D284,'3G'!$A:$W,23,0),IF(RIGHT(E284,1)="L",VLOOKUP(D284,'4G'!$A:$O,15,0),""))),"Not Found")</f>
        <v>Pass</v>
      </c>
      <c r="K284" s="74"/>
    </row>
    <row r="285" spans="1:11" x14ac:dyDescent="0.25">
      <c r="A285" s="38">
        <v>284</v>
      </c>
      <c r="B285" s="38" t="s">
        <v>221</v>
      </c>
      <c r="C285" s="75" t="s">
        <v>613</v>
      </c>
      <c r="D285" s="76" t="s">
        <v>614</v>
      </c>
      <c r="E285" s="76" t="s">
        <v>40</v>
      </c>
      <c r="F285" s="75" t="s">
        <v>526</v>
      </c>
      <c r="G285" s="77">
        <v>44534</v>
      </c>
      <c r="H285" s="76" t="s">
        <v>58</v>
      </c>
      <c r="I285" s="78">
        <v>44551</v>
      </c>
      <c r="J285" s="49" t="str">
        <f>IFERROR(IF(RIGHT(E285,1)="G",VLOOKUP(D285,'2G'!$A:$R,18,0),IF(RIGHT(E285,1) = "U",VLOOKUP(D285,'3G'!$A:$W,23,0),IF(RIGHT(E285,1)="L",VLOOKUP(D285,'4G'!$A:$O,15,0),""))),"Not Found")</f>
        <v>Pass</v>
      </c>
      <c r="K285" s="74"/>
    </row>
    <row r="286" spans="1:11" x14ac:dyDescent="0.25">
      <c r="A286" s="38">
        <v>285</v>
      </c>
      <c r="B286" s="38" t="s">
        <v>221</v>
      </c>
      <c r="C286" s="75" t="s">
        <v>615</v>
      </c>
      <c r="D286" s="76" t="s">
        <v>616</v>
      </c>
      <c r="E286" s="76" t="s">
        <v>23</v>
      </c>
      <c r="F286" s="38" t="s">
        <v>494</v>
      </c>
      <c r="G286" s="77">
        <v>44534</v>
      </c>
      <c r="H286" s="76" t="s">
        <v>58</v>
      </c>
      <c r="I286" s="78">
        <v>44551</v>
      </c>
      <c r="J286" s="49" t="str">
        <f>IFERROR(IF(RIGHT(E286,1)="G",VLOOKUP(D286,'2G'!$A:$R,18,0),IF(RIGHT(E286,1) = "U",VLOOKUP(D286,'3G'!$A:$W,23,0),IF(RIGHT(E286,1)="L",VLOOKUP(D286,'4G'!$A:$O,15,0),""))),"Not Found")</f>
        <v>Pass</v>
      </c>
      <c r="K286" s="74"/>
    </row>
    <row r="287" spans="1:11" x14ac:dyDescent="0.25">
      <c r="A287" s="38">
        <v>286</v>
      </c>
      <c r="B287" s="56" t="s">
        <v>223</v>
      </c>
      <c r="C287" s="59" t="s">
        <v>619</v>
      </c>
      <c r="D287" s="60" t="s">
        <v>620</v>
      </c>
      <c r="E287" s="60" t="s">
        <v>156</v>
      </c>
      <c r="F287" s="56" t="s">
        <v>494</v>
      </c>
      <c r="G287" s="79">
        <v>44556</v>
      </c>
      <c r="H287" s="60" t="s">
        <v>58</v>
      </c>
      <c r="I287" s="61">
        <v>44556</v>
      </c>
      <c r="J287" s="49" t="str">
        <f>IFERROR(IF(RIGHT(E287,1)="G",VLOOKUP(D287,'2G'!$A:$R,18,0),IF(RIGHT(E287,1) = "U",VLOOKUP(D287,'3G'!$A:$W,23,0),IF(RIGHT(E287,1)="L",VLOOKUP(D287,'4G'!$A:$O,15,0),""))),"Not Found")</f>
        <v>Pass</v>
      </c>
      <c r="K287" s="59" t="s">
        <v>253</v>
      </c>
    </row>
    <row r="288" spans="1:11" x14ac:dyDescent="0.25">
      <c r="A288" s="38">
        <v>287</v>
      </c>
      <c r="B288" s="56" t="s">
        <v>223</v>
      </c>
      <c r="C288" s="59" t="s">
        <v>619</v>
      </c>
      <c r="D288" s="60" t="s">
        <v>621</v>
      </c>
      <c r="E288" s="60" t="s">
        <v>23</v>
      </c>
      <c r="F288" s="56" t="s">
        <v>494</v>
      </c>
      <c r="G288" s="79">
        <v>44556</v>
      </c>
      <c r="H288" s="60" t="s">
        <v>58</v>
      </c>
      <c r="I288" s="61">
        <v>44556</v>
      </c>
      <c r="J288" s="49" t="str">
        <f>IFERROR(IF(RIGHT(E288,1)="G",VLOOKUP(D288,'2G'!$A:$R,18,0),IF(RIGHT(E288,1) = "U",VLOOKUP(D288,'3G'!$A:$W,23,0),IF(RIGHT(E288,1)="L",VLOOKUP(D288,'4G'!$A:$O,15,0),""))),"Not Found")</f>
        <v>Pass</v>
      </c>
      <c r="K288" s="59" t="s">
        <v>253</v>
      </c>
    </row>
    <row r="289" spans="1:11" x14ac:dyDescent="0.25">
      <c r="A289" s="38">
        <v>288</v>
      </c>
      <c r="B289" s="38" t="s">
        <v>223</v>
      </c>
      <c r="C289" s="75" t="s">
        <v>619</v>
      </c>
      <c r="D289" s="76" t="s">
        <v>622</v>
      </c>
      <c r="E289" s="76" t="s">
        <v>27</v>
      </c>
      <c r="F289" s="38" t="s">
        <v>494</v>
      </c>
      <c r="G289" s="77">
        <v>44556</v>
      </c>
      <c r="H289" s="76" t="s">
        <v>58</v>
      </c>
      <c r="I289" s="78">
        <v>44556</v>
      </c>
      <c r="J289" s="49" t="str">
        <f>IFERROR(IF(RIGHT(E289,1)="G",VLOOKUP(D289,'2G'!$A:$R,18,0),IF(RIGHT(E289,1) = "U",VLOOKUP(D289,'3G'!$A:$W,23,0),IF(RIGHT(E289,1)="L",VLOOKUP(D289,'4G'!$A:$O,15,0),""))),"Not Found")</f>
        <v>Pass</v>
      </c>
      <c r="K289" s="74"/>
    </row>
    <row r="290" spans="1:11" x14ac:dyDescent="0.25">
      <c r="A290" s="38">
        <v>289</v>
      </c>
      <c r="B290" s="38" t="s">
        <v>222</v>
      </c>
      <c r="C290" s="75" t="s">
        <v>495</v>
      </c>
      <c r="D290" s="76" t="s">
        <v>623</v>
      </c>
      <c r="E290" s="76" t="s">
        <v>27</v>
      </c>
      <c r="F290" s="38" t="s">
        <v>494</v>
      </c>
      <c r="G290" s="77" t="s">
        <v>42</v>
      </c>
      <c r="H290" s="76" t="s">
        <v>58</v>
      </c>
      <c r="I290" s="78">
        <v>44557</v>
      </c>
      <c r="J290" s="49" t="str">
        <f>IFERROR(IF(RIGHT(E290,1)="G",VLOOKUP(D290,'2G'!$A:$R,18,0),IF(RIGHT(E290,1) = "U",VLOOKUP(D290,'3G'!$A:$W,23,0),IF(RIGHT(E290,1)="L",VLOOKUP(D290,'4G'!$A:$O,15,0),""))),"Not Found")</f>
        <v>Pass</v>
      </c>
      <c r="K290" s="74"/>
    </row>
    <row r="291" spans="1:11" x14ac:dyDescent="0.25">
      <c r="A291" s="38">
        <v>290</v>
      </c>
      <c r="B291" s="56" t="s">
        <v>223</v>
      </c>
      <c r="C291" s="59" t="s">
        <v>624</v>
      </c>
      <c r="D291" s="60" t="s">
        <v>625</v>
      </c>
      <c r="E291" s="60" t="s">
        <v>156</v>
      </c>
      <c r="F291" s="56" t="s">
        <v>494</v>
      </c>
      <c r="G291" s="79">
        <v>44558</v>
      </c>
      <c r="H291" s="60" t="s">
        <v>58</v>
      </c>
      <c r="I291" s="61">
        <v>44558</v>
      </c>
      <c r="J291" s="49" t="str">
        <f>IFERROR(IF(RIGHT(E291,1)="G",VLOOKUP(D291,'2G'!$A:$R,18,0),IF(RIGHT(E291,1) = "U",VLOOKUP(D291,'3G'!$A:$W,23,0),IF(RIGHT(E291,1)="L",VLOOKUP(D291,'4G'!$A:$O,15,0),""))),"Not Found")</f>
        <v>Pass</v>
      </c>
      <c r="K291" s="59" t="s">
        <v>253</v>
      </c>
    </row>
    <row r="292" spans="1:11" x14ac:dyDescent="0.25">
      <c r="A292" s="38">
        <v>291</v>
      </c>
      <c r="B292" s="56" t="s">
        <v>223</v>
      </c>
      <c r="C292" s="59" t="s">
        <v>624</v>
      </c>
      <c r="D292" s="60" t="s">
        <v>626</v>
      </c>
      <c r="E292" s="60" t="s">
        <v>23</v>
      </c>
      <c r="F292" s="56" t="s">
        <v>494</v>
      </c>
      <c r="G292" s="79">
        <v>44558</v>
      </c>
      <c r="H292" s="60" t="s">
        <v>58</v>
      </c>
      <c r="I292" s="61">
        <v>44558</v>
      </c>
      <c r="J292" s="49" t="str">
        <f>IFERROR(IF(RIGHT(E292,1)="G",VLOOKUP(D292,'2G'!$A:$R,18,0),IF(RIGHT(E292,1) = "U",VLOOKUP(D292,'3G'!$A:$W,23,0),IF(RIGHT(E292,1)="L",VLOOKUP(D292,'4G'!$A:$O,15,0),""))),"Not Found")</f>
        <v>Pass</v>
      </c>
      <c r="K292" s="59" t="s">
        <v>253</v>
      </c>
    </row>
    <row r="293" spans="1:11" x14ac:dyDescent="0.25">
      <c r="A293" s="38">
        <v>292</v>
      </c>
      <c r="B293" s="38" t="s">
        <v>223</v>
      </c>
      <c r="C293" s="75" t="s">
        <v>624</v>
      </c>
      <c r="D293" s="76" t="s">
        <v>627</v>
      </c>
      <c r="E293" s="76" t="s">
        <v>157</v>
      </c>
      <c r="F293" s="38" t="s">
        <v>494</v>
      </c>
      <c r="G293" s="77">
        <v>44558</v>
      </c>
      <c r="H293" s="76" t="s">
        <v>58</v>
      </c>
      <c r="I293" s="78">
        <v>44558</v>
      </c>
      <c r="J293" s="49" t="str">
        <f>IFERROR(IF(RIGHT(E293,1)="G",VLOOKUP(D293,'2G'!$A:$R,18,0),IF(RIGHT(E293,1) = "U",VLOOKUP(D293,'3G'!$A:$W,23,0),IF(RIGHT(E293,1)="L",VLOOKUP(D293,'4G'!$A:$O,15,0),""))),"Not Found")</f>
        <v>Pass</v>
      </c>
      <c r="K293" s="74"/>
    </row>
    <row r="294" spans="1:11" x14ac:dyDescent="0.25">
      <c r="A294" s="38">
        <v>293</v>
      </c>
      <c r="B294" s="38" t="s">
        <v>223</v>
      </c>
      <c r="C294" s="75" t="s">
        <v>624</v>
      </c>
      <c r="D294" s="76" t="s">
        <v>628</v>
      </c>
      <c r="E294" s="76" t="s">
        <v>27</v>
      </c>
      <c r="F294" s="38" t="s">
        <v>494</v>
      </c>
      <c r="G294" s="77">
        <v>44558</v>
      </c>
      <c r="H294" s="76" t="s">
        <v>58</v>
      </c>
      <c r="I294" s="78">
        <v>44558</v>
      </c>
      <c r="J294" s="49" t="str">
        <f>IFERROR(IF(RIGHT(E294,1)="G",VLOOKUP(D294,'2G'!$A:$R,18,0),IF(RIGHT(E294,1) = "U",VLOOKUP(D294,'3G'!$A:$W,23,0),IF(RIGHT(E294,1)="L",VLOOKUP(D294,'4G'!$A:$O,15,0),""))),"Not Found")</f>
        <v>Pass</v>
      </c>
      <c r="K294" s="74"/>
    </row>
    <row r="295" spans="1:11" x14ac:dyDescent="0.25">
      <c r="A295" s="38">
        <v>294</v>
      </c>
      <c r="B295" s="56" t="s">
        <v>223</v>
      </c>
      <c r="C295" s="59" t="s">
        <v>629</v>
      </c>
      <c r="D295" s="60" t="s">
        <v>630</v>
      </c>
      <c r="E295" s="60" t="s">
        <v>156</v>
      </c>
      <c r="F295" s="56" t="s">
        <v>494</v>
      </c>
      <c r="G295" s="79">
        <v>44558</v>
      </c>
      <c r="H295" s="60" t="s">
        <v>58</v>
      </c>
      <c r="I295" s="61">
        <v>44558</v>
      </c>
      <c r="J295" s="49" t="str">
        <f>IFERROR(IF(RIGHT(E295,1)="G",VLOOKUP(D295,'2G'!$A:$R,18,0),IF(RIGHT(E295,1) = "U",VLOOKUP(D295,'3G'!$A:$W,23,0),IF(RIGHT(E295,1)="L",VLOOKUP(D295,'4G'!$A:$O,15,0),""))),"Not Found")</f>
        <v>Pass</v>
      </c>
      <c r="K295" s="59" t="s">
        <v>253</v>
      </c>
    </row>
    <row r="296" spans="1:11" x14ac:dyDescent="0.25">
      <c r="A296" s="38">
        <v>295</v>
      </c>
      <c r="B296" s="56" t="s">
        <v>223</v>
      </c>
      <c r="C296" s="59" t="s">
        <v>629</v>
      </c>
      <c r="D296" s="60" t="s">
        <v>631</v>
      </c>
      <c r="E296" s="60" t="s">
        <v>23</v>
      </c>
      <c r="F296" s="56" t="s">
        <v>494</v>
      </c>
      <c r="G296" s="79">
        <v>44558</v>
      </c>
      <c r="H296" s="60" t="s">
        <v>58</v>
      </c>
      <c r="I296" s="61">
        <v>44558</v>
      </c>
      <c r="J296" s="49" t="str">
        <f>IFERROR(IF(RIGHT(E296,1)="G",VLOOKUP(D296,'2G'!$A:$R,18,0),IF(RIGHT(E296,1) = "U",VLOOKUP(D296,'3G'!$A:$W,23,0),IF(RIGHT(E296,1)="L",VLOOKUP(D296,'4G'!$A:$O,15,0),""))),"Not Found")</f>
        <v>Pass</v>
      </c>
      <c r="K296" s="59" t="s">
        <v>253</v>
      </c>
    </row>
    <row r="297" spans="1:11" x14ac:dyDescent="0.25">
      <c r="A297" s="38">
        <v>296</v>
      </c>
      <c r="B297" s="38" t="s">
        <v>223</v>
      </c>
      <c r="C297" s="75" t="s">
        <v>629</v>
      </c>
      <c r="D297" s="76" t="s">
        <v>632</v>
      </c>
      <c r="E297" s="76" t="s">
        <v>157</v>
      </c>
      <c r="F297" s="38" t="s">
        <v>494</v>
      </c>
      <c r="G297" s="77">
        <v>44558</v>
      </c>
      <c r="H297" s="76" t="s">
        <v>58</v>
      </c>
      <c r="I297" s="78">
        <v>44558</v>
      </c>
      <c r="J297" s="49" t="str">
        <f>IFERROR(IF(RIGHT(E297,1)="G",VLOOKUP(D297,'2G'!$A:$R,18,0),IF(RIGHT(E297,1) = "U",VLOOKUP(D297,'3G'!$A:$W,23,0),IF(RIGHT(E297,1)="L",VLOOKUP(D297,'4G'!$A:$O,15,0),""))),"Not Found")</f>
        <v>Pass</v>
      </c>
      <c r="K297" s="74"/>
    </row>
    <row r="298" spans="1:11" x14ac:dyDescent="0.25">
      <c r="A298" s="38">
        <v>297</v>
      </c>
      <c r="B298" s="38" t="s">
        <v>223</v>
      </c>
      <c r="C298" s="75" t="s">
        <v>629</v>
      </c>
      <c r="D298" s="76" t="s">
        <v>633</v>
      </c>
      <c r="E298" s="76" t="s">
        <v>27</v>
      </c>
      <c r="F298" s="38" t="s">
        <v>494</v>
      </c>
      <c r="G298" s="77">
        <v>44558</v>
      </c>
      <c r="H298" s="76" t="s">
        <v>58</v>
      </c>
      <c r="I298" s="78">
        <v>44558</v>
      </c>
      <c r="J298" s="49" t="str">
        <f>IFERROR(IF(RIGHT(E298,1)="G",VLOOKUP(D298,'2G'!$A:$R,18,0),IF(RIGHT(E298,1) = "U",VLOOKUP(D298,'3G'!$A:$W,23,0),IF(RIGHT(E298,1)="L",VLOOKUP(D298,'4G'!$A:$O,15,0),""))),"Not Found")</f>
        <v>Pass</v>
      </c>
      <c r="K298" s="74"/>
    </row>
    <row r="299" spans="1:11" x14ac:dyDescent="0.25">
      <c r="A299" s="38">
        <v>298</v>
      </c>
      <c r="B299" s="38" t="s">
        <v>252</v>
      </c>
      <c r="C299" s="75" t="s">
        <v>371</v>
      </c>
      <c r="D299" s="76" t="s">
        <v>634</v>
      </c>
      <c r="E299" s="76" t="s">
        <v>166</v>
      </c>
      <c r="F299" s="38" t="s">
        <v>635</v>
      </c>
      <c r="G299" s="77">
        <v>44560</v>
      </c>
      <c r="H299" s="76" t="s">
        <v>58</v>
      </c>
      <c r="I299" s="78">
        <v>44562</v>
      </c>
      <c r="J299" s="49" t="str">
        <f>IFERROR(IF(RIGHT(E299,1)="G",VLOOKUP(D299,'2G'!$A:$R,18,0),IF(RIGHT(E299,1) = "U",VLOOKUP(D299,'3G'!$A:$W,23,0),IF(RIGHT(E299,1)="L",VLOOKUP(D299,'4G'!$A:$O,15,0),""))),"Not Found")</f>
        <v>Pass</v>
      </c>
      <c r="K299" s="74"/>
    </row>
    <row r="300" spans="1:11" x14ac:dyDescent="0.25">
      <c r="A300" s="38">
        <v>299</v>
      </c>
      <c r="B300" s="38" t="s">
        <v>252</v>
      </c>
      <c r="C300" s="75" t="s">
        <v>371</v>
      </c>
      <c r="D300" s="76" t="s">
        <v>636</v>
      </c>
      <c r="E300" s="76" t="s">
        <v>40</v>
      </c>
      <c r="F300" s="38" t="s">
        <v>635</v>
      </c>
      <c r="G300" s="77">
        <v>44560</v>
      </c>
      <c r="H300" s="76" t="s">
        <v>58</v>
      </c>
      <c r="I300" s="78">
        <v>44562</v>
      </c>
      <c r="J300" s="49" t="str">
        <f>IFERROR(IF(RIGHT(E300,1)="G",VLOOKUP(D300,'2G'!$A:$R,18,0),IF(RIGHT(E300,1) = "U",VLOOKUP(D300,'3G'!$A:$W,23,0),IF(RIGHT(E300,1)="L",VLOOKUP(D300,'4G'!$A:$O,15,0),""))),"Not Found")</f>
        <v>Pass</v>
      </c>
      <c r="K300" s="74"/>
    </row>
    <row r="301" spans="1:11" x14ac:dyDescent="0.25">
      <c r="A301" s="38">
        <v>300</v>
      </c>
      <c r="B301" s="38" t="s">
        <v>252</v>
      </c>
      <c r="C301" s="75" t="s">
        <v>374</v>
      </c>
      <c r="D301" s="76" t="s">
        <v>637</v>
      </c>
      <c r="E301" s="76" t="s">
        <v>166</v>
      </c>
      <c r="F301" s="38" t="s">
        <v>635</v>
      </c>
      <c r="G301" s="77">
        <v>44560</v>
      </c>
      <c r="H301" s="76" t="s">
        <v>58</v>
      </c>
      <c r="I301" s="78">
        <v>44562</v>
      </c>
      <c r="J301" s="49" t="str">
        <f>IFERROR(IF(RIGHT(E301,1)="G",VLOOKUP(D301,'2G'!$A:$R,18,0),IF(RIGHT(E301,1) = "U",VLOOKUP(D301,'3G'!$A:$W,23,0),IF(RIGHT(E301,1)="L",VLOOKUP(D301,'4G'!$A:$O,15,0),""))),"Not Found")</f>
        <v>Pass</v>
      </c>
      <c r="K301" s="74"/>
    </row>
    <row r="302" spans="1:11" x14ac:dyDescent="0.25">
      <c r="A302" s="38">
        <v>301</v>
      </c>
      <c r="B302" s="38" t="s">
        <v>252</v>
      </c>
      <c r="C302" s="75" t="s">
        <v>374</v>
      </c>
      <c r="D302" s="76" t="s">
        <v>638</v>
      </c>
      <c r="E302" s="76" t="s">
        <v>40</v>
      </c>
      <c r="F302" s="38" t="s">
        <v>635</v>
      </c>
      <c r="G302" s="77">
        <v>44560</v>
      </c>
      <c r="H302" s="76" t="s">
        <v>58</v>
      </c>
      <c r="I302" s="78">
        <v>44562</v>
      </c>
      <c r="J302" s="49" t="str">
        <f>IFERROR(IF(RIGHT(E302,1)="G",VLOOKUP(D302,'2G'!$A:$R,18,0),IF(RIGHT(E302,1) = "U",VLOOKUP(D302,'3G'!$A:$W,23,0),IF(RIGHT(E302,1)="L",VLOOKUP(D302,'4G'!$A:$O,15,0),""))),"Not Found")</f>
        <v>Pass</v>
      </c>
      <c r="K302" s="74"/>
    </row>
    <row r="303" spans="1:11" x14ac:dyDescent="0.25">
      <c r="A303" s="38">
        <v>302</v>
      </c>
      <c r="B303" s="38" t="s">
        <v>223</v>
      </c>
      <c r="C303" s="75" t="s">
        <v>391</v>
      </c>
      <c r="D303" s="76" t="s">
        <v>639</v>
      </c>
      <c r="E303" s="76" t="s">
        <v>40</v>
      </c>
      <c r="F303" s="38" t="s">
        <v>635</v>
      </c>
      <c r="G303" s="77">
        <v>44559</v>
      </c>
      <c r="H303" s="76" t="s">
        <v>58</v>
      </c>
      <c r="I303" s="78">
        <v>44562</v>
      </c>
      <c r="J303" s="49" t="str">
        <f>IFERROR(IF(RIGHT(E303,1)="G",VLOOKUP(D303,'2G'!$A:$R,18,0),IF(RIGHT(E303,1) = "U",VLOOKUP(D303,'3G'!$A:$W,23,0),IF(RIGHT(E303,1)="L",VLOOKUP(D303,'4G'!$A:$O,15,0),""))),"Not Found")</f>
        <v>Pass</v>
      </c>
      <c r="K303" s="74"/>
    </row>
    <row r="304" spans="1:11" x14ac:dyDescent="0.25">
      <c r="A304" s="38">
        <v>303</v>
      </c>
      <c r="B304" s="38" t="s">
        <v>223</v>
      </c>
      <c r="C304" s="75" t="s">
        <v>391</v>
      </c>
      <c r="D304" s="76" t="s">
        <v>640</v>
      </c>
      <c r="E304" s="76" t="s">
        <v>166</v>
      </c>
      <c r="F304" s="38" t="s">
        <v>635</v>
      </c>
      <c r="G304" s="77">
        <v>44559</v>
      </c>
      <c r="H304" s="76" t="s">
        <v>58</v>
      </c>
      <c r="I304" s="78">
        <v>44562</v>
      </c>
      <c r="J304" s="49" t="str">
        <f>IFERROR(IF(RIGHT(E304,1)="G",VLOOKUP(D304,'2G'!$A:$R,18,0),IF(RIGHT(E304,1) = "U",VLOOKUP(D304,'3G'!$A:$W,23,0),IF(RIGHT(E304,1)="L",VLOOKUP(D304,'4G'!$A:$O,15,0),""))),"Not Found")</f>
        <v>Pass</v>
      </c>
      <c r="K304" s="74"/>
    </row>
    <row r="305" spans="1:11" x14ac:dyDescent="0.25">
      <c r="A305" s="38">
        <v>304</v>
      </c>
      <c r="B305" s="38" t="s">
        <v>252</v>
      </c>
      <c r="C305" s="75" t="s">
        <v>453</v>
      </c>
      <c r="D305" s="76" t="s">
        <v>641</v>
      </c>
      <c r="E305" s="76" t="s">
        <v>166</v>
      </c>
      <c r="F305" s="38" t="s">
        <v>635</v>
      </c>
      <c r="G305" s="77">
        <v>44560</v>
      </c>
      <c r="H305" s="76" t="s">
        <v>58</v>
      </c>
      <c r="I305" s="78">
        <v>44562</v>
      </c>
      <c r="J305" s="49" t="str">
        <f>IFERROR(IF(RIGHT(E305,1)="G",VLOOKUP(D305,'2G'!$A:$R,18,0),IF(RIGHT(E305,1) = "U",VLOOKUP(D305,'3G'!$A:$W,23,0),IF(RIGHT(E305,1)="L",VLOOKUP(D305,'4G'!$A:$O,15,0),""))),"Not Found")</f>
        <v>Pass</v>
      </c>
      <c r="K305" s="74"/>
    </row>
    <row r="306" spans="1:11" x14ac:dyDescent="0.25">
      <c r="A306" s="38">
        <v>305</v>
      </c>
      <c r="B306" s="38" t="s">
        <v>252</v>
      </c>
      <c r="C306" s="75" t="s">
        <v>453</v>
      </c>
      <c r="D306" s="76" t="s">
        <v>642</v>
      </c>
      <c r="E306" s="76" t="s">
        <v>40</v>
      </c>
      <c r="F306" s="38" t="s">
        <v>635</v>
      </c>
      <c r="G306" s="77">
        <v>44560</v>
      </c>
      <c r="H306" s="76" t="s">
        <v>58</v>
      </c>
      <c r="I306" s="78">
        <v>44562</v>
      </c>
      <c r="J306" s="49" t="str">
        <f>IFERROR(IF(RIGHT(E306,1)="G",VLOOKUP(D306,'2G'!$A:$R,18,0),IF(RIGHT(E306,1) = "U",VLOOKUP(D306,'3G'!$A:$W,23,0),IF(RIGHT(E306,1)="L",VLOOKUP(D306,'4G'!$A:$O,15,0),""))),"Not Found")</f>
        <v>Pass</v>
      </c>
      <c r="K306" s="74"/>
    </row>
    <row r="307" spans="1:11" x14ac:dyDescent="0.25">
      <c r="A307" s="38">
        <v>306</v>
      </c>
      <c r="B307" s="38" t="s">
        <v>224</v>
      </c>
      <c r="C307" s="75" t="s">
        <v>469</v>
      </c>
      <c r="D307" s="76" t="s">
        <v>643</v>
      </c>
      <c r="E307" s="76" t="s">
        <v>166</v>
      </c>
      <c r="F307" s="38" t="s">
        <v>635</v>
      </c>
      <c r="G307" s="77">
        <v>44560</v>
      </c>
      <c r="H307" s="76" t="s">
        <v>58</v>
      </c>
      <c r="I307" s="78">
        <v>44562</v>
      </c>
      <c r="J307" s="49" t="str">
        <f>IFERROR(IF(RIGHT(E307,1)="G",VLOOKUP(D307,'2G'!$A:$R,18,0),IF(RIGHT(E307,1) = "U",VLOOKUP(D307,'3G'!$A:$W,23,0),IF(RIGHT(E307,1)="L",VLOOKUP(D307,'4G'!$A:$O,15,0),""))),"Not Found")</f>
        <v>Pass</v>
      </c>
      <c r="K307" s="74"/>
    </row>
    <row r="308" spans="1:11" x14ac:dyDescent="0.25">
      <c r="A308" s="38">
        <v>307</v>
      </c>
      <c r="B308" s="38" t="s">
        <v>224</v>
      </c>
      <c r="C308" s="75" t="s">
        <v>469</v>
      </c>
      <c r="D308" s="76" t="s">
        <v>644</v>
      </c>
      <c r="E308" s="76" t="s">
        <v>40</v>
      </c>
      <c r="F308" s="38" t="s">
        <v>635</v>
      </c>
      <c r="G308" s="77">
        <v>44560</v>
      </c>
      <c r="H308" s="76" t="s">
        <v>58</v>
      </c>
      <c r="I308" s="78">
        <v>44562</v>
      </c>
      <c r="J308" s="49" t="str">
        <f>IFERROR(IF(RIGHT(E308,1)="G",VLOOKUP(D308,'2G'!$A:$R,18,0),IF(RIGHT(E308,1) = "U",VLOOKUP(D308,'3G'!$A:$W,23,0),IF(RIGHT(E308,1)="L",VLOOKUP(D308,'4G'!$A:$O,15,0),""))),"Not Found")</f>
        <v>Pass</v>
      </c>
      <c r="K308" s="74"/>
    </row>
    <row r="309" spans="1:11" x14ac:dyDescent="0.25">
      <c r="A309" s="38">
        <v>308</v>
      </c>
      <c r="B309" s="38" t="s">
        <v>224</v>
      </c>
      <c r="C309" s="75" t="s">
        <v>469</v>
      </c>
      <c r="D309" s="76" t="s">
        <v>645</v>
      </c>
      <c r="E309" s="76" t="s">
        <v>412</v>
      </c>
      <c r="F309" s="38" t="s">
        <v>635</v>
      </c>
      <c r="G309" s="77">
        <v>44560</v>
      </c>
      <c r="H309" s="76" t="s">
        <v>58</v>
      </c>
      <c r="I309" s="78">
        <v>44562</v>
      </c>
      <c r="J309" s="49" t="str">
        <f>IFERROR(IF(RIGHT(E309,1)="G",VLOOKUP(D309,'2G'!$A:$R,18,0),IF(RIGHT(E309,1) = "U",VLOOKUP(D309,'3G'!$A:$W,23,0),IF(RIGHT(E309,1)="L",VLOOKUP(D309,'4G'!$A:$O,15,0),""))),"Not Found")</f>
        <v>Pass</v>
      </c>
      <c r="K309" s="74"/>
    </row>
    <row r="310" spans="1:11" x14ac:dyDescent="0.25">
      <c r="A310" s="38">
        <v>309</v>
      </c>
      <c r="B310" s="38" t="s">
        <v>252</v>
      </c>
      <c r="C310" s="75" t="s">
        <v>472</v>
      </c>
      <c r="D310" s="76" t="s">
        <v>646</v>
      </c>
      <c r="E310" s="76" t="s">
        <v>40</v>
      </c>
      <c r="F310" s="38" t="s">
        <v>635</v>
      </c>
      <c r="G310" s="77">
        <v>44560</v>
      </c>
      <c r="H310" s="76" t="s">
        <v>58</v>
      </c>
      <c r="I310" s="78">
        <v>44562</v>
      </c>
      <c r="J310" s="49" t="str">
        <f>IFERROR(IF(RIGHT(E310,1)="G",VLOOKUP(D310,'2G'!$A:$R,18,0),IF(RIGHT(E310,1) = "U",VLOOKUP(D310,'3G'!$A:$W,23,0),IF(RIGHT(E310,1)="L",VLOOKUP(D310,'4G'!$A:$O,15,0),""))),"Not Found")</f>
        <v>Pass</v>
      </c>
      <c r="K310" s="74"/>
    </row>
    <row r="311" spans="1:11" x14ac:dyDescent="0.25">
      <c r="A311" s="38">
        <v>310</v>
      </c>
      <c r="B311" s="38" t="s">
        <v>252</v>
      </c>
      <c r="C311" s="75" t="s">
        <v>472</v>
      </c>
      <c r="D311" s="76" t="s">
        <v>647</v>
      </c>
      <c r="E311" s="76" t="s">
        <v>166</v>
      </c>
      <c r="F311" s="38" t="s">
        <v>635</v>
      </c>
      <c r="G311" s="77">
        <v>44560</v>
      </c>
      <c r="H311" s="76" t="s">
        <v>58</v>
      </c>
      <c r="I311" s="78">
        <v>44562</v>
      </c>
      <c r="J311" s="49" t="str">
        <f>IFERROR(IF(RIGHT(E311,1)="G",VLOOKUP(D311,'2G'!$A:$R,18,0),IF(RIGHT(E311,1) = "U",VLOOKUP(D311,'3G'!$A:$W,23,0),IF(RIGHT(E311,1)="L",VLOOKUP(D311,'4G'!$A:$O,15,0),""))),"Not Found")</f>
        <v>Pass</v>
      </c>
      <c r="K311" s="74"/>
    </row>
    <row r="312" spans="1:11" x14ac:dyDescent="0.25">
      <c r="A312" s="38">
        <v>311</v>
      </c>
      <c r="B312" s="38" t="s">
        <v>221</v>
      </c>
      <c r="C312" s="75" t="s">
        <v>485</v>
      </c>
      <c r="D312" s="76" t="s">
        <v>648</v>
      </c>
      <c r="E312" s="76" t="s">
        <v>40</v>
      </c>
      <c r="F312" s="38" t="s">
        <v>635</v>
      </c>
      <c r="G312" s="77">
        <v>44561</v>
      </c>
      <c r="H312" s="76" t="s">
        <v>58</v>
      </c>
      <c r="I312" s="78">
        <v>44562</v>
      </c>
      <c r="J312" s="49" t="str">
        <f>IFERROR(IF(RIGHT(E312,1)="G",VLOOKUP(D312,'2G'!$A:$R,18,0),IF(RIGHT(E312,1) = "U",VLOOKUP(D312,'3G'!$A:$W,23,0),IF(RIGHT(E312,1)="L",VLOOKUP(D312,'4G'!$A:$O,15,0),""))),"Not Found")</f>
        <v>Pass</v>
      </c>
      <c r="K312" s="74"/>
    </row>
    <row r="313" spans="1:11" x14ac:dyDescent="0.25">
      <c r="A313" s="38">
        <v>312</v>
      </c>
      <c r="B313" s="38" t="s">
        <v>221</v>
      </c>
      <c r="C313" s="75" t="s">
        <v>485</v>
      </c>
      <c r="D313" s="76" t="s">
        <v>649</v>
      </c>
      <c r="E313" s="76" t="s">
        <v>166</v>
      </c>
      <c r="F313" s="38" t="s">
        <v>635</v>
      </c>
      <c r="G313" s="77">
        <v>44561</v>
      </c>
      <c r="H313" s="76" t="s">
        <v>58</v>
      </c>
      <c r="I313" s="78">
        <v>44562</v>
      </c>
      <c r="J313" s="49" t="str">
        <f>IFERROR(IF(RIGHT(E313,1)="G",VLOOKUP(D313,'2G'!$A:$R,18,0),IF(RIGHT(E313,1) = "U",VLOOKUP(D313,'3G'!$A:$W,23,0),IF(RIGHT(E313,1)="L",VLOOKUP(D313,'4G'!$A:$O,15,0),""))),"Not Found")</f>
        <v>Pass</v>
      </c>
      <c r="K313" s="74"/>
    </row>
    <row r="314" spans="1:11" x14ac:dyDescent="0.25">
      <c r="A314" s="38">
        <v>313</v>
      </c>
      <c r="B314" s="38" t="s">
        <v>221</v>
      </c>
      <c r="C314" s="75" t="s">
        <v>485</v>
      </c>
      <c r="D314" s="76" t="s">
        <v>650</v>
      </c>
      <c r="E314" s="76" t="s">
        <v>412</v>
      </c>
      <c r="F314" s="38" t="s">
        <v>635</v>
      </c>
      <c r="G314" s="77">
        <v>44561</v>
      </c>
      <c r="H314" s="76" t="s">
        <v>58</v>
      </c>
      <c r="I314" s="78">
        <v>44562</v>
      </c>
      <c r="J314" s="49" t="str">
        <f>IFERROR(IF(RIGHT(E314,1)="G",VLOOKUP(D314,'2G'!$A:$R,18,0),IF(RIGHT(E314,1) = "U",VLOOKUP(D314,'3G'!$A:$W,23,0),IF(RIGHT(E314,1)="L",VLOOKUP(D314,'4G'!$A:$O,15,0),""))),"Not Found")</f>
        <v>Pass</v>
      </c>
      <c r="K314" s="74"/>
    </row>
    <row r="315" spans="1:11" x14ac:dyDescent="0.25">
      <c r="A315" s="38">
        <v>314</v>
      </c>
      <c r="B315" s="38" t="s">
        <v>225</v>
      </c>
      <c r="C315" s="75" t="s">
        <v>387</v>
      </c>
      <c r="D315" s="76" t="s">
        <v>651</v>
      </c>
      <c r="E315" s="76" t="s">
        <v>40</v>
      </c>
      <c r="F315" s="38" t="s">
        <v>635</v>
      </c>
      <c r="G315" s="77">
        <v>44562</v>
      </c>
      <c r="H315" s="76" t="s">
        <v>58</v>
      </c>
      <c r="I315" s="78">
        <v>44564</v>
      </c>
      <c r="J315" s="49" t="str">
        <f>IFERROR(IF(RIGHT(E315,1)="G",VLOOKUP(D315,'2G'!$A:$R,18,0),IF(RIGHT(E315,1) = "U",VLOOKUP(D315,'3G'!$A:$W,23,0),IF(RIGHT(E315,1)="L",VLOOKUP(D315,'4G'!$A:$O,15,0),""))),"Not Found")</f>
        <v>Pass</v>
      </c>
      <c r="K315" s="74"/>
    </row>
    <row r="316" spans="1:11" x14ac:dyDescent="0.25">
      <c r="A316" s="38">
        <v>315</v>
      </c>
      <c r="B316" s="38" t="s">
        <v>225</v>
      </c>
      <c r="C316" s="75" t="s">
        <v>387</v>
      </c>
      <c r="D316" s="76" t="s">
        <v>652</v>
      </c>
      <c r="E316" s="76" t="s">
        <v>166</v>
      </c>
      <c r="F316" s="38" t="s">
        <v>635</v>
      </c>
      <c r="G316" s="77">
        <v>44562</v>
      </c>
      <c r="H316" s="76" t="s">
        <v>58</v>
      </c>
      <c r="I316" s="78">
        <v>44564</v>
      </c>
      <c r="J316" s="49" t="str">
        <f>IFERROR(IF(RIGHT(E316,1)="G",VLOOKUP(D316,'2G'!$A:$R,18,0),IF(RIGHT(E316,1) = "U",VLOOKUP(D316,'3G'!$A:$W,23,0),IF(RIGHT(E316,1)="L",VLOOKUP(D316,'4G'!$A:$O,15,0),""))),"Not Found")</f>
        <v>Pass</v>
      </c>
      <c r="K316" s="74"/>
    </row>
    <row r="317" spans="1:11" x14ac:dyDescent="0.25">
      <c r="A317" s="38">
        <v>316</v>
      </c>
      <c r="B317" s="38" t="s">
        <v>223</v>
      </c>
      <c r="C317" s="75" t="s">
        <v>464</v>
      </c>
      <c r="D317" s="76" t="s">
        <v>653</v>
      </c>
      <c r="E317" s="76" t="s">
        <v>40</v>
      </c>
      <c r="F317" s="38" t="s">
        <v>635</v>
      </c>
      <c r="G317" s="77">
        <v>44562</v>
      </c>
      <c r="H317" s="76" t="s">
        <v>58</v>
      </c>
      <c r="I317" s="78">
        <v>44564</v>
      </c>
      <c r="J317" s="49" t="str">
        <f>IFERROR(IF(RIGHT(E317,1)="G",VLOOKUP(D317,'2G'!$A:$R,18,0),IF(RIGHT(E317,1) = "U",VLOOKUP(D317,'3G'!$A:$W,23,0),IF(RIGHT(E317,1)="L",VLOOKUP(D317,'4G'!$A:$O,15,0),""))),"Not Found")</f>
        <v>Pass</v>
      </c>
      <c r="K317" s="74"/>
    </row>
    <row r="318" spans="1:11" x14ac:dyDescent="0.25">
      <c r="A318" s="38">
        <v>317</v>
      </c>
      <c r="B318" s="38" t="s">
        <v>223</v>
      </c>
      <c r="C318" s="75" t="s">
        <v>464</v>
      </c>
      <c r="D318" s="76" t="s">
        <v>654</v>
      </c>
      <c r="E318" s="76" t="s">
        <v>166</v>
      </c>
      <c r="F318" s="38" t="s">
        <v>635</v>
      </c>
      <c r="G318" s="77">
        <v>44562</v>
      </c>
      <c r="H318" s="76" t="s">
        <v>58</v>
      </c>
      <c r="I318" s="78">
        <v>44564</v>
      </c>
      <c r="J318" s="49" t="str">
        <f>IFERROR(IF(RIGHT(E318,1)="G",VLOOKUP(D318,'2G'!$A:$R,18,0),IF(RIGHT(E318,1) = "U",VLOOKUP(D318,'3G'!$A:$W,23,0),IF(RIGHT(E318,1)="L",VLOOKUP(D318,'4G'!$A:$O,15,0),""))),"Not Found")</f>
        <v>Pass</v>
      </c>
      <c r="K318" s="74"/>
    </row>
    <row r="319" spans="1:11" x14ac:dyDescent="0.25">
      <c r="A319" s="38">
        <v>318</v>
      </c>
      <c r="B319" s="38" t="s">
        <v>225</v>
      </c>
      <c r="C319" s="75" t="s">
        <v>510</v>
      </c>
      <c r="D319" s="76" t="s">
        <v>655</v>
      </c>
      <c r="E319" s="76" t="s">
        <v>40</v>
      </c>
      <c r="F319" s="38" t="s">
        <v>635</v>
      </c>
      <c r="G319" s="77">
        <v>44562</v>
      </c>
      <c r="H319" s="76" t="s">
        <v>58</v>
      </c>
      <c r="I319" s="78">
        <v>44564</v>
      </c>
      <c r="J319" s="49" t="str">
        <f>IFERROR(IF(RIGHT(E319,1)="G",VLOOKUP(D319,'2G'!$A:$R,18,0),IF(RIGHT(E319,1) = "U",VLOOKUP(D319,'3G'!$A:$W,23,0),IF(RIGHT(E319,1)="L",VLOOKUP(D319,'4G'!$A:$O,15,0),""))),"Not Found")</f>
        <v>Pass</v>
      </c>
      <c r="K319" s="74"/>
    </row>
    <row r="320" spans="1:11" x14ac:dyDescent="0.25">
      <c r="A320" s="38">
        <v>319</v>
      </c>
      <c r="B320" s="38" t="s">
        <v>225</v>
      </c>
      <c r="C320" s="75" t="s">
        <v>544</v>
      </c>
      <c r="D320" s="76" t="s">
        <v>656</v>
      </c>
      <c r="E320" s="76" t="s">
        <v>40</v>
      </c>
      <c r="F320" s="38" t="s">
        <v>484</v>
      </c>
      <c r="G320" s="77">
        <v>44562</v>
      </c>
      <c r="H320" s="76" t="s">
        <v>58</v>
      </c>
      <c r="I320" s="78">
        <v>44564</v>
      </c>
      <c r="J320" s="49" t="str">
        <f>IFERROR(IF(RIGHT(E320,1)="G",VLOOKUP(D320,'2G'!$A:$R,18,0),IF(RIGHT(E320,1) = "U",VLOOKUP(D320,'3G'!$A:$W,23,0),IF(RIGHT(E320,1)="L",VLOOKUP(D320,'4G'!$A:$O,15,0),""))),"Not Found")</f>
        <v>Pass</v>
      </c>
      <c r="K320" s="74"/>
    </row>
    <row r="321" spans="1:11" x14ac:dyDescent="0.25">
      <c r="A321" s="38">
        <v>320</v>
      </c>
      <c r="B321" s="75" t="s">
        <v>221</v>
      </c>
      <c r="C321" s="75" t="s">
        <v>657</v>
      </c>
      <c r="D321" s="76" t="s">
        <v>658</v>
      </c>
      <c r="E321" s="76" t="s">
        <v>23</v>
      </c>
      <c r="F321" s="75" t="s">
        <v>635</v>
      </c>
      <c r="G321" s="77">
        <v>44897</v>
      </c>
      <c r="H321" s="76" t="s">
        <v>58</v>
      </c>
      <c r="I321" s="78">
        <v>44564</v>
      </c>
      <c r="J321" s="49" t="str">
        <f>IFERROR(IF(RIGHT(E321,1)="G",VLOOKUP(D321,'2G'!$A:$R,18,0),IF(RIGHT(E321,1) = "U",VLOOKUP(D321,'3G'!$A:$W,23,0),IF(RIGHT(E321,1)="L",VLOOKUP(D321,'4G'!$A:$O,15,0),""))),"Not Found")</f>
        <v>Pass</v>
      </c>
      <c r="K321" s="75" t="s">
        <v>660</v>
      </c>
    </row>
    <row r="322" spans="1:11" x14ac:dyDescent="0.25">
      <c r="A322" s="38">
        <v>321</v>
      </c>
      <c r="B322" s="75" t="s">
        <v>221</v>
      </c>
      <c r="C322" s="75" t="s">
        <v>657</v>
      </c>
      <c r="D322" s="76" t="s">
        <v>659</v>
      </c>
      <c r="E322" s="76" t="s">
        <v>27</v>
      </c>
      <c r="F322" s="75" t="s">
        <v>635</v>
      </c>
      <c r="G322" s="77">
        <v>44897</v>
      </c>
      <c r="H322" s="76" t="s">
        <v>58</v>
      </c>
      <c r="I322" s="78">
        <v>44564</v>
      </c>
      <c r="J322" s="49" t="str">
        <f>IFERROR(IF(RIGHT(E322,1)="G",VLOOKUP(D322,'2G'!$A:$R,18,0),IF(RIGHT(E322,1) = "U",VLOOKUP(D322,'3G'!$A:$W,23,0),IF(RIGHT(E322,1)="L",VLOOKUP(D322,'4G'!$A:$O,15,0),""))),"Not Found")</f>
        <v>Pass</v>
      </c>
      <c r="K322" s="75" t="s">
        <v>660</v>
      </c>
    </row>
    <row r="323" spans="1:11" x14ac:dyDescent="0.25">
      <c r="A323" s="38">
        <v>322</v>
      </c>
      <c r="B323" s="38" t="s">
        <v>221</v>
      </c>
      <c r="C323" s="75" t="s">
        <v>501</v>
      </c>
      <c r="D323" s="76" t="s">
        <v>661</v>
      </c>
      <c r="E323" s="76" t="s">
        <v>156</v>
      </c>
      <c r="F323" s="38" t="s">
        <v>635</v>
      </c>
      <c r="G323" s="77">
        <v>44571</v>
      </c>
      <c r="H323" s="76" t="s">
        <v>58</v>
      </c>
      <c r="I323" s="78">
        <v>44573</v>
      </c>
      <c r="J323" s="49" t="str">
        <f>IFERROR(IF(RIGHT(E323,1)="G",VLOOKUP(D323,'2G'!$A:$R,18,0),IF(RIGHT(E323,1) = "U",VLOOKUP(D323,'3G'!$A:$W,23,0),IF(RIGHT(E323,1)="L",VLOOKUP(D323,'4G'!$A:$O,15,0),""))),"Not Found")</f>
        <v>Pass</v>
      </c>
      <c r="K323" s="74"/>
    </row>
    <row r="324" spans="1:11" x14ac:dyDescent="0.25">
      <c r="A324" s="38">
        <v>323</v>
      </c>
      <c r="B324" s="56" t="s">
        <v>221</v>
      </c>
      <c r="C324" s="59" t="s">
        <v>662</v>
      </c>
      <c r="D324" s="60" t="s">
        <v>663</v>
      </c>
      <c r="E324" s="60" t="s">
        <v>23</v>
      </c>
      <c r="F324" s="56" t="s">
        <v>635</v>
      </c>
      <c r="G324" s="79">
        <v>44572</v>
      </c>
      <c r="H324" s="60" t="s">
        <v>58</v>
      </c>
      <c r="I324" s="61">
        <v>44573</v>
      </c>
      <c r="J324" s="49" t="str">
        <f>IFERROR(IF(RIGHT(E324,1)="G",VLOOKUP(D324,'2G'!$A:$R,18,0),IF(RIGHT(E324,1) = "U",VLOOKUP(D324,'3G'!$A:$W,23,0),IF(RIGHT(E324,1)="L",VLOOKUP(D324,'4G'!$A:$O,15,0),""))),"Not Found")</f>
        <v>Pass</v>
      </c>
      <c r="K324" s="80"/>
    </row>
    <row r="325" spans="1:11" x14ac:dyDescent="0.25">
      <c r="A325" s="38">
        <v>324</v>
      </c>
      <c r="B325" s="56" t="s">
        <v>221</v>
      </c>
      <c r="C325" s="59" t="s">
        <v>662</v>
      </c>
      <c r="D325" s="60" t="s">
        <v>664</v>
      </c>
      <c r="E325" s="60" t="s">
        <v>156</v>
      </c>
      <c r="F325" s="56" t="s">
        <v>635</v>
      </c>
      <c r="G325" s="79">
        <v>44572</v>
      </c>
      <c r="H325" s="60" t="s">
        <v>58</v>
      </c>
      <c r="I325" s="61">
        <v>44573</v>
      </c>
      <c r="J325" s="49" t="str">
        <f>IFERROR(IF(RIGHT(E325,1)="G",VLOOKUP(D325,'2G'!$A:$R,18,0),IF(RIGHT(E325,1) = "U",VLOOKUP(D325,'3G'!$A:$W,23,0),IF(RIGHT(E325,1)="L",VLOOKUP(D325,'4G'!$A:$O,15,0),""))),"Not Found")</f>
        <v>Pass</v>
      </c>
      <c r="K325" s="80"/>
    </row>
    <row r="326" spans="1:11" x14ac:dyDescent="0.25">
      <c r="A326" s="38">
        <v>325</v>
      </c>
      <c r="B326" s="38" t="s">
        <v>221</v>
      </c>
      <c r="C326" s="75" t="s">
        <v>662</v>
      </c>
      <c r="D326" s="76" t="s">
        <v>665</v>
      </c>
      <c r="E326" s="76" t="s">
        <v>27</v>
      </c>
      <c r="F326" s="38" t="s">
        <v>635</v>
      </c>
      <c r="G326" s="77">
        <v>44572</v>
      </c>
      <c r="H326" s="76" t="s">
        <v>58</v>
      </c>
      <c r="I326" s="78">
        <v>44573</v>
      </c>
      <c r="J326" s="49" t="str">
        <f>IFERROR(IF(RIGHT(E326,1)="G",VLOOKUP(D326,'2G'!$A:$R,18,0),IF(RIGHT(E326,1) = "U",VLOOKUP(D326,'3G'!$A:$W,23,0),IF(RIGHT(E326,1)="L",VLOOKUP(D326,'4G'!$A:$O,15,0),""))),"Not Found")</f>
        <v>Pass</v>
      </c>
    </row>
    <row r="327" spans="1:11" x14ac:dyDescent="0.25">
      <c r="A327" s="38">
        <v>326</v>
      </c>
      <c r="B327" s="38" t="s">
        <v>221</v>
      </c>
      <c r="C327" s="75" t="s">
        <v>662</v>
      </c>
      <c r="D327" s="76" t="s">
        <v>666</v>
      </c>
      <c r="E327" s="76" t="s">
        <v>157</v>
      </c>
      <c r="F327" s="38" t="s">
        <v>635</v>
      </c>
      <c r="G327" s="77">
        <v>44572</v>
      </c>
      <c r="H327" s="76" t="s">
        <v>58</v>
      </c>
      <c r="I327" s="78">
        <v>44573</v>
      </c>
      <c r="J327" s="49" t="str">
        <f>IFERROR(IF(RIGHT(E327,1)="G",VLOOKUP(D327,'2G'!$A:$R,18,0),IF(RIGHT(E327,1) = "U",VLOOKUP(D327,'3G'!$A:$W,23,0),IF(RIGHT(E327,1)="L",VLOOKUP(D327,'4G'!$A:$O,15,0),""))),"Not Found")</f>
        <v>Pass</v>
      </c>
    </row>
    <row r="328" spans="1:11" x14ac:dyDescent="0.25">
      <c r="A328" s="38">
        <v>327</v>
      </c>
      <c r="B328" s="38" t="s">
        <v>225</v>
      </c>
      <c r="C328" s="75" t="s">
        <v>667</v>
      </c>
      <c r="D328" s="76" t="s">
        <v>668</v>
      </c>
      <c r="E328" s="76" t="s">
        <v>23</v>
      </c>
      <c r="F328" s="38" t="s">
        <v>494</v>
      </c>
      <c r="G328" s="77">
        <v>44571</v>
      </c>
      <c r="H328" s="76" t="s">
        <v>58</v>
      </c>
      <c r="I328" s="78">
        <v>44573</v>
      </c>
      <c r="J328" s="49" t="str">
        <f>IFERROR(IF(RIGHT(E328,1)="G",VLOOKUP(D328,'2G'!$A:$R,18,0),IF(RIGHT(E328,1) = "U",VLOOKUP(D328,'3G'!$A:$W,23,0),IF(RIGHT(E328,1)="L",VLOOKUP(D328,'4G'!$A:$O,15,0),""))),"Not Found")</f>
        <v>Pass</v>
      </c>
    </row>
    <row r="329" spans="1:11" x14ac:dyDescent="0.25">
      <c r="A329" s="38">
        <v>328</v>
      </c>
      <c r="B329" s="38" t="s">
        <v>225</v>
      </c>
      <c r="C329" s="75" t="s">
        <v>667</v>
      </c>
      <c r="D329" s="76" t="s">
        <v>669</v>
      </c>
      <c r="E329" s="76" t="s">
        <v>156</v>
      </c>
      <c r="F329" s="38" t="s">
        <v>494</v>
      </c>
      <c r="G329" s="77">
        <v>44571</v>
      </c>
      <c r="H329" s="76" t="s">
        <v>58</v>
      </c>
      <c r="I329" s="78">
        <v>44573</v>
      </c>
      <c r="J329" s="49" t="str">
        <f>IFERROR(IF(RIGHT(E329,1)="G",VLOOKUP(D329,'2G'!$A:$R,18,0),IF(RIGHT(E329,1) = "U",VLOOKUP(D329,'3G'!$A:$W,23,0),IF(RIGHT(E329,1)="L",VLOOKUP(D329,'4G'!$A:$O,15,0),""))),"Not Found")</f>
        <v>Pass</v>
      </c>
    </row>
    <row r="330" spans="1:11" x14ac:dyDescent="0.25">
      <c r="A330" s="38">
        <v>329</v>
      </c>
      <c r="B330" s="38" t="s">
        <v>225</v>
      </c>
      <c r="C330" s="75" t="s">
        <v>667</v>
      </c>
      <c r="D330" s="76" t="s">
        <v>670</v>
      </c>
      <c r="E330" s="76" t="s">
        <v>157</v>
      </c>
      <c r="F330" s="38" t="s">
        <v>494</v>
      </c>
      <c r="G330" s="77">
        <v>44571</v>
      </c>
      <c r="H330" s="76" t="s">
        <v>58</v>
      </c>
      <c r="I330" s="78">
        <v>44573</v>
      </c>
      <c r="J330" s="49" t="str">
        <f>IFERROR(IF(RIGHT(E330,1)="G",VLOOKUP(D330,'2G'!$A:$R,18,0),IF(RIGHT(E330,1) = "U",VLOOKUP(D330,'3G'!$A:$W,23,0),IF(RIGHT(E330,1)="L",VLOOKUP(D330,'4G'!$A:$O,15,0),""))),"Not Found")</f>
        <v>Pass</v>
      </c>
    </row>
    <row r="331" spans="1:11" x14ac:dyDescent="0.25">
      <c r="A331" s="38">
        <v>330</v>
      </c>
      <c r="B331" s="38" t="s">
        <v>225</v>
      </c>
      <c r="C331" s="75" t="s">
        <v>667</v>
      </c>
      <c r="D331" s="76" t="s">
        <v>671</v>
      </c>
      <c r="E331" s="76" t="s">
        <v>27</v>
      </c>
      <c r="F331" s="38" t="s">
        <v>494</v>
      </c>
      <c r="G331" s="77">
        <v>44571</v>
      </c>
      <c r="H331" s="76" t="s">
        <v>58</v>
      </c>
      <c r="I331" s="78">
        <v>44573</v>
      </c>
      <c r="J331" s="49" t="str">
        <f>IFERROR(IF(RIGHT(E331,1)="G",VLOOKUP(D331,'2G'!$A:$R,18,0),IF(RIGHT(E331,1) = "U",VLOOKUP(D331,'3G'!$A:$W,23,0),IF(RIGHT(E331,1)="L",VLOOKUP(D331,'4G'!$A:$O,15,0),""))),"Not Found")</f>
        <v>Pass</v>
      </c>
    </row>
    <row r="332" spans="1:11" x14ac:dyDescent="0.25">
      <c r="A332" s="38">
        <v>331</v>
      </c>
      <c r="B332" s="38" t="s">
        <v>225</v>
      </c>
      <c r="C332" s="75" t="s">
        <v>672</v>
      </c>
      <c r="D332" s="76" t="s">
        <v>673</v>
      </c>
      <c r="E332" s="76" t="s">
        <v>412</v>
      </c>
      <c r="F332" s="38" t="s">
        <v>526</v>
      </c>
      <c r="G332" s="77">
        <v>44572</v>
      </c>
      <c r="H332" s="76" t="s">
        <v>58</v>
      </c>
      <c r="I332" s="78">
        <v>44573</v>
      </c>
      <c r="J332" s="49" t="str">
        <f>IFERROR(IF(RIGHT(E332,1)="G",VLOOKUP(D332,'2G'!$A:$R,18,0),IF(RIGHT(E332,1) = "U",VLOOKUP(D332,'3G'!$A:$W,23,0),IF(RIGHT(E332,1)="L",VLOOKUP(D332,'4G'!$A:$O,15,0),""))),"Not Found")</f>
        <v>Pass</v>
      </c>
    </row>
    <row r="333" spans="1:11" x14ac:dyDescent="0.25">
      <c r="A333" s="38">
        <v>332</v>
      </c>
      <c r="B333" s="38" t="s">
        <v>220</v>
      </c>
      <c r="C333" s="75" t="s">
        <v>674</v>
      </c>
      <c r="D333" s="76" t="s">
        <v>675</v>
      </c>
      <c r="E333" s="76" t="s">
        <v>412</v>
      </c>
      <c r="F333" s="38" t="s">
        <v>68</v>
      </c>
      <c r="G333" s="77">
        <v>44572</v>
      </c>
      <c r="H333" s="76" t="s">
        <v>58</v>
      </c>
      <c r="I333" s="78">
        <v>44573</v>
      </c>
      <c r="J333" s="49" t="str">
        <f>IFERROR(IF(RIGHT(E333,1)="G",VLOOKUP(D333,'2G'!$A:$R,18,0),IF(RIGHT(E333,1) = "U",VLOOKUP(D333,'3G'!$A:$W,23,0),IF(RIGHT(E333,1)="L",VLOOKUP(D333,'4G'!$A:$O,15,0),""))),"Not Found")</f>
        <v>Pass</v>
      </c>
    </row>
    <row r="334" spans="1:11" x14ac:dyDescent="0.25">
      <c r="A334" s="38">
        <v>333</v>
      </c>
      <c r="B334" s="38" t="s">
        <v>220</v>
      </c>
      <c r="C334" s="75" t="s">
        <v>676</v>
      </c>
      <c r="D334" s="76" t="s">
        <v>677</v>
      </c>
      <c r="E334" s="76" t="s">
        <v>412</v>
      </c>
      <c r="F334" s="38" t="s">
        <v>68</v>
      </c>
      <c r="G334" s="77">
        <v>44572</v>
      </c>
      <c r="H334" s="76" t="s">
        <v>58</v>
      </c>
      <c r="I334" s="78">
        <v>44573</v>
      </c>
      <c r="J334" s="49" t="str">
        <f>IFERROR(IF(RIGHT(E334,1)="G",VLOOKUP(D334,'2G'!$A:$R,18,0),IF(RIGHT(E334,1) = "U",VLOOKUP(D334,'3G'!$A:$W,23,0),IF(RIGHT(E334,1)="L",VLOOKUP(D334,'4G'!$A:$O,15,0),""))),"Not Found")</f>
        <v>Pass</v>
      </c>
    </row>
    <row r="335" spans="1:11" x14ac:dyDescent="0.25">
      <c r="A335" s="38">
        <v>334</v>
      </c>
      <c r="B335" s="38" t="s">
        <v>220</v>
      </c>
      <c r="C335" s="75" t="s">
        <v>678</v>
      </c>
      <c r="D335" s="76" t="s">
        <v>679</v>
      </c>
      <c r="E335" s="76" t="s">
        <v>412</v>
      </c>
      <c r="F335" s="38" t="s">
        <v>68</v>
      </c>
      <c r="G335" s="77">
        <v>44572</v>
      </c>
      <c r="H335" s="76" t="s">
        <v>58</v>
      </c>
      <c r="I335" s="78">
        <v>44573</v>
      </c>
      <c r="J335" s="49" t="str">
        <f>IFERROR(IF(RIGHT(E335,1)="G",VLOOKUP(D335,'2G'!$A:$R,18,0),IF(RIGHT(E335,1) = "U",VLOOKUP(D335,'3G'!$A:$W,23,0),IF(RIGHT(E335,1)="L",VLOOKUP(D335,'4G'!$A:$O,15,0),""))),"Not Found")</f>
        <v>Pass</v>
      </c>
    </row>
    <row r="336" spans="1:11" x14ac:dyDescent="0.25">
      <c r="A336" s="38">
        <v>335</v>
      </c>
      <c r="B336" s="38" t="s">
        <v>221</v>
      </c>
      <c r="C336" s="75" t="s">
        <v>657</v>
      </c>
      <c r="D336" s="76" t="s">
        <v>658</v>
      </c>
      <c r="E336" s="76" t="s">
        <v>23</v>
      </c>
      <c r="F336" s="38" t="s">
        <v>68</v>
      </c>
      <c r="G336" s="77">
        <v>44563</v>
      </c>
      <c r="H336" s="76" t="s">
        <v>58</v>
      </c>
      <c r="I336" s="78">
        <v>44573</v>
      </c>
      <c r="J336" s="49" t="str">
        <f>IFERROR(IF(RIGHT(E336,1)="G",VLOOKUP(D336,'2G'!$A:$R,18,0),IF(RIGHT(E336,1) = "U",VLOOKUP(D336,'3G'!$A:$W,23,0),IF(RIGHT(E336,1)="L",VLOOKUP(D336,'4G'!$A:$O,15,0),""))),"Not Found")</f>
        <v>Pass</v>
      </c>
    </row>
    <row r="337" spans="1:10" x14ac:dyDescent="0.25">
      <c r="A337" s="38">
        <v>336</v>
      </c>
      <c r="B337" s="38" t="s">
        <v>221</v>
      </c>
      <c r="C337" s="75" t="s">
        <v>657</v>
      </c>
      <c r="D337" s="76" t="s">
        <v>659</v>
      </c>
      <c r="E337" s="76" t="s">
        <v>27</v>
      </c>
      <c r="F337" s="38" t="s">
        <v>68</v>
      </c>
      <c r="G337" s="77">
        <v>44563</v>
      </c>
      <c r="H337" s="76" t="s">
        <v>58</v>
      </c>
      <c r="I337" s="78">
        <v>44573</v>
      </c>
      <c r="J337" s="49" t="str">
        <f>IFERROR(IF(RIGHT(E337,1)="G",VLOOKUP(D337,'2G'!$A:$R,18,0),IF(RIGHT(E337,1) = "U",VLOOKUP(D337,'3G'!$A:$W,23,0),IF(RIGHT(E337,1)="L",VLOOKUP(D337,'4G'!$A:$O,15,0),""))),"Not Found")</f>
        <v>Pass</v>
      </c>
    </row>
    <row r="338" spans="1:10" x14ac:dyDescent="0.25">
      <c r="A338" s="38">
        <v>337</v>
      </c>
      <c r="B338" s="38" t="s">
        <v>252</v>
      </c>
      <c r="C338" s="75" t="s">
        <v>680</v>
      </c>
      <c r="D338" s="76" t="s">
        <v>681</v>
      </c>
      <c r="E338" s="76" t="s">
        <v>412</v>
      </c>
      <c r="F338" s="38" t="s">
        <v>526</v>
      </c>
      <c r="G338" s="77">
        <v>44576</v>
      </c>
      <c r="H338" s="76" t="s">
        <v>58</v>
      </c>
      <c r="I338" s="78">
        <v>44577</v>
      </c>
      <c r="J338" s="49" t="str">
        <f>IFERROR(IF(RIGHT(E338,1)="G",VLOOKUP(D338,'2G'!$A:$R,18,0),IF(RIGHT(E338,1) = "U",VLOOKUP(D338,'3G'!$A:$W,23,0),IF(RIGHT(E338,1)="L",VLOOKUP(D338,'4G'!$A:$O,15,0),""))),"Not Found")</f>
        <v>Pass</v>
      </c>
    </row>
    <row r="339" spans="1:10" x14ac:dyDescent="0.25">
      <c r="A339" s="38">
        <v>338</v>
      </c>
      <c r="B339" s="38" t="s">
        <v>252</v>
      </c>
      <c r="C339" s="75" t="s">
        <v>682</v>
      </c>
      <c r="D339" s="76" t="s">
        <v>683</v>
      </c>
      <c r="E339" s="76" t="s">
        <v>412</v>
      </c>
      <c r="F339" s="38" t="s">
        <v>526</v>
      </c>
      <c r="G339" s="77">
        <v>44576</v>
      </c>
      <c r="H339" s="76" t="s">
        <v>58</v>
      </c>
      <c r="I339" s="78">
        <v>44577</v>
      </c>
      <c r="J339" s="49" t="str">
        <f>IFERROR(IF(RIGHT(E339,1)="G",VLOOKUP(D339,'2G'!$A:$R,18,0),IF(RIGHT(E339,1) = "U",VLOOKUP(D339,'3G'!$A:$W,23,0),IF(RIGHT(E339,1)="L",VLOOKUP(D339,'4G'!$A:$O,15,0),""))),"Not Found")</f>
        <v>Pass</v>
      </c>
    </row>
    <row r="340" spans="1:10" x14ac:dyDescent="0.25">
      <c r="A340" s="38">
        <v>339</v>
      </c>
      <c r="B340" s="38" t="s">
        <v>252</v>
      </c>
      <c r="C340" s="75" t="s">
        <v>684</v>
      </c>
      <c r="D340" s="76" t="s">
        <v>685</v>
      </c>
      <c r="E340" s="76" t="s">
        <v>412</v>
      </c>
      <c r="F340" s="38" t="s">
        <v>526</v>
      </c>
      <c r="G340" s="77">
        <v>44576</v>
      </c>
      <c r="H340" s="76" t="s">
        <v>58</v>
      </c>
      <c r="I340" s="78">
        <v>44577</v>
      </c>
      <c r="J340" s="49" t="str">
        <f>IFERROR(IF(RIGHT(E340,1)="G",VLOOKUP(D340,'2G'!$A:$R,18,0),IF(RIGHT(E340,1) = "U",VLOOKUP(D340,'3G'!$A:$W,23,0),IF(RIGHT(E340,1)="L",VLOOKUP(D340,'4G'!$A:$O,15,0),""))),"Not Found")</f>
        <v>Pass</v>
      </c>
    </row>
    <row r="341" spans="1:10" x14ac:dyDescent="0.25">
      <c r="A341" s="38">
        <v>340</v>
      </c>
      <c r="B341" s="38" t="s">
        <v>219</v>
      </c>
      <c r="C341" s="75" t="s">
        <v>686</v>
      </c>
      <c r="D341" s="76" t="s">
        <v>687</v>
      </c>
      <c r="E341" s="76" t="s">
        <v>27</v>
      </c>
      <c r="F341" s="38" t="s">
        <v>688</v>
      </c>
      <c r="G341" s="77">
        <v>44576</v>
      </c>
      <c r="H341" s="76" t="s">
        <v>58</v>
      </c>
      <c r="I341" s="78">
        <v>44577</v>
      </c>
      <c r="J341" s="49" t="str">
        <f>IFERROR(IF(RIGHT(E341,1)="G",VLOOKUP(D341,'2G'!$A:$R,18,0),IF(RIGHT(E341,1) = "U",VLOOKUP(D341,'3G'!$A:$W,23,0),IF(RIGHT(E341,1)="L",VLOOKUP(D341,'4G'!$A:$O,15,0),""))),"Not Found")</f>
        <v>Pass</v>
      </c>
    </row>
    <row r="342" spans="1:10" x14ac:dyDescent="0.25">
      <c r="A342" s="38">
        <v>341</v>
      </c>
      <c r="B342" s="38" t="s">
        <v>220</v>
      </c>
      <c r="C342" s="75" t="s">
        <v>689</v>
      </c>
      <c r="D342" s="76" t="s">
        <v>690</v>
      </c>
      <c r="E342" s="76" t="s">
        <v>23</v>
      </c>
      <c r="F342" s="38" t="s">
        <v>688</v>
      </c>
      <c r="G342" s="77">
        <v>44577</v>
      </c>
      <c r="H342" s="76" t="s">
        <v>58</v>
      </c>
      <c r="I342" s="78">
        <v>44577</v>
      </c>
      <c r="J342" s="49" t="str">
        <f>IFERROR(IF(RIGHT(E342,1)="G",VLOOKUP(D342,'2G'!$A:$R,18,0),IF(RIGHT(E342,1) = "U",VLOOKUP(D342,'3G'!$A:$W,23,0),IF(RIGHT(E342,1)="L",VLOOKUP(D342,'4G'!$A:$O,15,0),""))),"Not Found")</f>
        <v>Pass</v>
      </c>
    </row>
    <row r="343" spans="1:10" x14ac:dyDescent="0.25">
      <c r="A343" s="38">
        <v>342</v>
      </c>
      <c r="B343" s="38" t="s">
        <v>220</v>
      </c>
      <c r="C343" s="75" t="s">
        <v>689</v>
      </c>
      <c r="D343" s="76" t="s">
        <v>691</v>
      </c>
      <c r="E343" s="76" t="s">
        <v>156</v>
      </c>
      <c r="F343" s="38" t="s">
        <v>688</v>
      </c>
      <c r="G343" s="77">
        <v>44577</v>
      </c>
      <c r="H343" s="76" t="s">
        <v>58</v>
      </c>
      <c r="I343" s="78">
        <v>44577</v>
      </c>
      <c r="J343" s="49" t="str">
        <f>IFERROR(IF(RIGHT(E343,1)="G",VLOOKUP(D343,'2G'!$A:$R,18,0),IF(RIGHT(E343,1) = "U",VLOOKUP(D343,'3G'!$A:$W,23,0),IF(RIGHT(E343,1)="L",VLOOKUP(D343,'4G'!$A:$O,15,0),""))),"Not Found")</f>
        <v>Pass</v>
      </c>
    </row>
    <row r="344" spans="1:10" x14ac:dyDescent="0.25">
      <c r="A344" s="38">
        <v>343</v>
      </c>
      <c r="B344" s="38" t="s">
        <v>220</v>
      </c>
      <c r="C344" s="75" t="s">
        <v>689</v>
      </c>
      <c r="D344" s="76" t="s">
        <v>692</v>
      </c>
      <c r="E344" s="76" t="s">
        <v>27</v>
      </c>
      <c r="F344" s="38" t="s">
        <v>688</v>
      </c>
      <c r="G344" s="77">
        <v>44577</v>
      </c>
      <c r="H344" s="76" t="s">
        <v>58</v>
      </c>
      <c r="I344" s="78">
        <v>44577</v>
      </c>
      <c r="J344" s="49" t="str">
        <f>IFERROR(IF(RIGHT(E344,1)="G",VLOOKUP(D344,'2G'!$A:$R,18,0),IF(RIGHT(E344,1) = "U",VLOOKUP(D344,'3G'!$A:$W,23,0),IF(RIGHT(E344,1)="L",VLOOKUP(D344,'4G'!$A:$O,15,0),""))),"Not Found")</f>
        <v>Pass</v>
      </c>
    </row>
    <row r="345" spans="1:10" x14ac:dyDescent="0.25">
      <c r="A345" s="38">
        <v>344</v>
      </c>
      <c r="B345" s="38" t="s">
        <v>219</v>
      </c>
      <c r="C345" s="75" t="s">
        <v>695</v>
      </c>
      <c r="D345" s="76" t="s">
        <v>696</v>
      </c>
      <c r="E345" s="76" t="s">
        <v>27</v>
      </c>
      <c r="F345" s="38" t="s">
        <v>163</v>
      </c>
      <c r="G345" s="77">
        <v>44578</v>
      </c>
      <c r="H345" s="76" t="s">
        <v>58</v>
      </c>
      <c r="I345" s="78">
        <v>44579</v>
      </c>
      <c r="J345" s="49" t="str">
        <f>IFERROR(IF(RIGHT(E345,1)="G",VLOOKUP(D345,'2G'!$A:$R,18,0),IF(RIGHT(E345,1) = "U",VLOOKUP(D345,'3G'!$A:$W,23,0),IF(RIGHT(E345,1)="L",VLOOKUP(D345,'4G'!$A:$O,15,0),""))),"Not Found")</f>
        <v>Pass</v>
      </c>
    </row>
    <row r="346" spans="1:10" x14ac:dyDescent="0.25">
      <c r="A346" s="38">
        <v>345</v>
      </c>
      <c r="B346" s="38" t="s">
        <v>219</v>
      </c>
      <c r="C346" s="75" t="s">
        <v>697</v>
      </c>
      <c r="D346" s="76" t="s">
        <v>698</v>
      </c>
      <c r="E346" s="76" t="s">
        <v>27</v>
      </c>
      <c r="F346" s="38" t="s">
        <v>163</v>
      </c>
      <c r="G346" s="77">
        <v>44578</v>
      </c>
      <c r="H346" s="76" t="s">
        <v>58</v>
      </c>
      <c r="I346" s="78">
        <v>44579</v>
      </c>
      <c r="J346" s="49" t="str">
        <f>IFERROR(IF(RIGHT(E346,1)="G",VLOOKUP(D346,'2G'!$A:$R,18,0),IF(RIGHT(E346,1) = "U",VLOOKUP(D346,'3G'!$A:$W,23,0),IF(RIGHT(E346,1)="L",VLOOKUP(D346,'4G'!$A:$O,15,0),""))),"Not Found")</f>
        <v>Pass</v>
      </c>
    </row>
    <row r="347" spans="1:10" x14ac:dyDescent="0.25">
      <c r="A347" s="38">
        <v>346</v>
      </c>
      <c r="B347" s="38" t="s">
        <v>219</v>
      </c>
      <c r="C347" s="75" t="s">
        <v>699</v>
      </c>
      <c r="D347" s="76" t="s">
        <v>700</v>
      </c>
      <c r="E347" s="76" t="s">
        <v>27</v>
      </c>
      <c r="F347" s="38" t="s">
        <v>163</v>
      </c>
      <c r="G347" s="77">
        <v>44578</v>
      </c>
      <c r="H347" s="76" t="s">
        <v>58</v>
      </c>
      <c r="I347" s="78">
        <v>44579</v>
      </c>
      <c r="J347" s="49" t="str">
        <f>IFERROR(IF(RIGHT(E347,1)="G",VLOOKUP(D347,'2G'!$A:$R,18,0),IF(RIGHT(E347,1) = "U",VLOOKUP(D347,'3G'!$A:$W,23,0),IF(RIGHT(E347,1)="L",VLOOKUP(D347,'4G'!$A:$O,15,0),""))),"Not Found")</f>
        <v>Pass</v>
      </c>
    </row>
    <row r="348" spans="1:10" x14ac:dyDescent="0.25">
      <c r="A348" s="38">
        <v>347</v>
      </c>
      <c r="B348" s="38" t="s">
        <v>219</v>
      </c>
      <c r="C348" s="75" t="s">
        <v>701</v>
      </c>
      <c r="D348" s="76" t="s">
        <v>702</v>
      </c>
      <c r="E348" s="76" t="s">
        <v>27</v>
      </c>
      <c r="F348" s="38" t="s">
        <v>163</v>
      </c>
      <c r="G348" s="77">
        <v>44578</v>
      </c>
      <c r="H348" s="76" t="s">
        <v>58</v>
      </c>
      <c r="I348" s="78">
        <v>44579</v>
      </c>
      <c r="J348" s="49" t="str">
        <f>IFERROR(IF(RIGHT(E348,1)="G",VLOOKUP(D348,'2G'!$A:$R,18,0),IF(RIGHT(E348,1) = "U",VLOOKUP(D348,'3G'!$A:$W,23,0),IF(RIGHT(E348,1)="L",VLOOKUP(D348,'4G'!$A:$O,15,0),""))),"Not Found")</f>
        <v>Pass</v>
      </c>
    </row>
    <row r="349" spans="1:10" x14ac:dyDescent="0.25">
      <c r="A349" s="38">
        <v>348</v>
      </c>
      <c r="B349" s="38" t="s">
        <v>219</v>
      </c>
      <c r="C349" s="75" t="s">
        <v>703</v>
      </c>
      <c r="D349" s="76" t="s">
        <v>704</v>
      </c>
      <c r="E349" s="76" t="s">
        <v>27</v>
      </c>
      <c r="F349" s="38" t="s">
        <v>163</v>
      </c>
      <c r="G349" s="77">
        <v>44578</v>
      </c>
      <c r="H349" s="76" t="s">
        <v>58</v>
      </c>
      <c r="I349" s="78">
        <v>44579</v>
      </c>
      <c r="J349" s="49" t="str">
        <f>IFERROR(IF(RIGHT(E349,1)="G",VLOOKUP(D349,'2G'!$A:$R,18,0),IF(RIGHT(E349,1) = "U",VLOOKUP(D349,'3G'!$A:$W,23,0),IF(RIGHT(E349,1)="L",VLOOKUP(D349,'4G'!$A:$O,15,0),""))),"Not Found")</f>
        <v>Pass</v>
      </c>
    </row>
    <row r="350" spans="1:10" x14ac:dyDescent="0.25">
      <c r="A350" s="38">
        <v>349</v>
      </c>
      <c r="B350" s="38" t="s">
        <v>219</v>
      </c>
      <c r="C350" s="75" t="s">
        <v>695</v>
      </c>
      <c r="D350" s="76" t="s">
        <v>705</v>
      </c>
      <c r="E350" s="76" t="s">
        <v>412</v>
      </c>
      <c r="F350" s="38" t="s">
        <v>163</v>
      </c>
      <c r="G350" s="77">
        <v>44578</v>
      </c>
      <c r="H350" s="76" t="s">
        <v>58</v>
      </c>
      <c r="I350" s="78">
        <v>44579</v>
      </c>
      <c r="J350" s="49" t="str">
        <f>IFERROR(IF(RIGHT(E350,1)="G",VLOOKUP(D350,'2G'!$A:$R,18,0),IF(RIGHT(E350,1) = "U",VLOOKUP(D350,'3G'!$A:$W,23,0),IF(RIGHT(E350,1)="L",VLOOKUP(D350,'4G'!$A:$O,15,0),""))),"Not Found")</f>
        <v>Pass</v>
      </c>
    </row>
    <row r="351" spans="1:10" x14ac:dyDescent="0.25">
      <c r="A351" s="38">
        <v>350</v>
      </c>
      <c r="B351" s="52" t="s">
        <v>225</v>
      </c>
      <c r="C351" s="82" t="s">
        <v>716</v>
      </c>
      <c r="D351" s="83" t="s">
        <v>712</v>
      </c>
      <c r="E351" s="83" t="s">
        <v>412</v>
      </c>
      <c r="F351" s="52" t="s">
        <v>526</v>
      </c>
      <c r="G351" s="84">
        <v>44581</v>
      </c>
      <c r="H351" s="83" t="s">
        <v>58</v>
      </c>
      <c r="I351" s="85">
        <v>44585</v>
      </c>
      <c r="J351" s="49" t="str">
        <f>IFERROR(IF(RIGHT(E351,1)="G",VLOOKUP(D351,'2G'!$A:$R,18,0),IF(RIGHT(E351,1) = "U",VLOOKUP(D351,'3G'!$A:$W,23,0),IF(RIGHT(E351,1)="L",VLOOKUP(D351,'4G'!$A:$O,15,0),""))),"Not Found")</f>
        <v>Pass</v>
      </c>
    </row>
    <row r="352" spans="1:10" x14ac:dyDescent="0.25">
      <c r="A352" s="38">
        <v>351</v>
      </c>
      <c r="B352" s="52" t="s">
        <v>225</v>
      </c>
      <c r="C352" s="82" t="s">
        <v>717</v>
      </c>
      <c r="D352" s="83" t="s">
        <v>713</v>
      </c>
      <c r="E352" s="83" t="s">
        <v>412</v>
      </c>
      <c r="F352" s="52" t="s">
        <v>526</v>
      </c>
      <c r="G352" s="84">
        <v>44584</v>
      </c>
      <c r="H352" s="83" t="s">
        <v>58</v>
      </c>
      <c r="I352" s="85">
        <v>44585</v>
      </c>
      <c r="J352" s="49" t="str">
        <f>IFERROR(IF(RIGHT(E352,1)="G",VLOOKUP(D352,'2G'!$A:$R,18,0),IF(RIGHT(E352,1) = "U",VLOOKUP(D352,'3G'!$A:$W,23,0),IF(RIGHT(E352,1)="L",VLOOKUP(D352,'4G'!$A:$O,15,0),""))),"Not Found")</f>
        <v>Pass</v>
      </c>
    </row>
    <row r="353" spans="1:11" x14ac:dyDescent="0.25">
      <c r="A353" s="38">
        <v>352</v>
      </c>
      <c r="B353" s="52" t="s">
        <v>225</v>
      </c>
      <c r="C353" s="82" t="s">
        <v>718</v>
      </c>
      <c r="D353" s="83" t="s">
        <v>714</v>
      </c>
      <c r="E353" s="83" t="s">
        <v>412</v>
      </c>
      <c r="F353" s="52" t="s">
        <v>526</v>
      </c>
      <c r="G353" s="84">
        <v>44584</v>
      </c>
      <c r="H353" s="83" t="s">
        <v>58</v>
      </c>
      <c r="I353" s="85">
        <v>44585</v>
      </c>
      <c r="J353" s="49" t="str">
        <f>IFERROR(IF(RIGHT(E353,1)="G",VLOOKUP(D353,'2G'!$A:$R,18,0),IF(RIGHT(E353,1) = "U",VLOOKUP(D353,'3G'!$A:$W,23,0),IF(RIGHT(E353,1)="L",VLOOKUP(D353,'4G'!$A:$O,15,0),""))),"Not Found")</f>
        <v>Pass</v>
      </c>
    </row>
    <row r="354" spans="1:11" x14ac:dyDescent="0.25">
      <c r="A354" s="38">
        <v>353</v>
      </c>
      <c r="B354" s="52" t="s">
        <v>219</v>
      </c>
      <c r="C354" s="82" t="s">
        <v>719</v>
      </c>
      <c r="D354" s="83" t="s">
        <v>715</v>
      </c>
      <c r="E354" s="83" t="s">
        <v>27</v>
      </c>
      <c r="F354" s="52" t="s">
        <v>163</v>
      </c>
      <c r="G354" s="84">
        <v>44584</v>
      </c>
      <c r="H354" s="83" t="s">
        <v>58</v>
      </c>
      <c r="I354" s="85">
        <v>44585</v>
      </c>
      <c r="J354" s="49" t="str">
        <f>IFERROR(IF(RIGHT(E354,1)="G",VLOOKUP(D354,'2G'!$A:$R,18,0),IF(RIGHT(E354,1) = "U",VLOOKUP(D354,'3G'!$A:$W,23,0),IF(RIGHT(E354,1)="L",VLOOKUP(D354,'4G'!$A:$O,15,0),""))),"Not Found")</f>
        <v>Pass</v>
      </c>
    </row>
    <row r="355" spans="1:11" x14ac:dyDescent="0.25">
      <c r="A355" s="38">
        <v>354</v>
      </c>
      <c r="B355" s="52" t="s">
        <v>224</v>
      </c>
      <c r="C355" s="82" t="s">
        <v>550</v>
      </c>
      <c r="D355" s="83" t="s">
        <v>709</v>
      </c>
      <c r="E355" s="83" t="s">
        <v>40</v>
      </c>
      <c r="F355" s="52" t="s">
        <v>484</v>
      </c>
      <c r="G355" s="84">
        <v>44559</v>
      </c>
      <c r="H355" s="83" t="s">
        <v>58</v>
      </c>
      <c r="I355" s="85">
        <v>44585</v>
      </c>
      <c r="J355" s="49" t="str">
        <f>IFERROR(IF(RIGHT(E355,1)="G",VLOOKUP(D355,'2G'!$A:$R,18,0),IF(RIGHT(E355,1) = "U",VLOOKUP(D355,'3G'!$A:$W,23,0),IF(RIGHT(E355,1)="L",VLOOKUP(D355,'4G'!$A:$O,15,0),""))),"Not Found")</f>
        <v>Pass</v>
      </c>
    </row>
    <row r="356" spans="1:11" x14ac:dyDescent="0.25">
      <c r="A356" s="38">
        <v>355</v>
      </c>
      <c r="B356" s="52" t="s">
        <v>221</v>
      </c>
      <c r="C356" s="82" t="s">
        <v>721</v>
      </c>
      <c r="D356" s="83" t="s">
        <v>710</v>
      </c>
      <c r="E356" s="83" t="s">
        <v>27</v>
      </c>
      <c r="F356" s="52" t="s">
        <v>526</v>
      </c>
      <c r="G356" s="84">
        <v>44527</v>
      </c>
      <c r="H356" s="83" t="s">
        <v>58</v>
      </c>
      <c r="I356" s="85">
        <v>44585</v>
      </c>
      <c r="J356" s="49" t="str">
        <f>IFERROR(IF(RIGHT(E356,1)="G",VLOOKUP(D356,'2G'!$A:$R,18,0),IF(RIGHT(E356,1) = "U",VLOOKUP(D356,'3G'!$A:$W,23,0),IF(RIGHT(E356,1)="L",VLOOKUP(D356,'4G'!$A:$O,15,0),""))),"Not Found")</f>
        <v>Pass</v>
      </c>
    </row>
    <row r="357" spans="1:11" x14ac:dyDescent="0.25">
      <c r="A357" s="38">
        <v>356</v>
      </c>
      <c r="B357" s="52" t="s">
        <v>221</v>
      </c>
      <c r="C357" s="82" t="s">
        <v>721</v>
      </c>
      <c r="D357" s="83" t="s">
        <v>708</v>
      </c>
      <c r="E357" s="83" t="s">
        <v>23</v>
      </c>
      <c r="F357" s="52" t="s">
        <v>722</v>
      </c>
      <c r="G357" s="84">
        <v>44521</v>
      </c>
      <c r="H357" s="83" t="s">
        <v>58</v>
      </c>
      <c r="I357" s="85">
        <v>44585</v>
      </c>
      <c r="J357" s="49" t="str">
        <f>IFERROR(IF(RIGHT(E357,1)="G",VLOOKUP(D357,'2G'!$A:$R,18,0),IF(RIGHT(E357,1) = "U",VLOOKUP(D357,'3G'!$A:$W,23,0),IF(RIGHT(E357,1)="L",VLOOKUP(D357,'4G'!$A:$O,15,0),""))),"Not Found")</f>
        <v>Pass</v>
      </c>
    </row>
    <row r="358" spans="1:11" x14ac:dyDescent="0.25">
      <c r="A358" s="38">
        <v>357</v>
      </c>
      <c r="B358" s="52" t="s">
        <v>221</v>
      </c>
      <c r="C358" s="82" t="s">
        <v>723</v>
      </c>
      <c r="D358" s="83" t="s">
        <v>711</v>
      </c>
      <c r="E358" s="83" t="s">
        <v>40</v>
      </c>
      <c r="F358" s="52" t="s">
        <v>526</v>
      </c>
      <c r="G358" s="84">
        <v>44504</v>
      </c>
      <c r="H358" s="83" t="s">
        <v>58</v>
      </c>
      <c r="I358" s="85">
        <v>44585</v>
      </c>
      <c r="J358" s="49" t="str">
        <f>IFERROR(IF(RIGHT(E358,1)="G",VLOOKUP(D358,'2G'!$A:$R,18,0),IF(RIGHT(E358,1) = "U",VLOOKUP(D358,'3G'!$A:$W,23,0),IF(RIGHT(E358,1)="L",VLOOKUP(D358,'4G'!$A:$O,15,0),""))),"Not Found")</f>
        <v>Pass</v>
      </c>
    </row>
    <row r="359" spans="1:11" x14ac:dyDescent="0.25">
      <c r="A359" s="38">
        <v>358</v>
      </c>
      <c r="B359" s="38" t="s">
        <v>221</v>
      </c>
      <c r="C359" s="82" t="s">
        <v>724</v>
      </c>
      <c r="D359" s="83" t="s">
        <v>725</v>
      </c>
      <c r="E359" s="83" t="s">
        <v>23</v>
      </c>
      <c r="F359" s="52" t="s">
        <v>526</v>
      </c>
      <c r="G359" s="84">
        <v>44573</v>
      </c>
      <c r="H359" s="83" t="s">
        <v>58</v>
      </c>
      <c r="I359" s="85">
        <v>44587</v>
      </c>
      <c r="J359" s="49" t="str">
        <f>IFERROR(IF(RIGHT(E359,1)="G",VLOOKUP(D359,'2G'!$A:$R,18,0),IF(RIGHT(E359,1) = "U",VLOOKUP(D359,'3G'!$A:$W,23,0),IF(RIGHT(E359,1)="L",VLOOKUP(D359,'4G'!$A:$O,15,0),""))),"Not Found")</f>
        <v>Pass</v>
      </c>
    </row>
    <row r="360" spans="1:11" x14ac:dyDescent="0.25">
      <c r="A360" s="38">
        <v>359</v>
      </c>
      <c r="B360" s="38" t="s">
        <v>221</v>
      </c>
      <c r="C360" s="82" t="s">
        <v>726</v>
      </c>
      <c r="D360" s="83" t="s">
        <v>727</v>
      </c>
      <c r="E360" s="83" t="s">
        <v>23</v>
      </c>
      <c r="F360" s="52" t="s">
        <v>484</v>
      </c>
      <c r="G360" s="84">
        <v>44573</v>
      </c>
      <c r="H360" s="83" t="s">
        <v>58</v>
      </c>
      <c r="I360" s="85">
        <v>44587</v>
      </c>
      <c r="J360" s="49" t="str">
        <f>IFERROR(IF(RIGHT(E360,1)="G",VLOOKUP(D360,'2G'!$A:$R,18,0),IF(RIGHT(E360,1) = "U",VLOOKUP(D360,'3G'!$A:$W,23,0),IF(RIGHT(E360,1)="L",VLOOKUP(D360,'4G'!$A:$O,15,0),""))),"Not Found")</f>
        <v>Pass</v>
      </c>
    </row>
    <row r="361" spans="1:11" x14ac:dyDescent="0.25">
      <c r="A361" s="38">
        <v>360</v>
      </c>
      <c r="B361" s="38" t="s">
        <v>221</v>
      </c>
      <c r="C361" s="82" t="s">
        <v>728</v>
      </c>
      <c r="D361" s="83" t="s">
        <v>729</v>
      </c>
      <c r="E361" s="83" t="s">
        <v>23</v>
      </c>
      <c r="F361" s="52" t="s">
        <v>526</v>
      </c>
      <c r="G361" s="84">
        <v>44573</v>
      </c>
      <c r="H361" s="83" t="s">
        <v>58</v>
      </c>
      <c r="I361" s="85">
        <v>44587</v>
      </c>
      <c r="J361" s="49" t="str">
        <f>IFERROR(IF(RIGHT(E361,1)="G",VLOOKUP(D361,'2G'!$A:$R,18,0),IF(RIGHT(E361,1) = "U",VLOOKUP(D361,'3G'!$A:$W,23,0),IF(RIGHT(E361,1)="L",VLOOKUP(D361,'4G'!$A:$O,15,0),""))),"Not Found")</f>
        <v>Pass</v>
      </c>
    </row>
    <row r="362" spans="1:11" x14ac:dyDescent="0.25">
      <c r="A362" s="38">
        <v>361</v>
      </c>
      <c r="B362" s="38" t="s">
        <v>221</v>
      </c>
      <c r="C362" s="82" t="s">
        <v>730</v>
      </c>
      <c r="D362" s="83" t="s">
        <v>731</v>
      </c>
      <c r="E362" s="83" t="s">
        <v>23</v>
      </c>
      <c r="F362" s="52" t="s">
        <v>526</v>
      </c>
      <c r="G362" s="84">
        <v>44573</v>
      </c>
      <c r="H362" s="83" t="s">
        <v>58</v>
      </c>
      <c r="I362" s="85">
        <v>44587</v>
      </c>
      <c r="J362" s="49" t="str">
        <f>IFERROR(IF(RIGHT(E362,1)="G",VLOOKUP(D362,'2G'!$A:$R,18,0),IF(RIGHT(E362,1) = "U",VLOOKUP(D362,'3G'!$A:$W,23,0),IF(RIGHT(E362,1)="L",VLOOKUP(D362,'4G'!$A:$O,15,0),""))),"Not Found")</f>
        <v>Pass</v>
      </c>
    </row>
    <row r="363" spans="1:11" x14ac:dyDescent="0.25">
      <c r="A363" s="38">
        <v>362</v>
      </c>
      <c r="B363" s="38" t="s">
        <v>221</v>
      </c>
      <c r="C363" s="82" t="s">
        <v>732</v>
      </c>
      <c r="D363" s="83" t="s">
        <v>733</v>
      </c>
      <c r="E363" s="83" t="s">
        <v>23</v>
      </c>
      <c r="F363" s="52" t="s">
        <v>484</v>
      </c>
      <c r="G363" s="84">
        <v>44573</v>
      </c>
      <c r="H363" s="83" t="s">
        <v>58</v>
      </c>
      <c r="I363" s="85">
        <v>44587</v>
      </c>
      <c r="J363" s="49" t="str">
        <f>IFERROR(IF(RIGHT(E363,1)="G",VLOOKUP(D363,'2G'!$A:$R,18,0),IF(RIGHT(E363,1) = "U",VLOOKUP(D363,'3G'!$A:$W,23,0),IF(RIGHT(E363,1)="L",VLOOKUP(D363,'4G'!$A:$O,15,0),""))),"Not Found")</f>
        <v>Pass</v>
      </c>
    </row>
    <row r="364" spans="1:11" x14ac:dyDescent="0.25">
      <c r="A364" s="38">
        <v>363</v>
      </c>
      <c r="B364" s="38" t="s">
        <v>225</v>
      </c>
      <c r="C364" s="82" t="s">
        <v>734</v>
      </c>
      <c r="D364" s="83" t="s">
        <v>735</v>
      </c>
      <c r="E364" s="83" t="s">
        <v>412</v>
      </c>
      <c r="F364" s="52" t="s">
        <v>526</v>
      </c>
      <c r="G364" s="84">
        <v>44586</v>
      </c>
      <c r="H364" s="83" t="s">
        <v>58</v>
      </c>
      <c r="I364" s="85">
        <v>44586</v>
      </c>
      <c r="J364" s="49" t="str">
        <f>IFERROR(IF(RIGHT(E364,1)="G",VLOOKUP(D364,'2G'!$A:$R,18,0),IF(RIGHT(E364,1) = "U",VLOOKUP(D364,'3G'!$A:$W,23,0),IF(RIGHT(E364,1)="L",VLOOKUP(D364,'4G'!$A:$O,15,0),""))),"Not Found")</f>
        <v>Pass</v>
      </c>
    </row>
    <row r="365" spans="1:11" s="208" customFormat="1" x14ac:dyDescent="0.25">
      <c r="A365" s="38">
        <v>364</v>
      </c>
      <c r="B365" s="38" t="s">
        <v>225</v>
      </c>
      <c r="C365" s="82" t="s">
        <v>693</v>
      </c>
      <c r="D365" s="83" t="s">
        <v>694</v>
      </c>
      <c r="E365" s="83" t="s">
        <v>40</v>
      </c>
      <c r="F365" s="52" t="s">
        <v>484</v>
      </c>
      <c r="G365" s="84">
        <v>44575</v>
      </c>
      <c r="H365" s="83" t="s">
        <v>58</v>
      </c>
      <c r="I365" s="85">
        <v>44586</v>
      </c>
      <c r="J365" s="49" t="str">
        <f>IFERROR(IF(RIGHT(E365,1)="G",VLOOKUP(D365,'2G'!$A:$R,18,0),IF(RIGHT(E365,1) = "U",VLOOKUP(D365,'3G'!$A:$W,23,0),IF(RIGHT(E365,1)="L",VLOOKUP(D365,'4G'!$A:$O,15,0),""))),"Not Found")</f>
        <v>Pass</v>
      </c>
      <c r="K365" s="50"/>
    </row>
    <row r="366" spans="1:11" x14ac:dyDescent="0.25">
      <c r="A366" s="38">
        <v>365</v>
      </c>
      <c r="B366" s="38" t="s">
        <v>221</v>
      </c>
      <c r="C366" s="82" t="s">
        <v>736</v>
      </c>
      <c r="D366" s="83" t="s">
        <v>737</v>
      </c>
      <c r="E366" s="83" t="s">
        <v>23</v>
      </c>
      <c r="F366" s="52" t="s">
        <v>163</v>
      </c>
      <c r="G366" s="84">
        <v>44586</v>
      </c>
      <c r="H366" s="83" t="s">
        <v>58</v>
      </c>
      <c r="I366" s="85">
        <v>44586</v>
      </c>
      <c r="J366" s="49" t="str">
        <f>IFERROR(IF(RIGHT(E366,1)="G",VLOOKUP(D366,'2G'!$A:$R,18,0),IF(RIGHT(E366,1) = "U",VLOOKUP(D366,'3G'!$A:$W,23,0),IF(RIGHT(E366,1)="L",VLOOKUP(D366,'4G'!$A:$O,15,0),""))),"Not Found")</f>
        <v>Pass</v>
      </c>
    </row>
    <row r="367" spans="1:11" x14ac:dyDescent="0.25">
      <c r="A367" s="38">
        <v>366</v>
      </c>
      <c r="B367" s="38" t="s">
        <v>219</v>
      </c>
      <c r="C367" s="82" t="s">
        <v>738</v>
      </c>
      <c r="D367" s="83" t="s">
        <v>739</v>
      </c>
      <c r="E367" s="83" t="s">
        <v>27</v>
      </c>
      <c r="F367" s="52" t="s">
        <v>484</v>
      </c>
      <c r="G367" s="84">
        <v>44573</v>
      </c>
      <c r="H367" s="83" t="s">
        <v>58</v>
      </c>
      <c r="I367" s="85">
        <v>44586</v>
      </c>
      <c r="J367" s="49" t="str">
        <f>IFERROR(IF(RIGHT(E367,1)="G",VLOOKUP(D367,'2G'!$A:$R,18,0),IF(RIGHT(E367,1) = "U",VLOOKUP(D367,'3G'!$A:$W,23,0),IF(RIGHT(E367,1)="L",VLOOKUP(D367,'4G'!$A:$O,15,0),""))),"Not Found")</f>
        <v>Pass</v>
      </c>
    </row>
    <row r="368" spans="1:11" x14ac:dyDescent="0.25">
      <c r="A368" s="38">
        <v>367</v>
      </c>
      <c r="B368" s="38" t="s">
        <v>219</v>
      </c>
      <c r="C368" s="82" t="s">
        <v>740</v>
      </c>
      <c r="D368" s="83" t="s">
        <v>741</v>
      </c>
      <c r="E368" s="83" t="s">
        <v>27</v>
      </c>
      <c r="F368" s="52" t="s">
        <v>484</v>
      </c>
      <c r="G368" s="84">
        <v>44573</v>
      </c>
      <c r="H368" s="83" t="s">
        <v>58</v>
      </c>
      <c r="I368" s="85">
        <v>44586</v>
      </c>
      <c r="J368" s="49" t="str">
        <f>IFERROR(IF(RIGHT(E368,1)="G",VLOOKUP(D368,'2G'!$A:$R,18,0),IF(RIGHT(E368,1) = "U",VLOOKUP(D368,'3G'!$A:$W,23,0),IF(RIGHT(E368,1)="L",VLOOKUP(D368,'4G'!$A:$O,15,0),""))),"Not Found")</f>
        <v>Pass</v>
      </c>
    </row>
    <row r="369" spans="1:10" x14ac:dyDescent="0.25">
      <c r="A369" s="38">
        <v>368</v>
      </c>
      <c r="B369" s="38" t="s">
        <v>219</v>
      </c>
      <c r="C369" s="82" t="s">
        <v>703</v>
      </c>
      <c r="D369" s="83" t="s">
        <v>742</v>
      </c>
      <c r="E369" s="83" t="s">
        <v>166</v>
      </c>
      <c r="F369" s="52" t="s">
        <v>484</v>
      </c>
      <c r="G369" s="84">
        <v>44569</v>
      </c>
      <c r="H369" s="83" t="s">
        <v>58</v>
      </c>
      <c r="I369" s="85">
        <v>44586</v>
      </c>
      <c r="J369" s="49" t="str">
        <f>IFERROR(IF(RIGHT(E369,1)="G",VLOOKUP(D369,'2G'!$A:$R,18,0),IF(RIGHT(E369,1) = "U",VLOOKUP(D369,'3G'!$A:$W,23,0),IF(RIGHT(E369,1)="L",VLOOKUP(D369,'4G'!$A:$O,15,0),""))),"Not Found")</f>
        <v>Pass</v>
      </c>
    </row>
    <row r="370" spans="1:10" x14ac:dyDescent="0.25">
      <c r="A370" s="38">
        <v>369</v>
      </c>
      <c r="B370" s="38" t="s">
        <v>225</v>
      </c>
      <c r="C370" s="82" t="s">
        <v>743</v>
      </c>
      <c r="D370" s="83" t="s">
        <v>744</v>
      </c>
      <c r="E370" s="83" t="s">
        <v>412</v>
      </c>
      <c r="F370" s="52" t="s">
        <v>535</v>
      </c>
      <c r="G370" s="84">
        <v>44591</v>
      </c>
      <c r="H370" s="83" t="s">
        <v>58</v>
      </c>
      <c r="I370" s="84">
        <v>44593</v>
      </c>
      <c r="J370" s="49" t="str">
        <f>IFERROR(IF(RIGHT(E370,1)="G",VLOOKUP(D370,'2G'!$A:$R,18,0),IF(RIGHT(E370,1) = "U",VLOOKUP(D370,'3G'!$A:$W,23,0),IF(RIGHT(E370,1)="L",VLOOKUP(D370,'4G'!$A:$O,15,0),""))),"Not Found")</f>
        <v>Pass</v>
      </c>
    </row>
    <row r="371" spans="1:10" x14ac:dyDescent="0.25">
      <c r="A371" s="38">
        <v>370</v>
      </c>
      <c r="B371" s="38" t="s">
        <v>222</v>
      </c>
      <c r="C371" s="82" t="s">
        <v>745</v>
      </c>
      <c r="D371" s="83" t="s">
        <v>746</v>
      </c>
      <c r="E371" s="83" t="s">
        <v>23</v>
      </c>
      <c r="F371" s="52" t="s">
        <v>163</v>
      </c>
      <c r="G371" s="84">
        <v>44591</v>
      </c>
      <c r="H371" s="83" t="s">
        <v>58</v>
      </c>
      <c r="I371" s="84">
        <v>44593</v>
      </c>
      <c r="J371" s="49" t="str">
        <f>IFERROR(IF(RIGHT(E371,1)="G",VLOOKUP(D371,'2G'!$A:$R,18,0),IF(RIGHT(E371,1) = "U",VLOOKUP(D371,'3G'!$A:$W,23,0),IF(RIGHT(E371,1)="L",VLOOKUP(D371,'4G'!$A:$O,15,0),""))),"Not Found")</f>
        <v>Pass</v>
      </c>
    </row>
    <row r="372" spans="1:10" x14ac:dyDescent="0.25">
      <c r="A372" s="38">
        <v>371</v>
      </c>
      <c r="B372" s="38" t="s">
        <v>222</v>
      </c>
      <c r="C372" s="82" t="s">
        <v>745</v>
      </c>
      <c r="D372" s="83" t="s">
        <v>747</v>
      </c>
      <c r="E372" s="83" t="s">
        <v>156</v>
      </c>
      <c r="F372" s="52" t="s">
        <v>163</v>
      </c>
      <c r="G372" s="84">
        <v>44591</v>
      </c>
      <c r="H372" s="83" t="s">
        <v>58</v>
      </c>
      <c r="I372" s="84">
        <v>44593</v>
      </c>
      <c r="J372" s="49" t="str">
        <f>IFERROR(IF(RIGHT(E372,1)="G",VLOOKUP(D372,'2G'!$A:$R,18,0),IF(RIGHT(E372,1) = "U",VLOOKUP(D372,'3G'!$A:$W,23,0),IF(RIGHT(E372,1)="L",VLOOKUP(D372,'4G'!$A:$O,15,0),""))),"Not Found")</f>
        <v>Pass</v>
      </c>
    </row>
    <row r="373" spans="1:10" x14ac:dyDescent="0.25">
      <c r="A373" s="38">
        <v>372</v>
      </c>
      <c r="B373" s="38" t="s">
        <v>222</v>
      </c>
      <c r="C373" s="82" t="s">
        <v>745</v>
      </c>
      <c r="D373" s="83" t="s">
        <v>748</v>
      </c>
      <c r="E373" s="83" t="s">
        <v>27</v>
      </c>
      <c r="F373" s="52" t="s">
        <v>163</v>
      </c>
      <c r="G373" s="84">
        <v>44591</v>
      </c>
      <c r="H373" s="83" t="s">
        <v>58</v>
      </c>
      <c r="I373" s="84">
        <v>44593</v>
      </c>
      <c r="J373" s="49" t="str">
        <f>IFERROR(IF(RIGHT(E373,1)="G",VLOOKUP(D373,'2G'!$A:$R,18,0),IF(RIGHT(E373,1) = "U",VLOOKUP(D373,'3G'!$A:$W,23,0),IF(RIGHT(E373,1)="L",VLOOKUP(D373,'4G'!$A:$O,15,0),""))),"Not Found")</f>
        <v>Pass</v>
      </c>
    </row>
    <row r="374" spans="1:10" x14ac:dyDescent="0.25">
      <c r="A374" s="38">
        <v>373</v>
      </c>
      <c r="B374" s="38" t="s">
        <v>225</v>
      </c>
      <c r="C374" s="82" t="s">
        <v>749</v>
      </c>
      <c r="D374" s="83" t="s">
        <v>750</v>
      </c>
      <c r="E374" s="83" t="s">
        <v>412</v>
      </c>
      <c r="F374" s="52" t="s">
        <v>535</v>
      </c>
      <c r="G374" s="84">
        <v>44591</v>
      </c>
      <c r="H374" s="83" t="s">
        <v>58</v>
      </c>
      <c r="I374" s="84">
        <v>44593</v>
      </c>
      <c r="J374" s="49" t="str">
        <f>IFERROR(IF(RIGHT(E374,1)="G",VLOOKUP(D374,'2G'!$A:$R,18,0),IF(RIGHT(E374,1) = "U",VLOOKUP(D374,'3G'!$A:$W,23,0),IF(RIGHT(E374,1)="L",VLOOKUP(D374,'4G'!$A:$O,15,0),""))),"Not Found")</f>
        <v>Pass</v>
      </c>
    </row>
    <row r="375" spans="1:10" x14ac:dyDescent="0.25">
      <c r="A375" s="38">
        <v>374</v>
      </c>
      <c r="B375" s="38" t="s">
        <v>222</v>
      </c>
      <c r="C375" s="82" t="s">
        <v>751</v>
      </c>
      <c r="D375" s="83" t="s">
        <v>752</v>
      </c>
      <c r="E375" s="83" t="s">
        <v>412</v>
      </c>
      <c r="F375" s="52" t="s">
        <v>163</v>
      </c>
      <c r="G375" s="84">
        <v>44591</v>
      </c>
      <c r="H375" s="83" t="s">
        <v>58</v>
      </c>
      <c r="I375" s="84">
        <v>44593</v>
      </c>
      <c r="J375" s="49" t="str">
        <f>IFERROR(IF(RIGHT(E375,1)="G",VLOOKUP(D375,'2G'!$A:$R,18,0),IF(RIGHT(E375,1) = "U",VLOOKUP(D375,'3G'!$A:$W,23,0),IF(RIGHT(E375,1)="L",VLOOKUP(D375,'4G'!$A:$O,15,0),""))),"Not Found")</f>
        <v>Pass</v>
      </c>
    </row>
    <row r="376" spans="1:10" x14ac:dyDescent="0.25">
      <c r="A376" s="38">
        <v>375</v>
      </c>
      <c r="B376" s="38" t="s">
        <v>223</v>
      </c>
      <c r="C376" s="82" t="s">
        <v>629</v>
      </c>
      <c r="D376" s="83" t="s">
        <v>753</v>
      </c>
      <c r="E376" s="83" t="s">
        <v>40</v>
      </c>
      <c r="F376" s="52" t="s">
        <v>163</v>
      </c>
      <c r="G376" s="84">
        <v>44592</v>
      </c>
      <c r="H376" s="83" t="s">
        <v>58</v>
      </c>
      <c r="I376" s="84">
        <v>44593</v>
      </c>
      <c r="J376" s="49" t="str">
        <f>IFERROR(IF(RIGHT(E376,1)="G",VLOOKUP(D376,'2G'!$A:$R,18,0),IF(RIGHT(E376,1) = "U",VLOOKUP(D376,'3G'!$A:$W,23,0),IF(RIGHT(E376,1)="L",VLOOKUP(D376,'4G'!$A:$O,15,0),""))),"Not Found")</f>
        <v>Pass</v>
      </c>
    </row>
    <row r="377" spans="1:10" x14ac:dyDescent="0.25">
      <c r="A377" s="38">
        <v>376</v>
      </c>
      <c r="B377" s="38" t="s">
        <v>224</v>
      </c>
      <c r="C377" s="82" t="s">
        <v>754</v>
      </c>
      <c r="D377" s="83" t="s">
        <v>755</v>
      </c>
      <c r="E377" s="83" t="s">
        <v>23</v>
      </c>
      <c r="F377" s="52" t="s">
        <v>163</v>
      </c>
      <c r="G377" s="84">
        <v>44590</v>
      </c>
      <c r="H377" s="83" t="s">
        <v>58</v>
      </c>
      <c r="I377" s="84">
        <v>44591</v>
      </c>
      <c r="J377" s="49" t="str">
        <f>IFERROR(IF(RIGHT(E377,1)="G",VLOOKUP(D377,'2G'!$A:$R,18,0),IF(RIGHT(E377,1) = "U",VLOOKUP(D377,'3G'!$A:$W,23,0),IF(RIGHT(E377,1)="L",VLOOKUP(D377,'4G'!$A:$O,15,0),""))),"Not Found")</f>
        <v>Pass</v>
      </c>
    </row>
    <row r="378" spans="1:10" x14ac:dyDescent="0.25">
      <c r="A378" s="38">
        <v>377</v>
      </c>
      <c r="B378" s="38" t="s">
        <v>224</v>
      </c>
      <c r="C378" s="82" t="s">
        <v>754</v>
      </c>
      <c r="D378" s="83" t="s">
        <v>756</v>
      </c>
      <c r="E378" s="83" t="s">
        <v>156</v>
      </c>
      <c r="F378" s="52" t="s">
        <v>163</v>
      </c>
      <c r="G378" s="84">
        <v>44590</v>
      </c>
      <c r="H378" s="83" t="s">
        <v>58</v>
      </c>
      <c r="I378" s="84">
        <v>44591</v>
      </c>
      <c r="J378" s="49" t="str">
        <f>IFERROR(IF(RIGHT(E378,1)="G",VLOOKUP(D378,'2G'!$A:$R,18,0),IF(RIGHT(E378,1) = "U",VLOOKUP(D378,'3G'!$A:$W,23,0),IF(RIGHT(E378,1)="L",VLOOKUP(D378,'4G'!$A:$O,15,0),""))),"Not Found")</f>
        <v>Pass</v>
      </c>
    </row>
    <row r="379" spans="1:10" x14ac:dyDescent="0.25">
      <c r="A379" s="38">
        <v>378</v>
      </c>
      <c r="B379" s="38" t="s">
        <v>224</v>
      </c>
      <c r="C379" s="82" t="s">
        <v>754</v>
      </c>
      <c r="D379" s="83" t="s">
        <v>757</v>
      </c>
      <c r="E379" s="83" t="s">
        <v>157</v>
      </c>
      <c r="F379" s="52" t="s">
        <v>163</v>
      </c>
      <c r="G379" s="84">
        <v>44590</v>
      </c>
      <c r="H379" s="83" t="s">
        <v>58</v>
      </c>
      <c r="I379" s="84">
        <v>44591</v>
      </c>
      <c r="J379" s="49" t="str">
        <f>IFERROR(IF(RIGHT(E379,1)="G",VLOOKUP(D379,'2G'!$A:$R,18,0),IF(RIGHT(E379,1) = "U",VLOOKUP(D379,'3G'!$A:$W,23,0),IF(RIGHT(E379,1)="L",VLOOKUP(D379,'4G'!$A:$O,15,0),""))),"Not Found")</f>
        <v>Pass</v>
      </c>
    </row>
    <row r="380" spans="1:10" x14ac:dyDescent="0.25">
      <c r="A380" s="38">
        <v>379</v>
      </c>
      <c r="B380" s="38" t="s">
        <v>224</v>
      </c>
      <c r="C380" s="82" t="s">
        <v>754</v>
      </c>
      <c r="D380" s="83" t="s">
        <v>758</v>
      </c>
      <c r="E380" s="83" t="s">
        <v>27</v>
      </c>
      <c r="F380" s="52" t="s">
        <v>163</v>
      </c>
      <c r="G380" s="84">
        <v>44590</v>
      </c>
      <c r="H380" s="83" t="s">
        <v>58</v>
      </c>
      <c r="I380" s="84">
        <v>44591</v>
      </c>
      <c r="J380" s="49" t="str">
        <f>IFERROR(IF(RIGHT(E380,1)="G",VLOOKUP(D380,'2G'!$A:$R,18,0),IF(RIGHT(E380,1) = "U",VLOOKUP(D380,'3G'!$A:$W,23,0),IF(RIGHT(E380,1)="L",VLOOKUP(D380,'4G'!$A:$O,15,0),""))),"Not Found")</f>
        <v>Pass</v>
      </c>
    </row>
    <row r="381" spans="1:10" x14ac:dyDescent="0.25">
      <c r="A381" s="38">
        <v>380</v>
      </c>
      <c r="B381" s="38" t="s">
        <v>225</v>
      </c>
      <c r="C381" s="82" t="s">
        <v>759</v>
      </c>
      <c r="D381" s="83" t="s">
        <v>760</v>
      </c>
      <c r="E381" s="83" t="s">
        <v>27</v>
      </c>
      <c r="F381" s="52" t="s">
        <v>526</v>
      </c>
      <c r="G381" s="84">
        <v>44590</v>
      </c>
      <c r="H381" s="83" t="s">
        <v>58</v>
      </c>
      <c r="I381" s="84">
        <v>44591</v>
      </c>
      <c r="J381" s="49" t="str">
        <f>IFERROR(IF(RIGHT(E381,1)="G",VLOOKUP(D381,'2G'!$A:$R,18,0),IF(RIGHT(E381,1) = "U",VLOOKUP(D381,'3G'!$A:$W,23,0),IF(RIGHT(E381,1)="L",VLOOKUP(D381,'4G'!$A:$O,15,0),""))),"Not Found")</f>
        <v>Pass</v>
      </c>
    </row>
    <row r="382" spans="1:10" x14ac:dyDescent="0.25">
      <c r="A382" s="38">
        <v>381</v>
      </c>
      <c r="B382" s="38" t="s">
        <v>221</v>
      </c>
      <c r="C382" s="82" t="s">
        <v>761</v>
      </c>
      <c r="D382" s="83" t="s">
        <v>762</v>
      </c>
      <c r="E382" s="83" t="s">
        <v>23</v>
      </c>
      <c r="F382" s="52" t="s">
        <v>163</v>
      </c>
      <c r="G382" s="84">
        <v>44588</v>
      </c>
      <c r="H382" s="83" t="s">
        <v>58</v>
      </c>
      <c r="I382" s="84">
        <v>44590</v>
      </c>
      <c r="J382" s="49" t="str">
        <f>IFERROR(IF(RIGHT(E382,1)="G",VLOOKUP(D382,'2G'!$A:$R,18,0),IF(RIGHT(E382,1) = "U",VLOOKUP(D382,'3G'!$A:$W,23,0),IF(RIGHT(E382,1)="L",VLOOKUP(D382,'4G'!$A:$O,15,0),""))),"Not Found")</f>
        <v>Pass</v>
      </c>
    </row>
    <row r="383" spans="1:10" x14ac:dyDescent="0.25">
      <c r="A383" s="38">
        <v>382</v>
      </c>
      <c r="B383" s="38" t="s">
        <v>221</v>
      </c>
      <c r="C383" s="82" t="s">
        <v>761</v>
      </c>
      <c r="D383" s="83" t="s">
        <v>763</v>
      </c>
      <c r="E383" s="83" t="s">
        <v>156</v>
      </c>
      <c r="F383" s="52" t="s">
        <v>163</v>
      </c>
      <c r="G383" s="84">
        <v>44588</v>
      </c>
      <c r="H383" s="83" t="s">
        <v>58</v>
      </c>
      <c r="I383" s="84">
        <v>44590</v>
      </c>
      <c r="J383" s="49" t="str">
        <f>IFERROR(IF(RIGHT(E383,1)="G",VLOOKUP(D383,'2G'!$A:$R,18,0),IF(RIGHT(E383,1) = "U",VLOOKUP(D383,'3G'!$A:$W,23,0),IF(RIGHT(E383,1)="L",VLOOKUP(D383,'4G'!$A:$O,15,0),""))),"Not Found")</f>
        <v>Pass</v>
      </c>
    </row>
    <row r="384" spans="1:10" x14ac:dyDescent="0.25">
      <c r="A384" s="38">
        <v>383</v>
      </c>
      <c r="B384" s="38" t="s">
        <v>221</v>
      </c>
      <c r="C384" s="82" t="s">
        <v>761</v>
      </c>
      <c r="D384" s="83" t="s">
        <v>764</v>
      </c>
      <c r="E384" s="83" t="s">
        <v>157</v>
      </c>
      <c r="F384" s="52" t="s">
        <v>163</v>
      </c>
      <c r="G384" s="84">
        <v>44588</v>
      </c>
      <c r="H384" s="83" t="s">
        <v>58</v>
      </c>
      <c r="I384" s="84">
        <v>44590</v>
      </c>
      <c r="J384" s="49" t="str">
        <f>IFERROR(IF(RIGHT(E384,1)="G",VLOOKUP(D384,'2G'!$A:$R,18,0),IF(RIGHT(E384,1) = "U",VLOOKUP(D384,'3G'!$A:$W,23,0),IF(RIGHT(E384,1)="L",VLOOKUP(D384,'4G'!$A:$O,15,0),""))),"Not Found")</f>
        <v>Pass</v>
      </c>
    </row>
    <row r="385" spans="1:10" x14ac:dyDescent="0.25">
      <c r="A385" s="38">
        <v>384</v>
      </c>
      <c r="B385" s="38" t="s">
        <v>221</v>
      </c>
      <c r="C385" s="82" t="s">
        <v>761</v>
      </c>
      <c r="D385" s="83" t="s">
        <v>765</v>
      </c>
      <c r="E385" s="83" t="s">
        <v>27</v>
      </c>
      <c r="F385" s="52" t="s">
        <v>163</v>
      </c>
      <c r="G385" s="84">
        <v>44588</v>
      </c>
      <c r="H385" s="83" t="s">
        <v>58</v>
      </c>
      <c r="I385" s="84">
        <v>44590</v>
      </c>
      <c r="J385" s="49" t="str">
        <f>IFERROR(IF(RIGHT(E385,1)="G",VLOOKUP(D385,'2G'!$A:$R,18,0),IF(RIGHT(E385,1) = "U",VLOOKUP(D385,'3G'!$A:$W,23,0),IF(RIGHT(E385,1)="L",VLOOKUP(D385,'4G'!$A:$O,15,0),""))),"Not Found")</f>
        <v>Pass</v>
      </c>
    </row>
    <row r="386" spans="1:10" x14ac:dyDescent="0.25">
      <c r="A386" s="38">
        <v>385</v>
      </c>
      <c r="B386" s="38" t="s">
        <v>225</v>
      </c>
      <c r="C386" s="82" t="s">
        <v>766</v>
      </c>
      <c r="D386" s="83" t="s">
        <v>767</v>
      </c>
      <c r="E386" s="83" t="s">
        <v>27</v>
      </c>
      <c r="F386" s="52" t="s">
        <v>163</v>
      </c>
      <c r="G386" s="84">
        <v>44588</v>
      </c>
      <c r="H386" s="83" t="s">
        <v>58</v>
      </c>
      <c r="I386" s="84">
        <v>44590</v>
      </c>
      <c r="J386" s="49" t="str">
        <f>IFERROR(IF(RIGHT(E386,1)="G",VLOOKUP(D386,'2G'!$A:$R,18,0),IF(RIGHT(E386,1) = "U",VLOOKUP(D386,'3G'!$A:$W,23,0),IF(RIGHT(E386,1)="L",VLOOKUP(D386,'4G'!$A:$O,15,0),""))),"Not Found")</f>
        <v>Pass</v>
      </c>
    </row>
    <row r="387" spans="1:10" x14ac:dyDescent="0.25">
      <c r="A387" s="38">
        <v>386</v>
      </c>
      <c r="B387" s="38" t="s">
        <v>252</v>
      </c>
      <c r="C387" s="82" t="s">
        <v>768</v>
      </c>
      <c r="D387" s="83" t="s">
        <v>769</v>
      </c>
      <c r="E387" s="83" t="s">
        <v>23</v>
      </c>
      <c r="F387" s="52" t="s">
        <v>163</v>
      </c>
      <c r="G387" s="84">
        <v>44586</v>
      </c>
      <c r="H387" s="83" t="s">
        <v>58</v>
      </c>
      <c r="I387" s="84">
        <v>44590</v>
      </c>
      <c r="J387" s="49" t="str">
        <f>IFERROR(IF(RIGHT(E387,1)="G",VLOOKUP(D387,'2G'!$A:$R,18,0),IF(RIGHT(E387,1) = "U",VLOOKUP(D387,'3G'!$A:$W,23,0),IF(RIGHT(E387,1)="L",VLOOKUP(D387,'4G'!$A:$O,15,0),""))),"Not Found")</f>
        <v>Pass</v>
      </c>
    </row>
    <row r="388" spans="1:10" x14ac:dyDescent="0.25">
      <c r="A388" s="38">
        <v>387</v>
      </c>
      <c r="B388" s="38" t="s">
        <v>252</v>
      </c>
      <c r="C388" s="82" t="s">
        <v>768</v>
      </c>
      <c r="D388" s="83" t="s">
        <v>770</v>
      </c>
      <c r="E388" s="83" t="s">
        <v>157</v>
      </c>
      <c r="F388" s="52" t="s">
        <v>163</v>
      </c>
      <c r="G388" s="84">
        <v>44586</v>
      </c>
      <c r="H388" s="83" t="s">
        <v>58</v>
      </c>
      <c r="I388" s="84">
        <v>44590</v>
      </c>
      <c r="J388" s="49" t="str">
        <f>IFERROR(IF(RIGHT(E388,1)="G",VLOOKUP(D388,'2G'!$A:$R,18,0),IF(RIGHT(E388,1) = "U",VLOOKUP(D388,'3G'!$A:$W,23,0),IF(RIGHT(E388,1)="L",VLOOKUP(D388,'4G'!$A:$O,15,0),""))),"Not Found")</f>
        <v>Pass</v>
      </c>
    </row>
    <row r="389" spans="1:10" x14ac:dyDescent="0.25">
      <c r="A389" s="38">
        <v>388</v>
      </c>
      <c r="B389" s="38" t="s">
        <v>252</v>
      </c>
      <c r="C389" s="82" t="s">
        <v>768</v>
      </c>
      <c r="D389" s="83" t="s">
        <v>771</v>
      </c>
      <c r="E389" s="83" t="s">
        <v>27</v>
      </c>
      <c r="F389" s="52" t="s">
        <v>163</v>
      </c>
      <c r="G389" s="84">
        <v>44586</v>
      </c>
      <c r="H389" s="83" t="s">
        <v>58</v>
      </c>
      <c r="I389" s="84">
        <v>44590</v>
      </c>
      <c r="J389" s="49" t="str">
        <f>IFERROR(IF(RIGHT(E389,1)="G",VLOOKUP(D389,'2G'!$A:$R,18,0),IF(RIGHT(E389,1) = "U",VLOOKUP(D389,'3G'!$A:$W,23,0),IF(RIGHT(E389,1)="L",VLOOKUP(D389,'4G'!$A:$O,15,0),""))),"Not Found")</f>
        <v>Pass</v>
      </c>
    </row>
    <row r="390" spans="1:10" x14ac:dyDescent="0.25">
      <c r="A390" s="38">
        <v>389</v>
      </c>
      <c r="B390" s="38" t="s">
        <v>221</v>
      </c>
      <c r="C390" s="82" t="s">
        <v>720</v>
      </c>
      <c r="D390" s="83" t="s">
        <v>772</v>
      </c>
      <c r="E390" s="83" t="s">
        <v>773</v>
      </c>
      <c r="F390" s="52" t="s">
        <v>163</v>
      </c>
      <c r="G390" s="84">
        <v>44557</v>
      </c>
      <c r="H390" s="83" t="s">
        <v>58</v>
      </c>
      <c r="I390" s="85">
        <v>44585</v>
      </c>
      <c r="J390" s="49" t="str">
        <f>IFERROR(IF(RIGHT(E390,1)="G",VLOOKUP(D390,'2G'!$A:$R,18,0),IF(RIGHT(E390,1) = "U",VLOOKUP(D390,'3G'!$A:$W,23,0),IF(RIGHT(E390,1)="L",VLOOKUP(D390,'4G'!$A:$O,15,0),""))),"Not Found")</f>
        <v>Pass</v>
      </c>
    </row>
    <row r="391" spans="1:10" x14ac:dyDescent="0.25">
      <c r="A391" s="38">
        <v>390</v>
      </c>
      <c r="B391" s="38" t="s">
        <v>223</v>
      </c>
      <c r="C391" s="82" t="s">
        <v>774</v>
      </c>
      <c r="D391" s="83" t="s">
        <v>775</v>
      </c>
      <c r="E391" s="83" t="s">
        <v>23</v>
      </c>
      <c r="F391" s="52" t="s">
        <v>494</v>
      </c>
      <c r="G391" s="84">
        <v>44595</v>
      </c>
      <c r="H391" s="83" t="s">
        <v>58</v>
      </c>
      <c r="I391" s="85">
        <v>44600</v>
      </c>
      <c r="J391" s="49" t="str">
        <f>IFERROR(IF(RIGHT(E391,1)="G",VLOOKUP(D391,'2G'!$A:$R,18,0),IF(RIGHT(E391,1) = "U",VLOOKUP(D391,'3G'!$A:$W,23,0),IF(RIGHT(E391,1)="L",VLOOKUP(D391,'4G'!$A:$O,15,0),""))),"Not Found")</f>
        <v>Pass</v>
      </c>
    </row>
    <row r="392" spans="1:10" x14ac:dyDescent="0.25">
      <c r="A392" s="38">
        <v>391</v>
      </c>
      <c r="B392" s="38" t="s">
        <v>223</v>
      </c>
      <c r="C392" s="82" t="s">
        <v>774</v>
      </c>
      <c r="D392" s="83" t="s">
        <v>776</v>
      </c>
      <c r="E392" s="83" t="s">
        <v>156</v>
      </c>
      <c r="F392" s="52" t="s">
        <v>494</v>
      </c>
      <c r="G392" s="84">
        <v>44595</v>
      </c>
      <c r="H392" s="83" t="s">
        <v>58</v>
      </c>
      <c r="I392" s="85">
        <v>44600</v>
      </c>
      <c r="J392" s="49" t="str">
        <f>IFERROR(IF(RIGHT(E392,1)="G",VLOOKUP(D392,'2G'!$A:$R,18,0),IF(RIGHT(E392,1) = "U",VLOOKUP(D392,'3G'!$A:$W,23,0),IF(RIGHT(E392,1)="L",VLOOKUP(D392,'4G'!$A:$O,15,0),""))),"Not Found")</f>
        <v>Pass</v>
      </c>
    </row>
    <row r="393" spans="1:10" x14ac:dyDescent="0.25">
      <c r="A393" s="38">
        <v>392</v>
      </c>
      <c r="B393" s="38" t="s">
        <v>226</v>
      </c>
      <c r="C393" s="82" t="s">
        <v>777</v>
      </c>
      <c r="D393" s="83" t="s">
        <v>778</v>
      </c>
      <c r="E393" s="83" t="s">
        <v>27</v>
      </c>
      <c r="F393" s="52" t="s">
        <v>535</v>
      </c>
      <c r="G393" s="84">
        <v>44595</v>
      </c>
      <c r="H393" s="83" t="s">
        <v>58</v>
      </c>
      <c r="I393" s="85">
        <v>44600</v>
      </c>
      <c r="J393" s="49" t="str">
        <f>IFERROR(IF(RIGHT(E393,1)="G",VLOOKUP(D393,'2G'!$A:$R,18,0),IF(RIGHT(E393,1) = "U",VLOOKUP(D393,'3G'!$A:$W,23,0),IF(RIGHT(E393,1)="L",VLOOKUP(D393,'4G'!$A:$O,15,0),""))),"Not Found")</f>
        <v>Pass</v>
      </c>
    </row>
    <row r="394" spans="1:10" x14ac:dyDescent="0.25">
      <c r="A394" s="38">
        <v>393</v>
      </c>
      <c r="B394" s="38" t="s">
        <v>223</v>
      </c>
      <c r="C394" s="82" t="s">
        <v>779</v>
      </c>
      <c r="D394" s="83" t="s">
        <v>780</v>
      </c>
      <c r="E394" s="83" t="s">
        <v>23</v>
      </c>
      <c r="F394" s="52" t="s">
        <v>494</v>
      </c>
      <c r="G394" s="84">
        <v>44599</v>
      </c>
      <c r="H394" s="83" t="s">
        <v>58</v>
      </c>
      <c r="I394" s="85">
        <v>44600</v>
      </c>
      <c r="J394" s="49" t="str">
        <f>IFERROR(IF(RIGHT(E394,1)="G",VLOOKUP(D394,'2G'!$A:$R,18,0),IF(RIGHT(E394,1) = "U",VLOOKUP(D394,'3G'!$A:$W,23,0),IF(RIGHT(E394,1)="L",VLOOKUP(D394,'4G'!$A:$O,15,0),""))),"Not Found")</f>
        <v>Pass</v>
      </c>
    </row>
    <row r="395" spans="1:10" x14ac:dyDescent="0.25">
      <c r="A395" s="38">
        <v>394</v>
      </c>
      <c r="B395" s="38" t="s">
        <v>223</v>
      </c>
      <c r="C395" s="82" t="s">
        <v>779</v>
      </c>
      <c r="D395" s="83" t="s">
        <v>781</v>
      </c>
      <c r="E395" s="83" t="s">
        <v>27</v>
      </c>
      <c r="F395" s="52" t="s">
        <v>494</v>
      </c>
      <c r="G395" s="84">
        <v>44599</v>
      </c>
      <c r="H395" s="83" t="s">
        <v>58</v>
      </c>
      <c r="I395" s="85">
        <v>44600</v>
      </c>
      <c r="J395" s="49" t="str">
        <f>IFERROR(IF(RIGHT(E395,1)="G",VLOOKUP(D395,'2G'!$A:$R,18,0),IF(RIGHT(E395,1) = "U",VLOOKUP(D395,'3G'!$A:$W,23,0),IF(RIGHT(E395,1)="L",VLOOKUP(D395,'4G'!$A:$O,15,0),""))),"Not Found")</f>
        <v>Pass</v>
      </c>
    </row>
    <row r="396" spans="1:10" x14ac:dyDescent="0.25">
      <c r="A396" s="38">
        <v>395</v>
      </c>
      <c r="B396" s="38" t="s">
        <v>252</v>
      </c>
      <c r="C396" s="82" t="s">
        <v>782</v>
      </c>
      <c r="D396" s="83" t="s">
        <v>783</v>
      </c>
      <c r="E396" s="83" t="s">
        <v>23</v>
      </c>
      <c r="F396" s="52" t="s">
        <v>494</v>
      </c>
      <c r="G396" s="84">
        <v>44599</v>
      </c>
      <c r="H396" s="83" t="s">
        <v>58</v>
      </c>
      <c r="I396" s="85">
        <v>44600</v>
      </c>
      <c r="J396" s="49" t="str">
        <f>IFERROR(IF(RIGHT(E396,1)="G",VLOOKUP(D396,'2G'!$A:$R,18,0),IF(RIGHT(E396,1) = "U",VLOOKUP(D396,'3G'!$A:$W,23,0),IF(RIGHT(E396,1)="L",VLOOKUP(D396,'4G'!$A:$O,15,0),""))),"Not Found")</f>
        <v>Pass</v>
      </c>
    </row>
    <row r="397" spans="1:10" x14ac:dyDescent="0.25">
      <c r="A397" s="38">
        <v>396</v>
      </c>
      <c r="B397" s="38" t="s">
        <v>252</v>
      </c>
      <c r="C397" s="82" t="s">
        <v>782</v>
      </c>
      <c r="D397" s="83" t="s">
        <v>784</v>
      </c>
      <c r="E397" s="83" t="s">
        <v>156</v>
      </c>
      <c r="F397" s="52" t="s">
        <v>494</v>
      </c>
      <c r="G397" s="84">
        <v>44599</v>
      </c>
      <c r="H397" s="83" t="s">
        <v>58</v>
      </c>
      <c r="I397" s="85">
        <v>44600</v>
      </c>
      <c r="J397" s="49" t="str">
        <f>IFERROR(IF(RIGHT(E397,1)="G",VLOOKUP(D397,'2G'!$A:$R,18,0),IF(RIGHT(E397,1) = "U",VLOOKUP(D397,'3G'!$A:$W,23,0),IF(RIGHT(E397,1)="L",VLOOKUP(D397,'4G'!$A:$O,15,0),""))),"Not Found")</f>
        <v>Pass</v>
      </c>
    </row>
    <row r="398" spans="1:10" x14ac:dyDescent="0.25">
      <c r="A398" s="38">
        <v>397</v>
      </c>
      <c r="B398" s="38" t="s">
        <v>252</v>
      </c>
      <c r="C398" s="82" t="s">
        <v>782</v>
      </c>
      <c r="D398" s="83" t="s">
        <v>785</v>
      </c>
      <c r="E398" s="83" t="s">
        <v>27</v>
      </c>
      <c r="F398" s="52" t="s">
        <v>494</v>
      </c>
      <c r="G398" s="84">
        <v>44599</v>
      </c>
      <c r="H398" s="83" t="s">
        <v>58</v>
      </c>
      <c r="I398" s="85">
        <v>44600</v>
      </c>
      <c r="J398" s="49" t="str">
        <f>IFERROR(IF(RIGHT(E398,1)="G",VLOOKUP(D398,'2G'!$A:$R,18,0),IF(RIGHT(E398,1) = "U",VLOOKUP(D398,'3G'!$A:$W,23,0),IF(RIGHT(E398,1)="L",VLOOKUP(D398,'4G'!$A:$O,15,0),""))),"Not Found")</f>
        <v>Pass</v>
      </c>
    </row>
    <row r="399" spans="1:10" x14ac:dyDescent="0.25">
      <c r="A399" s="38">
        <v>398</v>
      </c>
      <c r="B399" s="38" t="s">
        <v>222</v>
      </c>
      <c r="C399" s="82" t="s">
        <v>786</v>
      </c>
      <c r="D399" s="83" t="s">
        <v>787</v>
      </c>
      <c r="E399" s="83" t="s">
        <v>23</v>
      </c>
      <c r="F399" s="52" t="s">
        <v>494</v>
      </c>
      <c r="G399" s="84">
        <v>44601</v>
      </c>
      <c r="H399" s="83" t="s">
        <v>58</v>
      </c>
      <c r="I399" s="85">
        <v>44601</v>
      </c>
      <c r="J399" s="49" t="str">
        <f>IFERROR(IF(RIGHT(E399,1)="G",VLOOKUP(D399,'2G'!$A:$R,18,0),IF(RIGHT(E399,1) = "U",VLOOKUP(D399,'3G'!$A:$W,23,0),IF(RIGHT(E399,1)="L",VLOOKUP(D399,'4G'!$A:$O,15,0),""))),"Not Found")</f>
        <v>Pass</v>
      </c>
    </row>
    <row r="400" spans="1:10" x14ac:dyDescent="0.25">
      <c r="A400" s="38">
        <v>399</v>
      </c>
      <c r="B400" s="38" t="s">
        <v>222</v>
      </c>
      <c r="C400" s="82" t="s">
        <v>786</v>
      </c>
      <c r="D400" s="83" t="s">
        <v>788</v>
      </c>
      <c r="E400" s="83" t="s">
        <v>156</v>
      </c>
      <c r="F400" s="52" t="s">
        <v>494</v>
      </c>
      <c r="G400" s="84">
        <v>44601</v>
      </c>
      <c r="H400" s="83" t="s">
        <v>58</v>
      </c>
      <c r="I400" s="85">
        <v>44601</v>
      </c>
      <c r="J400" s="49" t="str">
        <f>IFERROR(IF(RIGHT(E400,1)="G",VLOOKUP(D400,'2G'!$A:$R,18,0),IF(RIGHT(E400,1) = "U",VLOOKUP(D400,'3G'!$A:$W,23,0),IF(RIGHT(E400,1)="L",VLOOKUP(D400,'4G'!$A:$O,15,0),""))),"Not Found")</f>
        <v>Pass</v>
      </c>
    </row>
    <row r="401" spans="1:10" x14ac:dyDescent="0.25">
      <c r="A401" s="38">
        <v>400</v>
      </c>
      <c r="B401" s="38" t="s">
        <v>222</v>
      </c>
      <c r="C401" s="82" t="s">
        <v>786</v>
      </c>
      <c r="D401" s="83" t="s">
        <v>789</v>
      </c>
      <c r="E401" s="83" t="s">
        <v>157</v>
      </c>
      <c r="F401" s="52" t="s">
        <v>494</v>
      </c>
      <c r="G401" s="84">
        <v>44601</v>
      </c>
      <c r="H401" s="83" t="s">
        <v>58</v>
      </c>
      <c r="I401" s="85">
        <v>44601</v>
      </c>
      <c r="J401" s="49" t="str">
        <f>IFERROR(IF(RIGHT(E401,1)="G",VLOOKUP(D401,'2G'!$A:$R,18,0),IF(RIGHT(E401,1) = "U",VLOOKUP(D401,'3G'!$A:$W,23,0),IF(RIGHT(E401,1)="L",VLOOKUP(D401,'4G'!$A:$O,15,0),""))),"Not Found")</f>
        <v>Pass</v>
      </c>
    </row>
    <row r="402" spans="1:10" x14ac:dyDescent="0.25">
      <c r="A402" s="38">
        <v>401</v>
      </c>
      <c r="B402" s="38" t="s">
        <v>222</v>
      </c>
      <c r="C402" s="82" t="s">
        <v>786</v>
      </c>
      <c r="D402" s="83" t="s">
        <v>790</v>
      </c>
      <c r="E402" s="83" t="s">
        <v>27</v>
      </c>
      <c r="F402" s="52" t="s">
        <v>494</v>
      </c>
      <c r="G402" s="84">
        <v>44601</v>
      </c>
      <c r="H402" s="83" t="s">
        <v>58</v>
      </c>
      <c r="I402" s="85">
        <v>44601</v>
      </c>
      <c r="J402" s="49" t="str">
        <f>IFERROR(IF(RIGHT(E402,1)="G",VLOOKUP(D402,'2G'!$A:$R,18,0),IF(RIGHT(E402,1) = "U",VLOOKUP(D402,'3G'!$A:$W,23,0),IF(RIGHT(E402,1)="L",VLOOKUP(D402,'4G'!$A:$O,15,0),""))),"Not Found")</f>
        <v>Pass</v>
      </c>
    </row>
    <row r="403" spans="1:10" x14ac:dyDescent="0.25">
      <c r="A403" s="38">
        <v>402</v>
      </c>
      <c r="B403" s="38" t="s">
        <v>224</v>
      </c>
      <c r="C403" s="82" t="s">
        <v>791</v>
      </c>
      <c r="D403" s="83" t="s">
        <v>792</v>
      </c>
      <c r="E403" s="83" t="s">
        <v>23</v>
      </c>
      <c r="F403" s="52" t="s">
        <v>526</v>
      </c>
      <c r="G403" s="84">
        <v>44601</v>
      </c>
      <c r="H403" s="83" t="s">
        <v>58</v>
      </c>
      <c r="I403" s="85">
        <v>44601</v>
      </c>
      <c r="J403" s="49" t="str">
        <f>IFERROR(IF(RIGHT(E403,1)="G",VLOOKUP(D403,'2G'!$A:$R,18,0),IF(RIGHT(E403,1) = "U",VLOOKUP(D403,'3G'!$A:$W,23,0),IF(RIGHT(E403,1)="L",VLOOKUP(D403,'4G'!$A:$O,15,0),""))),"Not Found")</f>
        <v>Pass</v>
      </c>
    </row>
    <row r="404" spans="1:10" x14ac:dyDescent="0.25">
      <c r="A404" s="38">
        <v>403</v>
      </c>
      <c r="B404" s="38" t="s">
        <v>224</v>
      </c>
      <c r="C404" s="82" t="s">
        <v>791</v>
      </c>
      <c r="D404" s="83" t="s">
        <v>793</v>
      </c>
      <c r="E404" s="83" t="s">
        <v>27</v>
      </c>
      <c r="F404" s="52" t="s">
        <v>526</v>
      </c>
      <c r="G404" s="84">
        <v>44601</v>
      </c>
      <c r="H404" s="83" t="s">
        <v>58</v>
      </c>
      <c r="I404" s="85">
        <v>44601</v>
      </c>
      <c r="J404" s="49" t="str">
        <f>IFERROR(IF(RIGHT(E404,1)="G",VLOOKUP(D404,'2G'!$A:$R,18,0),IF(RIGHT(E404,1) = "U",VLOOKUP(D404,'3G'!$A:$W,23,0),IF(RIGHT(E404,1)="L",VLOOKUP(D404,'4G'!$A:$O,15,0),""))),"Not Found")</f>
        <v>Pass</v>
      </c>
    </row>
    <row r="405" spans="1:10" x14ac:dyDescent="0.25">
      <c r="A405" s="38">
        <v>404</v>
      </c>
      <c r="B405" s="38" t="s">
        <v>221</v>
      </c>
      <c r="C405" s="82" t="s">
        <v>794</v>
      </c>
      <c r="D405" s="83" t="s">
        <v>795</v>
      </c>
      <c r="E405" s="83" t="s">
        <v>40</v>
      </c>
      <c r="F405" s="52" t="s">
        <v>526</v>
      </c>
      <c r="G405" s="84">
        <v>44601</v>
      </c>
      <c r="H405" s="83" t="s">
        <v>58</v>
      </c>
      <c r="I405" s="85">
        <v>44601</v>
      </c>
      <c r="J405" s="49" t="str">
        <f>IFERROR(IF(RIGHT(E405,1)="G",VLOOKUP(D405,'2G'!$A:$R,18,0),IF(RIGHT(E405,1) = "U",VLOOKUP(D405,'3G'!$A:$W,23,0),IF(RIGHT(E405,1)="L",VLOOKUP(D405,'4G'!$A:$O,15,0),""))),"Not Found")</f>
        <v>Pass</v>
      </c>
    </row>
    <row r="406" spans="1:10" x14ac:dyDescent="0.25">
      <c r="A406" s="38">
        <v>405</v>
      </c>
      <c r="B406" s="38" t="s">
        <v>252</v>
      </c>
      <c r="C406" s="82" t="s">
        <v>796</v>
      </c>
      <c r="D406" s="83" t="s">
        <v>797</v>
      </c>
      <c r="E406" s="83" t="s">
        <v>23</v>
      </c>
      <c r="F406" s="52" t="s">
        <v>494</v>
      </c>
      <c r="G406" s="84">
        <v>44601</v>
      </c>
      <c r="H406" s="83" t="s">
        <v>58</v>
      </c>
      <c r="I406" s="85">
        <v>44601</v>
      </c>
      <c r="J406" s="49" t="str">
        <f>IFERROR(IF(RIGHT(E406,1)="G",VLOOKUP(D406,'2G'!$A:$R,18,0),IF(RIGHT(E406,1) = "U",VLOOKUP(D406,'3G'!$A:$W,23,0),IF(RIGHT(E406,1)="L",VLOOKUP(D406,'4G'!$A:$O,15,0),""))),"Not Found")</f>
        <v>Pass</v>
      </c>
    </row>
    <row r="407" spans="1:10" x14ac:dyDescent="0.25">
      <c r="A407" s="38">
        <v>406</v>
      </c>
      <c r="B407" s="38" t="s">
        <v>252</v>
      </c>
      <c r="C407" s="82" t="s">
        <v>796</v>
      </c>
      <c r="D407" s="83" t="s">
        <v>798</v>
      </c>
      <c r="E407" s="83" t="s">
        <v>156</v>
      </c>
      <c r="F407" s="52" t="s">
        <v>494</v>
      </c>
      <c r="G407" s="84">
        <v>44601</v>
      </c>
      <c r="H407" s="83" t="s">
        <v>58</v>
      </c>
      <c r="I407" s="85">
        <v>44601</v>
      </c>
      <c r="J407" s="49" t="str">
        <f>IFERROR(IF(RIGHT(E407,1)="G",VLOOKUP(D407,'2G'!$A:$R,18,0),IF(RIGHT(E407,1) = "U",VLOOKUP(D407,'3G'!$A:$W,23,0),IF(RIGHT(E407,1)="L",VLOOKUP(D407,'4G'!$A:$O,15,0),""))),"Not Found")</f>
        <v>Pass</v>
      </c>
    </row>
    <row r="408" spans="1:10" x14ac:dyDescent="0.25">
      <c r="A408" s="38">
        <v>407</v>
      </c>
      <c r="B408" s="38" t="s">
        <v>252</v>
      </c>
      <c r="C408" s="82" t="s">
        <v>796</v>
      </c>
      <c r="D408" s="83" t="s">
        <v>799</v>
      </c>
      <c r="E408" s="83" t="s">
        <v>157</v>
      </c>
      <c r="F408" s="52" t="s">
        <v>494</v>
      </c>
      <c r="G408" s="84">
        <v>44601</v>
      </c>
      <c r="H408" s="83" t="s">
        <v>58</v>
      </c>
      <c r="I408" s="85">
        <v>44601</v>
      </c>
      <c r="J408" s="49" t="str">
        <f>IFERROR(IF(RIGHT(E408,1)="G",VLOOKUP(D408,'2G'!$A:$R,18,0),IF(RIGHT(E408,1) = "U",VLOOKUP(D408,'3G'!$A:$W,23,0),IF(RIGHT(E408,1)="L",VLOOKUP(D408,'4G'!$A:$O,15,0),""))),"Not Found")</f>
        <v>Pass</v>
      </c>
    </row>
    <row r="409" spans="1:10" x14ac:dyDescent="0.25">
      <c r="A409" s="38">
        <v>408</v>
      </c>
      <c r="B409" s="38" t="s">
        <v>252</v>
      </c>
      <c r="C409" s="82" t="s">
        <v>796</v>
      </c>
      <c r="D409" s="83" t="s">
        <v>800</v>
      </c>
      <c r="E409" s="83" t="s">
        <v>27</v>
      </c>
      <c r="F409" s="52" t="s">
        <v>494</v>
      </c>
      <c r="G409" s="84">
        <v>44601</v>
      </c>
      <c r="H409" s="83" t="s">
        <v>58</v>
      </c>
      <c r="I409" s="85">
        <v>44601</v>
      </c>
      <c r="J409" s="49" t="str">
        <f>IFERROR(IF(RIGHT(E409,1)="G",VLOOKUP(D409,'2G'!$A:$R,18,0),IF(RIGHT(E409,1) = "U",VLOOKUP(D409,'3G'!$A:$W,23,0),IF(RIGHT(E409,1)="L",VLOOKUP(D409,'4G'!$A:$O,15,0),""))),"Not Found")</f>
        <v>Pass</v>
      </c>
    </row>
    <row r="410" spans="1:10" x14ac:dyDescent="0.25">
      <c r="A410" s="38">
        <v>409</v>
      </c>
      <c r="B410" s="38" t="s">
        <v>225</v>
      </c>
      <c r="C410" s="82" t="s">
        <v>803</v>
      </c>
      <c r="D410" s="83" t="s">
        <v>804</v>
      </c>
      <c r="E410" s="83" t="s">
        <v>23</v>
      </c>
      <c r="F410" s="52" t="s">
        <v>494</v>
      </c>
      <c r="G410" s="84">
        <v>44605</v>
      </c>
      <c r="H410" s="83" t="s">
        <v>58</v>
      </c>
      <c r="I410" s="84">
        <v>44606</v>
      </c>
      <c r="J410" s="49" t="str">
        <f>IFERROR(IF(RIGHT(E410,1)="G",VLOOKUP(D410,'2G'!$A:$R,18,0),IF(RIGHT(E410,1) = "U",VLOOKUP(D410,'3G'!$A:$W,23,0),IF(RIGHT(E410,1)="L",VLOOKUP(D410,'4G'!$A:$O,15,0),""))),"Not Found")</f>
        <v>Pass</v>
      </c>
    </row>
    <row r="411" spans="1:10" x14ac:dyDescent="0.25">
      <c r="A411" s="38">
        <v>410</v>
      </c>
      <c r="B411" s="38" t="s">
        <v>225</v>
      </c>
      <c r="C411" s="82" t="s">
        <v>803</v>
      </c>
      <c r="D411" s="83" t="s">
        <v>805</v>
      </c>
      <c r="E411" s="83" t="s">
        <v>156</v>
      </c>
      <c r="F411" s="52" t="s">
        <v>494</v>
      </c>
      <c r="G411" s="84">
        <v>44605</v>
      </c>
      <c r="H411" s="83" t="s">
        <v>58</v>
      </c>
      <c r="I411" s="84">
        <v>44606</v>
      </c>
      <c r="J411" s="49" t="str">
        <f>IFERROR(IF(RIGHT(E411,1)="G",VLOOKUP(D411,'2G'!$A:$R,18,0),IF(RIGHT(E411,1) = "U",VLOOKUP(D411,'3G'!$A:$W,23,0),IF(RIGHT(E411,1)="L",VLOOKUP(D411,'4G'!$A:$O,15,0),""))),"Not Found")</f>
        <v>Pass</v>
      </c>
    </row>
    <row r="412" spans="1:10" x14ac:dyDescent="0.25">
      <c r="A412" s="38">
        <v>411</v>
      </c>
      <c r="B412" s="38" t="s">
        <v>225</v>
      </c>
      <c r="C412" s="82" t="s">
        <v>803</v>
      </c>
      <c r="D412" s="83" t="s">
        <v>806</v>
      </c>
      <c r="E412" s="83" t="s">
        <v>27</v>
      </c>
      <c r="F412" s="52" t="s">
        <v>494</v>
      </c>
      <c r="G412" s="84">
        <v>44605</v>
      </c>
      <c r="H412" s="83" t="s">
        <v>58</v>
      </c>
      <c r="I412" s="84">
        <v>44606</v>
      </c>
      <c r="J412" s="49" t="str">
        <f>IFERROR(IF(RIGHT(E412,1)="G",VLOOKUP(D412,'2G'!$A:$R,18,0),IF(RIGHT(E412,1) = "U",VLOOKUP(D412,'3G'!$A:$W,23,0),IF(RIGHT(E412,1)="L",VLOOKUP(D412,'4G'!$A:$O,15,0),""))),"Not Found")</f>
        <v>Pass</v>
      </c>
    </row>
    <row r="413" spans="1:10" x14ac:dyDescent="0.25">
      <c r="A413" s="38">
        <v>412</v>
      </c>
      <c r="B413" s="38" t="s">
        <v>224</v>
      </c>
      <c r="C413" s="82" t="s">
        <v>807</v>
      </c>
      <c r="D413" s="83" t="s">
        <v>808</v>
      </c>
      <c r="E413" s="83" t="s">
        <v>23</v>
      </c>
      <c r="F413" s="52" t="s">
        <v>494</v>
      </c>
      <c r="G413" s="84">
        <v>44605</v>
      </c>
      <c r="H413" s="83" t="s">
        <v>58</v>
      </c>
      <c r="I413" s="84">
        <v>44606</v>
      </c>
      <c r="J413" s="49" t="str">
        <f>IFERROR(IF(RIGHT(E413,1)="G",VLOOKUP(D413,'2G'!$A:$R,18,0),IF(RIGHT(E413,1) = "U",VLOOKUP(D413,'3G'!$A:$W,23,0),IF(RIGHT(E413,1)="L",VLOOKUP(D413,'4G'!$A:$O,15,0),""))),"Not Found")</f>
        <v>Pass</v>
      </c>
    </row>
    <row r="414" spans="1:10" x14ac:dyDescent="0.25">
      <c r="A414" s="38">
        <v>413</v>
      </c>
      <c r="B414" s="38" t="s">
        <v>224</v>
      </c>
      <c r="C414" s="82" t="s">
        <v>807</v>
      </c>
      <c r="D414" s="83" t="s">
        <v>809</v>
      </c>
      <c r="E414" s="83" t="s">
        <v>156</v>
      </c>
      <c r="F414" s="52" t="s">
        <v>494</v>
      </c>
      <c r="G414" s="84">
        <v>44605</v>
      </c>
      <c r="H414" s="83" t="s">
        <v>58</v>
      </c>
      <c r="I414" s="84">
        <v>44606</v>
      </c>
      <c r="J414" s="49" t="str">
        <f>IFERROR(IF(RIGHT(E414,1)="G",VLOOKUP(D414,'2G'!$A:$R,18,0),IF(RIGHT(E414,1) = "U",VLOOKUP(D414,'3G'!$A:$W,23,0),IF(RIGHT(E414,1)="L",VLOOKUP(D414,'4G'!$A:$O,15,0),""))),"Not Found")</f>
        <v>Pass</v>
      </c>
    </row>
    <row r="415" spans="1:10" x14ac:dyDescent="0.25">
      <c r="A415" s="38">
        <v>414</v>
      </c>
      <c r="B415" s="38" t="s">
        <v>224</v>
      </c>
      <c r="C415" s="82" t="s">
        <v>807</v>
      </c>
      <c r="D415" s="83" t="s">
        <v>810</v>
      </c>
      <c r="E415" s="83" t="s">
        <v>157</v>
      </c>
      <c r="F415" s="52" t="s">
        <v>494</v>
      </c>
      <c r="G415" s="84">
        <v>44605</v>
      </c>
      <c r="H415" s="83" t="s">
        <v>58</v>
      </c>
      <c r="I415" s="84">
        <v>44606</v>
      </c>
      <c r="J415" s="49" t="str">
        <f>IFERROR(IF(RIGHT(E415,1)="G",VLOOKUP(D415,'2G'!$A:$R,18,0),IF(RIGHT(E415,1) = "U",VLOOKUP(D415,'3G'!$A:$W,23,0),IF(RIGHT(E415,1)="L",VLOOKUP(D415,'4G'!$A:$O,15,0),""))),"Not Found")</f>
        <v>Pass</v>
      </c>
    </row>
    <row r="416" spans="1:10" x14ac:dyDescent="0.25">
      <c r="A416" s="38">
        <v>415</v>
      </c>
      <c r="B416" s="38" t="s">
        <v>225</v>
      </c>
      <c r="C416" s="82" t="s">
        <v>811</v>
      </c>
      <c r="D416" s="83" t="s">
        <v>812</v>
      </c>
      <c r="E416" s="83" t="s">
        <v>23</v>
      </c>
      <c r="F416" s="52" t="s">
        <v>494</v>
      </c>
      <c r="G416" s="84">
        <v>44605</v>
      </c>
      <c r="H416" s="83" t="s">
        <v>58</v>
      </c>
      <c r="I416" s="84">
        <v>44606</v>
      </c>
      <c r="J416" s="49" t="str">
        <f>IFERROR(IF(RIGHT(E416,1)="G",VLOOKUP(D416,'2G'!$A:$R,18,0),IF(RIGHT(E416,1) = "U",VLOOKUP(D416,'3G'!$A:$W,23,0),IF(RIGHT(E416,1)="L",VLOOKUP(D416,'4G'!$A:$O,15,0),""))),"Not Found")</f>
        <v>Pass</v>
      </c>
    </row>
    <row r="417" spans="1:10" x14ac:dyDescent="0.25">
      <c r="A417" s="38">
        <v>416</v>
      </c>
      <c r="B417" s="38" t="s">
        <v>225</v>
      </c>
      <c r="C417" s="82" t="s">
        <v>811</v>
      </c>
      <c r="D417" s="83" t="s">
        <v>813</v>
      </c>
      <c r="E417" s="83" t="s">
        <v>27</v>
      </c>
      <c r="F417" s="52" t="s">
        <v>494</v>
      </c>
      <c r="G417" s="84">
        <v>44605</v>
      </c>
      <c r="H417" s="83" t="s">
        <v>58</v>
      </c>
      <c r="I417" s="84">
        <v>44606</v>
      </c>
      <c r="J417" s="49" t="str">
        <f>IFERROR(IF(RIGHT(E417,1)="G",VLOOKUP(D417,'2G'!$A:$R,18,0),IF(RIGHT(E417,1) = "U",VLOOKUP(D417,'3G'!$A:$W,23,0),IF(RIGHT(E417,1)="L",VLOOKUP(D417,'4G'!$A:$O,15,0),""))),"Not Found")</f>
        <v>Pass</v>
      </c>
    </row>
    <row r="418" spans="1:10" x14ac:dyDescent="0.25">
      <c r="A418" s="38">
        <v>417</v>
      </c>
      <c r="B418" s="38" t="s">
        <v>252</v>
      </c>
      <c r="C418" s="82" t="s">
        <v>768</v>
      </c>
      <c r="D418" s="83" t="s">
        <v>815</v>
      </c>
      <c r="E418" s="83" t="s">
        <v>40</v>
      </c>
      <c r="F418" s="52" t="s">
        <v>494</v>
      </c>
      <c r="G418" s="84">
        <v>44606</v>
      </c>
      <c r="H418" s="83" t="s">
        <v>58</v>
      </c>
      <c r="I418" s="84">
        <v>44606</v>
      </c>
      <c r="J418" s="49" t="str">
        <f>IFERROR(IF(RIGHT(E418,1)="G",VLOOKUP(D418,'2G'!$A:$R,18,0),IF(RIGHT(E418,1) = "U",VLOOKUP(D418,'3G'!$A:$W,23,0),IF(RIGHT(E418,1)="L",VLOOKUP(D418,'4G'!$A:$O,15,0),""))),"Not Found")</f>
        <v>Pass</v>
      </c>
    </row>
    <row r="419" spans="1:10" x14ac:dyDescent="0.25">
      <c r="A419" s="38">
        <v>418</v>
      </c>
      <c r="B419" s="38" t="s">
        <v>226</v>
      </c>
      <c r="C419" s="82" t="s">
        <v>801</v>
      </c>
      <c r="D419" s="83" t="s">
        <v>802</v>
      </c>
      <c r="E419" s="83" t="s">
        <v>166</v>
      </c>
      <c r="F419" s="52" t="s">
        <v>526</v>
      </c>
      <c r="G419" s="84">
        <v>44606</v>
      </c>
      <c r="H419" s="83" t="s">
        <v>58</v>
      </c>
      <c r="I419" s="84">
        <v>44606</v>
      </c>
      <c r="J419" s="49" t="str">
        <f>IFERROR(IF(RIGHT(E419,1)="G",VLOOKUP(D419,'2G'!$A:$R,18,0),IF(RIGHT(E419,1) = "U",VLOOKUP(D419,'3G'!$A:$W,23,0),IF(RIGHT(E419,1)="L",VLOOKUP(D419,'4G'!$A:$O,15,0),""))),"Not Found")</f>
        <v>Pass</v>
      </c>
    </row>
    <row r="420" spans="1:10" x14ac:dyDescent="0.25">
      <c r="A420" s="38">
        <v>419</v>
      </c>
      <c r="B420" s="38" t="s">
        <v>219</v>
      </c>
      <c r="C420" s="82" t="s">
        <v>816</v>
      </c>
      <c r="D420" s="83" t="s">
        <v>817</v>
      </c>
      <c r="E420" s="83" t="s">
        <v>40</v>
      </c>
      <c r="F420" s="52" t="s">
        <v>494</v>
      </c>
      <c r="G420" s="84">
        <v>44606</v>
      </c>
      <c r="H420" s="83" t="s">
        <v>58</v>
      </c>
      <c r="I420" s="84">
        <v>44606</v>
      </c>
      <c r="J420" s="49" t="str">
        <f>IFERROR(IF(RIGHT(E420,1)="G",VLOOKUP(D420,'2G'!$A:$R,18,0),IF(RIGHT(E420,1) = "U",VLOOKUP(D420,'3G'!$A:$W,23,0),IF(RIGHT(E420,1)="L",VLOOKUP(D420,'4G'!$A:$O,15,0),""))),"Not Found")</f>
        <v>Pass</v>
      </c>
    </row>
    <row r="421" spans="1:10" x14ac:dyDescent="0.25">
      <c r="A421" s="38">
        <v>420</v>
      </c>
      <c r="B421" s="38" t="s">
        <v>219</v>
      </c>
      <c r="C421" s="82" t="s">
        <v>816</v>
      </c>
      <c r="D421" s="83" t="s">
        <v>818</v>
      </c>
      <c r="E421" s="83" t="s">
        <v>412</v>
      </c>
      <c r="F421" s="52" t="s">
        <v>494</v>
      </c>
      <c r="G421" s="84">
        <v>44606</v>
      </c>
      <c r="H421" s="83" t="s">
        <v>58</v>
      </c>
      <c r="I421" s="84">
        <v>44606</v>
      </c>
      <c r="J421" s="49" t="str">
        <f>IFERROR(IF(RIGHT(E421,1)="G",VLOOKUP(D421,'2G'!$A:$R,18,0),IF(RIGHT(E421,1) = "U",VLOOKUP(D421,'3G'!$A:$W,23,0),IF(RIGHT(E421,1)="L",VLOOKUP(D421,'4G'!$A:$O,15,0),""))),"Not Found")</f>
        <v>Pass</v>
      </c>
    </row>
    <row r="422" spans="1:10" x14ac:dyDescent="0.25">
      <c r="A422" s="38">
        <v>421</v>
      </c>
      <c r="B422" s="38" t="s">
        <v>220</v>
      </c>
      <c r="C422" s="82" t="s">
        <v>689</v>
      </c>
      <c r="D422" s="83" t="s">
        <v>819</v>
      </c>
      <c r="E422" s="83" t="s">
        <v>40</v>
      </c>
      <c r="F422" s="52" t="s">
        <v>494</v>
      </c>
      <c r="G422" s="84">
        <v>44611</v>
      </c>
      <c r="H422" s="83" t="s">
        <v>58</v>
      </c>
      <c r="I422" s="84">
        <v>44612</v>
      </c>
      <c r="J422" s="49" t="str">
        <f>IFERROR(IF(RIGHT(E422,1)="G",VLOOKUP(D422,'2G'!$A:$R,18,0),IF(RIGHT(E422,1) = "U",VLOOKUP(D422,'3G'!$A:$W,23,0),IF(RIGHT(E422,1)="L",VLOOKUP(D422,'4G'!$A:$O,15,0),""))),"Not Found")</f>
        <v>Pass</v>
      </c>
    </row>
    <row r="423" spans="1:10" x14ac:dyDescent="0.25">
      <c r="A423" s="38">
        <v>422</v>
      </c>
      <c r="B423" s="38" t="s">
        <v>220</v>
      </c>
      <c r="C423" s="82" t="s">
        <v>689</v>
      </c>
      <c r="D423" s="83" t="s">
        <v>820</v>
      </c>
      <c r="E423" s="83" t="s">
        <v>412</v>
      </c>
      <c r="F423" s="52" t="s">
        <v>494</v>
      </c>
      <c r="G423" s="84">
        <v>44611</v>
      </c>
      <c r="H423" s="83" t="s">
        <v>58</v>
      </c>
      <c r="I423" s="84">
        <v>44612</v>
      </c>
      <c r="J423" s="49" t="str">
        <f>IFERROR(IF(RIGHT(E423,1)="G",VLOOKUP(D423,'2G'!$A:$R,18,0),IF(RIGHT(E423,1) = "U",VLOOKUP(D423,'3G'!$A:$W,23,0),IF(RIGHT(E423,1)="L",VLOOKUP(D423,'4G'!$A:$O,15,0),""))),"Not Found")</f>
        <v>Pass</v>
      </c>
    </row>
    <row r="424" spans="1:10" x14ac:dyDescent="0.25">
      <c r="A424" s="38">
        <v>423</v>
      </c>
      <c r="B424" s="38" t="s">
        <v>225</v>
      </c>
      <c r="C424" s="82" t="s">
        <v>693</v>
      </c>
      <c r="D424" s="83" t="s">
        <v>694</v>
      </c>
      <c r="E424" s="83" t="s">
        <v>40</v>
      </c>
      <c r="F424" s="52" t="s">
        <v>163</v>
      </c>
      <c r="G424" s="84">
        <v>44611</v>
      </c>
      <c r="H424" s="83" t="s">
        <v>58</v>
      </c>
      <c r="I424" s="84">
        <v>44612</v>
      </c>
      <c r="J424" s="49" t="str">
        <f>IFERROR(IF(RIGHT(E424,1)="G",VLOOKUP(D424,'2G'!$A:$R,18,0),IF(RIGHT(E424,1) = "U",VLOOKUP(D424,'3G'!$A:$W,23,0),IF(RIGHT(E424,1)="L",VLOOKUP(D424,'4G'!$A:$O,15,0),""))),"Not Found")</f>
        <v>Pass</v>
      </c>
    </row>
    <row r="425" spans="1:10" x14ac:dyDescent="0.25">
      <c r="A425" s="38">
        <v>424</v>
      </c>
      <c r="B425" s="38" t="s">
        <v>226</v>
      </c>
      <c r="C425" s="82" t="s">
        <v>821</v>
      </c>
      <c r="D425" s="83" t="s">
        <v>822</v>
      </c>
      <c r="E425" s="83" t="s">
        <v>166</v>
      </c>
      <c r="F425" s="52" t="s">
        <v>163</v>
      </c>
      <c r="G425" s="84">
        <v>44611</v>
      </c>
      <c r="H425" s="83" t="s">
        <v>58</v>
      </c>
      <c r="I425" s="84">
        <v>44612</v>
      </c>
      <c r="J425" s="49" t="str">
        <f>IFERROR(IF(RIGHT(E425,1)="G",VLOOKUP(D425,'2G'!$A:$R,18,0),IF(RIGHT(E425,1) = "U",VLOOKUP(D425,'3G'!$A:$W,23,0),IF(RIGHT(E425,1)="L",VLOOKUP(D425,'4G'!$A:$O,15,0),""))),"Not Found")</f>
        <v>Pass</v>
      </c>
    </row>
    <row r="426" spans="1:10" x14ac:dyDescent="0.25">
      <c r="A426" s="38">
        <v>425</v>
      </c>
      <c r="B426" s="38" t="s">
        <v>221</v>
      </c>
      <c r="C426" s="82" t="s">
        <v>823</v>
      </c>
      <c r="D426" s="83" t="s">
        <v>824</v>
      </c>
      <c r="E426" s="83" t="s">
        <v>23</v>
      </c>
      <c r="F426" s="52" t="s">
        <v>494</v>
      </c>
      <c r="G426" s="84">
        <v>44611</v>
      </c>
      <c r="H426" s="83" t="s">
        <v>58</v>
      </c>
      <c r="I426" s="84">
        <v>44612</v>
      </c>
      <c r="J426" s="49" t="str">
        <f>IFERROR(IF(RIGHT(E426,1)="G",VLOOKUP(D426,'2G'!$A:$R,18,0),IF(RIGHT(E426,1) = "U",VLOOKUP(D426,'3G'!$A:$W,23,0),IF(RIGHT(E426,1)="L",VLOOKUP(D426,'4G'!$A:$O,15,0),""))),"Not Found")</f>
        <v>Pass</v>
      </c>
    </row>
    <row r="427" spans="1:10" x14ac:dyDescent="0.25">
      <c r="A427" s="38">
        <v>426</v>
      </c>
      <c r="B427" s="38" t="s">
        <v>221</v>
      </c>
      <c r="C427" s="82" t="s">
        <v>823</v>
      </c>
      <c r="D427" s="83" t="s">
        <v>825</v>
      </c>
      <c r="E427" s="83" t="s">
        <v>156</v>
      </c>
      <c r="F427" s="52" t="s">
        <v>494</v>
      </c>
      <c r="G427" s="84">
        <v>44611</v>
      </c>
      <c r="H427" s="83" t="s">
        <v>58</v>
      </c>
      <c r="I427" s="84">
        <v>44612</v>
      </c>
      <c r="J427" s="49" t="str">
        <f>IFERROR(IF(RIGHT(E427,1)="G",VLOOKUP(D427,'2G'!$A:$R,18,0),IF(RIGHT(E427,1) = "U",VLOOKUP(D427,'3G'!$A:$W,23,0),IF(RIGHT(E427,1)="L",VLOOKUP(D427,'4G'!$A:$O,15,0),""))),"Not Found")</f>
        <v>Pass</v>
      </c>
    </row>
    <row r="428" spans="1:10" x14ac:dyDescent="0.25">
      <c r="A428" s="38">
        <v>427</v>
      </c>
      <c r="B428" s="38" t="s">
        <v>221</v>
      </c>
      <c r="C428" s="82" t="s">
        <v>823</v>
      </c>
      <c r="D428" s="83" t="s">
        <v>826</v>
      </c>
      <c r="E428" s="83" t="s">
        <v>27</v>
      </c>
      <c r="F428" s="52" t="s">
        <v>494</v>
      </c>
      <c r="G428" s="84">
        <v>44611</v>
      </c>
      <c r="H428" s="83" t="s">
        <v>58</v>
      </c>
      <c r="I428" s="84">
        <v>44612</v>
      </c>
      <c r="J428" s="49" t="str">
        <f>IFERROR(IF(RIGHT(E428,1)="G",VLOOKUP(D428,'2G'!$A:$R,18,0),IF(RIGHT(E428,1) = "U",VLOOKUP(D428,'3G'!$A:$W,23,0),IF(RIGHT(E428,1)="L",VLOOKUP(D428,'4G'!$A:$O,15,0),""))),"Not Found")</f>
        <v>Pass</v>
      </c>
    </row>
    <row r="429" spans="1:10" x14ac:dyDescent="0.25">
      <c r="A429" s="38">
        <v>428</v>
      </c>
      <c r="B429" s="38" t="s">
        <v>222</v>
      </c>
      <c r="C429" s="82" t="s">
        <v>745</v>
      </c>
      <c r="D429" s="83" t="s">
        <v>827</v>
      </c>
      <c r="E429" s="83" t="s">
        <v>166</v>
      </c>
      <c r="F429" s="52" t="s">
        <v>494</v>
      </c>
      <c r="G429" s="84">
        <v>44611</v>
      </c>
      <c r="H429" s="83" t="s">
        <v>58</v>
      </c>
      <c r="I429" s="84">
        <v>44612</v>
      </c>
      <c r="J429" s="49" t="str">
        <f>IFERROR(IF(RIGHT(E429,1)="G",VLOOKUP(D429,'2G'!$A:$R,18,0),IF(RIGHT(E429,1) = "U",VLOOKUP(D429,'3G'!$A:$W,23,0),IF(RIGHT(E429,1)="L",VLOOKUP(D429,'4G'!$A:$O,15,0),""))),"Not Found")</f>
        <v>Pass</v>
      </c>
    </row>
    <row r="430" spans="1:10" x14ac:dyDescent="0.25">
      <c r="A430" s="38">
        <v>429</v>
      </c>
      <c r="B430" s="38" t="s">
        <v>222</v>
      </c>
      <c r="C430" s="82" t="s">
        <v>745</v>
      </c>
      <c r="D430" s="83" t="s">
        <v>828</v>
      </c>
      <c r="E430" s="83" t="s">
        <v>40</v>
      </c>
      <c r="F430" s="52" t="s">
        <v>494</v>
      </c>
      <c r="G430" s="84">
        <v>44611</v>
      </c>
      <c r="H430" s="83" t="s">
        <v>58</v>
      </c>
      <c r="I430" s="84">
        <v>44612</v>
      </c>
      <c r="J430" s="49" t="str">
        <f>IFERROR(IF(RIGHT(E430,1)="G",VLOOKUP(D430,'2G'!$A:$R,18,0),IF(RIGHT(E430,1) = "U",VLOOKUP(D430,'3G'!$A:$W,23,0),IF(RIGHT(E430,1)="L",VLOOKUP(D430,'4G'!$A:$O,15,0),""))),"Not Found")</f>
        <v>Pass</v>
      </c>
    </row>
    <row r="431" spans="1:10" x14ac:dyDescent="0.25">
      <c r="A431" s="38">
        <v>430</v>
      </c>
      <c r="B431" s="38" t="s">
        <v>225</v>
      </c>
      <c r="C431" s="82" t="s">
        <v>544</v>
      </c>
      <c r="D431" s="83" t="s">
        <v>829</v>
      </c>
      <c r="E431" s="83" t="s">
        <v>23</v>
      </c>
      <c r="F431" s="52" t="s">
        <v>163</v>
      </c>
      <c r="G431" s="84">
        <v>44611</v>
      </c>
      <c r="H431" s="83" t="s">
        <v>58</v>
      </c>
      <c r="I431" s="84">
        <v>44612</v>
      </c>
      <c r="J431" s="49" t="str">
        <f>IFERROR(IF(RIGHT(E431,1)="G",VLOOKUP(D431,'2G'!$A:$R,18,0),IF(RIGHT(E431,1) = "U",VLOOKUP(D431,'3G'!$A:$W,23,0),IF(RIGHT(E431,1)="L",VLOOKUP(D431,'4G'!$A:$O,15,0),""))),"Not Found")</f>
        <v>Pass</v>
      </c>
    </row>
    <row r="432" spans="1:10" x14ac:dyDescent="0.25">
      <c r="A432" s="38">
        <v>431</v>
      </c>
      <c r="B432" s="38" t="s">
        <v>225</v>
      </c>
      <c r="C432" s="82" t="s">
        <v>546</v>
      </c>
      <c r="D432" s="83" t="s">
        <v>830</v>
      </c>
      <c r="E432" s="83" t="s">
        <v>23</v>
      </c>
      <c r="F432" s="52" t="s">
        <v>163</v>
      </c>
      <c r="G432" s="84">
        <v>44611</v>
      </c>
      <c r="H432" s="83" t="s">
        <v>58</v>
      </c>
      <c r="I432" s="84">
        <v>44612</v>
      </c>
      <c r="J432" s="49" t="str">
        <f>IFERROR(IF(RIGHT(E432,1)="G",VLOOKUP(D432,'2G'!$A:$R,18,0),IF(RIGHT(E432,1) = "U",VLOOKUP(D432,'3G'!$A:$W,23,0),IF(RIGHT(E432,1)="L",VLOOKUP(D432,'4G'!$A:$O,15,0),""))),"Not Found")</f>
        <v>Pass</v>
      </c>
    </row>
    <row r="433" spans="1:10" x14ac:dyDescent="0.25">
      <c r="A433" s="38">
        <v>432</v>
      </c>
      <c r="B433" s="38" t="s">
        <v>223</v>
      </c>
      <c r="C433" s="82" t="s">
        <v>831</v>
      </c>
      <c r="D433" s="83" t="s">
        <v>832</v>
      </c>
      <c r="E433" s="83" t="s">
        <v>27</v>
      </c>
      <c r="F433" s="52" t="s">
        <v>163</v>
      </c>
      <c r="G433" s="84">
        <v>44614</v>
      </c>
      <c r="H433" s="83" t="s">
        <v>58</v>
      </c>
      <c r="I433" s="84">
        <v>44614</v>
      </c>
      <c r="J433" s="49" t="str">
        <f>IFERROR(IF(RIGHT(E433,1)="G",VLOOKUP(D433,'2G'!$A:$R,18,0),IF(RIGHT(E433,1) = "U",VLOOKUP(D433,'3G'!$A:$W,23,0),IF(RIGHT(E433,1)="L",VLOOKUP(D433,'4G'!$A:$O,15,0),""))),"Not Found")</f>
        <v>Pass</v>
      </c>
    </row>
    <row r="434" spans="1:10" x14ac:dyDescent="0.25">
      <c r="A434" s="38">
        <v>433</v>
      </c>
      <c r="B434" s="38" t="s">
        <v>223</v>
      </c>
      <c r="C434" s="82" t="s">
        <v>831</v>
      </c>
      <c r="D434" s="83" t="s">
        <v>833</v>
      </c>
      <c r="E434" s="83" t="s">
        <v>23</v>
      </c>
      <c r="F434" s="52" t="s">
        <v>163</v>
      </c>
      <c r="G434" s="84">
        <v>44614</v>
      </c>
      <c r="H434" s="83" t="s">
        <v>58</v>
      </c>
      <c r="I434" s="84">
        <v>44614</v>
      </c>
      <c r="J434" s="49" t="str">
        <f>IFERROR(IF(RIGHT(E434,1)="G",VLOOKUP(D434,'2G'!$A:$R,18,0),IF(RIGHT(E434,1) = "U",VLOOKUP(D434,'3G'!$A:$W,23,0),IF(RIGHT(E434,1)="L",VLOOKUP(D434,'4G'!$A:$O,15,0),""))),"Not Found")</f>
        <v>Pass</v>
      </c>
    </row>
    <row r="435" spans="1:10" x14ac:dyDescent="0.25">
      <c r="A435" s="38">
        <v>434</v>
      </c>
      <c r="B435" s="38" t="s">
        <v>221</v>
      </c>
      <c r="C435" s="82" t="s">
        <v>834</v>
      </c>
      <c r="D435" s="83" t="s">
        <v>835</v>
      </c>
      <c r="E435" s="83" t="s">
        <v>23</v>
      </c>
      <c r="F435" s="52" t="s">
        <v>494</v>
      </c>
      <c r="G435" s="84">
        <v>44614</v>
      </c>
      <c r="H435" s="83" t="s">
        <v>58</v>
      </c>
      <c r="I435" s="84">
        <v>44614</v>
      </c>
      <c r="J435" s="49" t="str">
        <f>IFERROR(IF(RIGHT(E435,1)="G",VLOOKUP(D435,'2G'!$A:$R,18,0),IF(RIGHT(E435,1) = "U",VLOOKUP(D435,'3G'!$A:$W,23,0),IF(RIGHT(E435,1)="L",VLOOKUP(D435,'4G'!$A:$O,15,0),""))),"Not Found")</f>
        <v>Pass</v>
      </c>
    </row>
    <row r="436" spans="1:10" x14ac:dyDescent="0.25">
      <c r="A436" s="38">
        <v>435</v>
      </c>
      <c r="B436" s="38" t="s">
        <v>221</v>
      </c>
      <c r="C436" s="82" t="s">
        <v>834</v>
      </c>
      <c r="D436" s="83" t="s">
        <v>836</v>
      </c>
      <c r="E436" s="83" t="s">
        <v>156</v>
      </c>
      <c r="F436" s="52" t="s">
        <v>494</v>
      </c>
      <c r="G436" s="84">
        <v>44614</v>
      </c>
      <c r="H436" s="83" t="s">
        <v>58</v>
      </c>
      <c r="I436" s="84">
        <v>44614</v>
      </c>
      <c r="J436" s="49" t="str">
        <f>IFERROR(IF(RIGHT(E436,1)="G",VLOOKUP(D436,'2G'!$A:$R,18,0),IF(RIGHT(E436,1) = "U",VLOOKUP(D436,'3G'!$A:$W,23,0),IF(RIGHT(E436,1)="L",VLOOKUP(D436,'4G'!$A:$O,15,0),""))),"Not Found")</f>
        <v>Pass</v>
      </c>
    </row>
    <row r="437" spans="1:10" x14ac:dyDescent="0.25">
      <c r="A437" s="38">
        <v>436</v>
      </c>
      <c r="B437" s="38" t="s">
        <v>221</v>
      </c>
      <c r="C437" s="82" t="s">
        <v>834</v>
      </c>
      <c r="D437" s="83" t="s">
        <v>837</v>
      </c>
      <c r="E437" s="83" t="s">
        <v>27</v>
      </c>
      <c r="F437" s="52" t="s">
        <v>494</v>
      </c>
      <c r="G437" s="84">
        <v>44614</v>
      </c>
      <c r="H437" s="83" t="s">
        <v>58</v>
      </c>
      <c r="I437" s="84">
        <v>44614</v>
      </c>
      <c r="J437" s="49" t="str">
        <f>IFERROR(IF(RIGHT(E437,1)="G",VLOOKUP(D437,'2G'!$A:$R,18,0),IF(RIGHT(E437,1) = "U",VLOOKUP(D437,'3G'!$A:$W,23,0),IF(RIGHT(E437,1)="L",VLOOKUP(D437,'4G'!$A:$O,15,0),""))),"Not Found")</f>
        <v>Pass</v>
      </c>
    </row>
    <row r="438" spans="1:10" x14ac:dyDescent="0.25">
      <c r="A438" s="38">
        <v>437</v>
      </c>
      <c r="B438" s="38" t="s">
        <v>224</v>
      </c>
      <c r="C438" s="82" t="s">
        <v>593</v>
      </c>
      <c r="D438" s="83" t="s">
        <v>839</v>
      </c>
      <c r="E438" s="83" t="s">
        <v>40</v>
      </c>
      <c r="F438" s="52" t="s">
        <v>526</v>
      </c>
      <c r="G438" s="84">
        <v>44612</v>
      </c>
      <c r="H438" s="83" t="s">
        <v>58</v>
      </c>
      <c r="I438" s="84">
        <v>44614</v>
      </c>
      <c r="J438" s="49" t="str">
        <f>IFERROR(IF(RIGHT(E438,1)="G",VLOOKUP(D438,'2G'!$A:$R,18,0),IF(RIGHT(E438,1) = "U",VLOOKUP(D438,'3G'!$A:$W,23,0),IF(RIGHT(E438,1)="L",VLOOKUP(D438,'4G'!$A:$O,15,0),""))),"Not Found")</f>
        <v>Pass</v>
      </c>
    </row>
    <row r="439" spans="1:10" x14ac:dyDescent="0.25">
      <c r="A439" s="38">
        <v>438</v>
      </c>
      <c r="B439" s="38" t="s">
        <v>226</v>
      </c>
      <c r="C439" s="82" t="s">
        <v>840</v>
      </c>
      <c r="D439" s="83" t="s">
        <v>841</v>
      </c>
      <c r="E439" s="83" t="s">
        <v>166</v>
      </c>
      <c r="F439" s="52" t="s">
        <v>494</v>
      </c>
      <c r="G439" s="84">
        <v>44614</v>
      </c>
      <c r="H439" s="83" t="s">
        <v>58</v>
      </c>
      <c r="I439" s="84">
        <v>44614</v>
      </c>
      <c r="J439" s="49" t="str">
        <f>IFERROR(IF(RIGHT(E439,1)="G",VLOOKUP(D439,'2G'!$A:$R,18,0),IF(RIGHT(E439,1) = "U",VLOOKUP(D439,'3G'!$A:$W,23,0),IF(RIGHT(E439,1)="L",VLOOKUP(D439,'4G'!$A:$O,15,0),""))),"Not Found")</f>
        <v>Pass</v>
      </c>
    </row>
    <row r="440" spans="1:10" x14ac:dyDescent="0.25">
      <c r="A440" s="38">
        <v>439</v>
      </c>
      <c r="B440" s="38" t="s">
        <v>224</v>
      </c>
      <c r="C440" s="82" t="s">
        <v>754</v>
      </c>
      <c r="D440" s="83" t="s">
        <v>842</v>
      </c>
      <c r="E440" s="83" t="s">
        <v>40</v>
      </c>
      <c r="F440" s="52" t="s">
        <v>494</v>
      </c>
      <c r="G440" s="84">
        <v>44612</v>
      </c>
      <c r="H440" s="83" t="s">
        <v>58</v>
      </c>
      <c r="I440" s="84">
        <v>44614</v>
      </c>
      <c r="J440" s="49" t="str">
        <f>IFERROR(IF(RIGHT(E440,1)="G",VLOOKUP(D440,'2G'!$A:$R,18,0),IF(RIGHT(E440,1) = "U",VLOOKUP(D440,'3G'!$A:$W,23,0),IF(RIGHT(E440,1)="L",VLOOKUP(D440,'4G'!$A:$O,15,0),""))),"Not Found")</f>
        <v>Pass</v>
      </c>
    </row>
    <row r="441" spans="1:10" x14ac:dyDescent="0.25">
      <c r="A441" s="38">
        <v>440</v>
      </c>
      <c r="B441" s="38" t="s">
        <v>223</v>
      </c>
      <c r="C441" s="82" t="s">
        <v>619</v>
      </c>
      <c r="D441" s="83" t="s">
        <v>843</v>
      </c>
      <c r="E441" s="83" t="s">
        <v>40</v>
      </c>
      <c r="F441" s="52" t="s">
        <v>494</v>
      </c>
      <c r="G441" s="84">
        <v>44612</v>
      </c>
      <c r="H441" s="83" t="s">
        <v>58</v>
      </c>
      <c r="I441" s="84">
        <v>44614</v>
      </c>
      <c r="J441" s="49" t="str">
        <f>IFERROR(IF(RIGHT(E441,1)="G",VLOOKUP(D441,'2G'!$A:$R,18,0),IF(RIGHT(E441,1) = "U",VLOOKUP(D441,'3G'!$A:$W,23,0),IF(RIGHT(E441,1)="L",VLOOKUP(D441,'4G'!$A:$O,15,0),""))),"Not Found")</f>
        <v>Pass</v>
      </c>
    </row>
    <row r="442" spans="1:10" x14ac:dyDescent="0.25">
      <c r="A442" s="38">
        <v>441</v>
      </c>
      <c r="B442" s="38" t="s">
        <v>223</v>
      </c>
      <c r="C442" s="82" t="s">
        <v>619</v>
      </c>
      <c r="D442" s="83" t="s">
        <v>844</v>
      </c>
      <c r="E442" s="83" t="s">
        <v>412</v>
      </c>
      <c r="F442" s="52" t="s">
        <v>494</v>
      </c>
      <c r="G442" s="84">
        <v>44612</v>
      </c>
      <c r="H442" s="83" t="s">
        <v>58</v>
      </c>
      <c r="I442" s="84">
        <v>44614</v>
      </c>
      <c r="J442" s="49" t="str">
        <f>IFERROR(IF(RIGHT(E442,1)="G",VLOOKUP(D442,'2G'!$A:$R,18,0),IF(RIGHT(E442,1) = "U",VLOOKUP(D442,'3G'!$A:$W,23,0),IF(RIGHT(E442,1)="L",VLOOKUP(D442,'4G'!$A:$O,15,0),""))),"Not Found")</f>
        <v>Pass</v>
      </c>
    </row>
    <row r="443" spans="1:10" x14ac:dyDescent="0.25">
      <c r="A443" s="38">
        <v>442</v>
      </c>
      <c r="B443" s="38" t="s">
        <v>224</v>
      </c>
      <c r="C443" s="82" t="s">
        <v>845</v>
      </c>
      <c r="D443" s="83" t="s">
        <v>848</v>
      </c>
      <c r="E443" s="83" t="s">
        <v>27</v>
      </c>
      <c r="F443" s="52" t="s">
        <v>494</v>
      </c>
      <c r="G443" s="84">
        <v>44613</v>
      </c>
      <c r="H443" s="83" t="s">
        <v>58</v>
      </c>
      <c r="I443" s="84">
        <v>44614</v>
      </c>
      <c r="J443" s="49" t="str">
        <f>IFERROR(IF(RIGHT(E443,1)="G",VLOOKUP(D443,'2G'!$A:$R,18,0),IF(RIGHT(E443,1) = "U",VLOOKUP(D443,'3G'!$A:$W,23,0),IF(RIGHT(E443,1)="L",VLOOKUP(D443,'4G'!$A:$O,15,0),""))),"Not Found")</f>
        <v>Pass</v>
      </c>
    </row>
    <row r="444" spans="1:10" x14ac:dyDescent="0.25">
      <c r="A444" s="38">
        <v>443</v>
      </c>
      <c r="B444" s="38" t="s">
        <v>225</v>
      </c>
      <c r="C444" s="82" t="s">
        <v>667</v>
      </c>
      <c r="D444" s="83" t="s">
        <v>849</v>
      </c>
      <c r="E444" s="83" t="s">
        <v>40</v>
      </c>
      <c r="F444" s="52" t="s">
        <v>163</v>
      </c>
      <c r="G444" s="84">
        <v>44612</v>
      </c>
      <c r="H444" s="83" t="s">
        <v>58</v>
      </c>
      <c r="I444" s="84">
        <v>44614</v>
      </c>
      <c r="J444" s="49" t="str">
        <f>IFERROR(IF(RIGHT(E444,1)="G",VLOOKUP(D444,'2G'!$A:$R,18,0),IF(RIGHT(E444,1) = "U",VLOOKUP(D444,'3G'!$A:$W,23,0),IF(RIGHT(E444,1)="L",VLOOKUP(D444,'4G'!$A:$O,15,0),""))),"Not Found")</f>
        <v>Pass</v>
      </c>
    </row>
    <row r="445" spans="1:10" x14ac:dyDescent="0.25">
      <c r="A445" s="38">
        <v>444</v>
      </c>
      <c r="B445" s="38" t="s">
        <v>226</v>
      </c>
      <c r="C445" s="82" t="s">
        <v>840</v>
      </c>
      <c r="D445" s="83" t="s">
        <v>850</v>
      </c>
      <c r="E445" s="83" t="s">
        <v>27</v>
      </c>
      <c r="F445" s="52" t="s">
        <v>163</v>
      </c>
      <c r="G445" s="84">
        <v>44614</v>
      </c>
      <c r="H445" s="83" t="s">
        <v>58</v>
      </c>
      <c r="I445" s="84">
        <v>44614</v>
      </c>
      <c r="J445" s="49" t="str">
        <f>IFERROR(IF(RIGHT(E445,1)="G",VLOOKUP(D445,'2G'!$A:$R,18,0),IF(RIGHT(E445,1) = "U",VLOOKUP(D445,'3G'!$A:$W,23,0),IF(RIGHT(E445,1)="L",VLOOKUP(D445,'4G'!$A:$O,15,0),""))),"Not Found")</f>
        <v>Pass</v>
      </c>
    </row>
    <row r="446" spans="1:10" x14ac:dyDescent="0.25">
      <c r="A446" s="38">
        <v>445</v>
      </c>
      <c r="B446" s="38" t="s">
        <v>226</v>
      </c>
      <c r="C446" s="82" t="s">
        <v>851</v>
      </c>
      <c r="D446" s="83" t="s">
        <v>852</v>
      </c>
      <c r="E446" s="83" t="s">
        <v>166</v>
      </c>
      <c r="F446" s="52" t="s">
        <v>68</v>
      </c>
      <c r="G446" s="84">
        <v>44620</v>
      </c>
      <c r="H446" s="83" t="s">
        <v>58</v>
      </c>
      <c r="I446" s="84">
        <v>44620</v>
      </c>
      <c r="J446" s="49" t="str">
        <f>IFERROR(IF(RIGHT(E446,1)="G",VLOOKUP(D446,'2G'!$A:$R,18,0),IF(RIGHT(E446,1) = "U",VLOOKUP(D446,'3G'!$A:$W,23,0),IF(RIGHT(E446,1)="L",VLOOKUP(D446,'4G'!$A:$O,15,0),""))),"Not Found")</f>
        <v>Pass</v>
      </c>
    </row>
    <row r="447" spans="1:10" x14ac:dyDescent="0.25">
      <c r="A447" s="38">
        <v>446</v>
      </c>
      <c r="B447" s="38" t="s">
        <v>226</v>
      </c>
      <c r="C447" s="82" t="s">
        <v>853</v>
      </c>
      <c r="D447" s="83" t="s">
        <v>854</v>
      </c>
      <c r="E447" s="83" t="s">
        <v>40</v>
      </c>
      <c r="F447" s="52" t="s">
        <v>163</v>
      </c>
      <c r="G447" s="84">
        <v>44620</v>
      </c>
      <c r="H447" s="83" t="s">
        <v>58</v>
      </c>
      <c r="I447" s="84">
        <v>44620</v>
      </c>
      <c r="J447" s="49" t="str">
        <f>IFERROR(IF(RIGHT(E447,1)="G",VLOOKUP(D447,'2G'!$A:$R,18,0),IF(RIGHT(E447,1) = "U",VLOOKUP(D447,'3G'!$A:$W,23,0),IF(RIGHT(E447,1)="L",VLOOKUP(D447,'4G'!$A:$O,15,0),""))),"Not Found")</f>
        <v>Pass</v>
      </c>
    </row>
    <row r="448" spans="1:10" x14ac:dyDescent="0.25">
      <c r="A448" s="38">
        <v>447</v>
      </c>
      <c r="B448" s="38" t="s">
        <v>225</v>
      </c>
      <c r="C448" s="82" t="s">
        <v>855</v>
      </c>
      <c r="D448" s="83" t="s">
        <v>856</v>
      </c>
      <c r="E448" s="83" t="s">
        <v>23</v>
      </c>
      <c r="F448" s="52" t="s">
        <v>494</v>
      </c>
      <c r="G448" s="84">
        <v>44618</v>
      </c>
      <c r="H448" s="83" t="s">
        <v>58</v>
      </c>
      <c r="I448" s="84">
        <v>44620</v>
      </c>
      <c r="J448" s="49" t="str">
        <f>IFERROR(IF(RIGHT(E448,1)="G",VLOOKUP(D448,'2G'!$A:$R,18,0),IF(RIGHT(E448,1) = "U",VLOOKUP(D448,'3G'!$A:$W,23,0),IF(RIGHT(E448,1)="L",VLOOKUP(D448,'4G'!$A:$O,15,0),""))),"Not Found")</f>
        <v>Pass</v>
      </c>
    </row>
    <row r="449" spans="1:10" x14ac:dyDescent="0.25">
      <c r="A449" s="38">
        <v>448</v>
      </c>
      <c r="B449" s="38" t="s">
        <v>224</v>
      </c>
      <c r="C449" s="82" t="s">
        <v>845</v>
      </c>
      <c r="D449" s="83" t="s">
        <v>846</v>
      </c>
      <c r="E449" s="83" t="s">
        <v>23</v>
      </c>
      <c r="F449" s="52" t="s">
        <v>494</v>
      </c>
      <c r="G449" s="84">
        <v>44619</v>
      </c>
      <c r="H449" s="83" t="s">
        <v>58</v>
      </c>
      <c r="I449" s="84">
        <v>44620</v>
      </c>
      <c r="J449" s="49" t="str">
        <f>IFERROR(IF(RIGHT(E449,1)="G",VLOOKUP(D449,'2G'!$A:$R,18,0),IF(RIGHT(E449,1) = "U",VLOOKUP(D449,'3G'!$A:$W,23,0),IF(RIGHT(E449,1)="L",VLOOKUP(D449,'4G'!$A:$O,15,0),""))),"Not Found")</f>
        <v>Pass</v>
      </c>
    </row>
    <row r="450" spans="1:10" x14ac:dyDescent="0.25">
      <c r="A450" s="38">
        <v>449</v>
      </c>
      <c r="B450" s="38" t="s">
        <v>224</v>
      </c>
      <c r="C450" s="82" t="s">
        <v>845</v>
      </c>
      <c r="D450" s="83" t="s">
        <v>847</v>
      </c>
      <c r="E450" s="83" t="s">
        <v>156</v>
      </c>
      <c r="F450" s="52" t="s">
        <v>494</v>
      </c>
      <c r="G450" s="84">
        <v>44613</v>
      </c>
      <c r="H450" s="83" t="s">
        <v>58</v>
      </c>
      <c r="I450" s="84">
        <v>44620</v>
      </c>
      <c r="J450" s="49" t="str">
        <f>IFERROR(IF(RIGHT(E450,1)="G",VLOOKUP(D450,'2G'!$A:$R,18,0),IF(RIGHT(E450,1) = "U",VLOOKUP(D450,'3G'!$A:$W,23,0),IF(RIGHT(E450,1)="L",VLOOKUP(D450,'4G'!$A:$O,15,0),""))),"Not Found")</f>
        <v>Pass</v>
      </c>
    </row>
    <row r="451" spans="1:10" x14ac:dyDescent="0.25">
      <c r="A451" s="38">
        <v>450</v>
      </c>
      <c r="B451" s="38" t="s">
        <v>222</v>
      </c>
      <c r="C451" s="82" t="s">
        <v>588</v>
      </c>
      <c r="D451" s="83" t="s">
        <v>857</v>
      </c>
      <c r="E451" s="83" t="s">
        <v>40</v>
      </c>
      <c r="F451" s="52" t="s">
        <v>494</v>
      </c>
      <c r="G451" s="84">
        <v>44606</v>
      </c>
      <c r="H451" s="83" t="s">
        <v>58</v>
      </c>
      <c r="I451" s="84">
        <v>44620</v>
      </c>
      <c r="J451" s="49" t="str">
        <f>IFERROR(IF(RIGHT(E451,1)="G",VLOOKUP(D451,'2G'!$A:$R,18,0),IF(RIGHT(E451,1) = "U",VLOOKUP(D451,'3G'!$A:$W,23,0),IF(RIGHT(E451,1)="L",VLOOKUP(D451,'4G'!$A:$O,15,0),""))),"Not Found")</f>
        <v>Pass</v>
      </c>
    </row>
    <row r="452" spans="1:10" x14ac:dyDescent="0.25">
      <c r="A452" s="38">
        <v>451</v>
      </c>
      <c r="B452" s="38" t="s">
        <v>219</v>
      </c>
      <c r="C452" s="82" t="s">
        <v>816</v>
      </c>
      <c r="D452" s="83" t="s">
        <v>858</v>
      </c>
      <c r="E452" s="83" t="s">
        <v>27</v>
      </c>
      <c r="F452" s="52" t="s">
        <v>494</v>
      </c>
      <c r="G452" s="84">
        <v>44575</v>
      </c>
      <c r="H452" s="83" t="s">
        <v>58</v>
      </c>
      <c r="I452" s="84">
        <v>44620</v>
      </c>
      <c r="J452" s="49" t="str">
        <f>IFERROR(IF(RIGHT(E452,1)="G",VLOOKUP(D452,'2G'!$A:$R,18,0),IF(RIGHT(E452,1) = "U",VLOOKUP(D452,'3G'!$A:$W,23,0),IF(RIGHT(E452,1)="L",VLOOKUP(D452,'4G'!$A:$O,15,0),""))),"Not Found")</f>
        <v>Pass</v>
      </c>
    </row>
    <row r="453" spans="1:10" x14ac:dyDescent="0.25">
      <c r="A453" s="38">
        <v>452</v>
      </c>
      <c r="B453" s="38" t="s">
        <v>222</v>
      </c>
      <c r="C453" s="82" t="s">
        <v>859</v>
      </c>
      <c r="D453" s="83" t="s">
        <v>860</v>
      </c>
      <c r="E453" s="83" t="s">
        <v>23</v>
      </c>
      <c r="F453" s="52" t="s">
        <v>494</v>
      </c>
      <c r="G453" s="84">
        <v>44623</v>
      </c>
      <c r="H453" s="83" t="s">
        <v>58</v>
      </c>
      <c r="I453" s="84">
        <v>44625</v>
      </c>
      <c r="J453" s="49" t="str">
        <f>IFERROR(IF(RIGHT(E453,1)="G",VLOOKUP(D453,'2G'!$A:$R,18,0),IF(RIGHT(E453,1) = "U",VLOOKUP(D453,'3G'!$A:$W,23,0),IF(RIGHT(E453,1)="L",VLOOKUP(D453,'4G'!$A:$O,15,0),""))),"Not Found")</f>
        <v>Pass</v>
      </c>
    </row>
    <row r="454" spans="1:10" x14ac:dyDescent="0.25">
      <c r="A454" s="38">
        <v>453</v>
      </c>
      <c r="B454" s="38" t="s">
        <v>222</v>
      </c>
      <c r="C454" s="82" t="s">
        <v>859</v>
      </c>
      <c r="D454" s="83" t="s">
        <v>861</v>
      </c>
      <c r="E454" s="83" t="s">
        <v>156</v>
      </c>
      <c r="F454" s="52" t="s">
        <v>494</v>
      </c>
      <c r="G454" s="84">
        <v>44623</v>
      </c>
      <c r="H454" s="83" t="s">
        <v>58</v>
      </c>
      <c r="I454" s="84">
        <v>44625</v>
      </c>
      <c r="J454" s="49" t="str">
        <f>IFERROR(IF(RIGHT(E454,1)="G",VLOOKUP(D454,'2G'!$A:$R,18,0),IF(RIGHT(E454,1) = "U",VLOOKUP(D454,'3G'!$A:$W,23,0),IF(RIGHT(E454,1)="L",VLOOKUP(D454,'4G'!$A:$O,15,0),""))),"Not Found")</f>
        <v>Pass</v>
      </c>
    </row>
    <row r="455" spans="1:10" x14ac:dyDescent="0.25">
      <c r="A455" s="38">
        <v>454</v>
      </c>
      <c r="B455" s="38" t="s">
        <v>222</v>
      </c>
      <c r="C455" s="82" t="s">
        <v>859</v>
      </c>
      <c r="D455" s="83" t="s">
        <v>862</v>
      </c>
      <c r="E455" s="83" t="s">
        <v>157</v>
      </c>
      <c r="F455" s="52" t="s">
        <v>494</v>
      </c>
      <c r="G455" s="84">
        <v>44623</v>
      </c>
      <c r="H455" s="83" t="s">
        <v>58</v>
      </c>
      <c r="I455" s="84">
        <v>44625</v>
      </c>
      <c r="J455" s="49" t="str">
        <f>IFERROR(IF(RIGHT(E455,1)="G",VLOOKUP(D455,'2G'!$A:$R,18,0),IF(RIGHT(E455,1) = "U",VLOOKUP(D455,'3G'!$A:$W,23,0),IF(RIGHT(E455,1)="L",VLOOKUP(D455,'4G'!$A:$O,15,0),""))),"Not Found")</f>
        <v>Pass</v>
      </c>
    </row>
    <row r="456" spans="1:10" x14ac:dyDescent="0.25">
      <c r="A456" s="38">
        <v>455</v>
      </c>
      <c r="B456" s="38" t="s">
        <v>222</v>
      </c>
      <c r="C456" s="82" t="s">
        <v>859</v>
      </c>
      <c r="D456" s="83" t="s">
        <v>863</v>
      </c>
      <c r="E456" s="83" t="s">
        <v>27</v>
      </c>
      <c r="F456" s="52" t="s">
        <v>494</v>
      </c>
      <c r="G456" s="84">
        <v>44623</v>
      </c>
      <c r="H456" s="83" t="s">
        <v>58</v>
      </c>
      <c r="I456" s="84">
        <v>44625</v>
      </c>
      <c r="J456" s="49" t="str">
        <f>IFERROR(IF(RIGHT(E456,1)="G",VLOOKUP(D456,'2G'!$A:$R,18,0),IF(RIGHT(E456,1) = "U",VLOOKUP(D456,'3G'!$A:$W,23,0),IF(RIGHT(E456,1)="L",VLOOKUP(D456,'4G'!$A:$O,15,0),""))),"Not Found")</f>
        <v>Pass</v>
      </c>
    </row>
    <row r="457" spans="1:10" x14ac:dyDescent="0.25">
      <c r="A457" s="38">
        <v>456</v>
      </c>
      <c r="B457" s="38" t="s">
        <v>222</v>
      </c>
      <c r="C457" s="82" t="s">
        <v>864</v>
      </c>
      <c r="D457" s="83" t="s">
        <v>865</v>
      </c>
      <c r="E457" s="83" t="s">
        <v>412</v>
      </c>
      <c r="F457" s="52" t="s">
        <v>313</v>
      </c>
      <c r="G457" s="84">
        <v>44628</v>
      </c>
      <c r="H457" s="83" t="s">
        <v>58</v>
      </c>
      <c r="I457" s="84">
        <v>44629</v>
      </c>
      <c r="J457" s="49" t="str">
        <f>IFERROR(IF(RIGHT(E457,1)="G",VLOOKUP(D457,'2G'!$A:$R,18,0),IF(RIGHT(E457,1) = "U",VLOOKUP(D457,'3G'!$A:$W,23,0),IF(RIGHT(E457,1)="L",VLOOKUP(D457,'4G'!$A:$O,15,0),""))),"Not Found")</f>
        <v>Pass</v>
      </c>
    </row>
    <row r="458" spans="1:10" x14ac:dyDescent="0.25">
      <c r="A458" s="38">
        <v>457</v>
      </c>
      <c r="B458" s="38" t="s">
        <v>222</v>
      </c>
      <c r="C458" s="82" t="s">
        <v>866</v>
      </c>
      <c r="D458" s="83" t="s">
        <v>867</v>
      </c>
      <c r="E458" s="83" t="s">
        <v>412</v>
      </c>
      <c r="F458" s="52" t="s">
        <v>313</v>
      </c>
      <c r="G458" s="84">
        <v>44628</v>
      </c>
      <c r="H458" s="83" t="s">
        <v>58</v>
      </c>
      <c r="I458" s="84">
        <v>44629</v>
      </c>
      <c r="J458" s="49" t="str">
        <f>IFERROR(IF(RIGHT(E458,1)="G",VLOOKUP(D458,'2G'!$A:$R,18,0),IF(RIGHT(E458,1) = "U",VLOOKUP(D458,'3G'!$A:$W,23,0),IF(RIGHT(E458,1)="L",VLOOKUP(D458,'4G'!$A:$O,15,0),""))),"Not Found")</f>
        <v>Pass</v>
      </c>
    </row>
    <row r="459" spans="1:10" x14ac:dyDescent="0.25">
      <c r="A459" s="38">
        <v>458</v>
      </c>
      <c r="B459" s="38" t="s">
        <v>222</v>
      </c>
      <c r="C459" s="82" t="s">
        <v>868</v>
      </c>
      <c r="D459" s="83" t="s">
        <v>869</v>
      </c>
      <c r="E459" s="83" t="s">
        <v>412</v>
      </c>
      <c r="F459" s="52" t="s">
        <v>313</v>
      </c>
      <c r="G459" s="84">
        <v>44628</v>
      </c>
      <c r="H459" s="83" t="s">
        <v>58</v>
      </c>
      <c r="I459" s="84">
        <v>44629</v>
      </c>
      <c r="J459" s="49" t="str">
        <f>IFERROR(IF(RIGHT(E459,1)="G",VLOOKUP(D459,'2G'!$A:$R,18,0),IF(RIGHT(E459,1) = "U",VLOOKUP(D459,'3G'!$A:$W,23,0),IF(RIGHT(E459,1)="L",VLOOKUP(D459,'4G'!$A:$O,15,0),""))),"Not Found")</f>
        <v>Pass</v>
      </c>
    </row>
    <row r="460" spans="1:10" x14ac:dyDescent="0.25">
      <c r="A460" s="38">
        <v>459</v>
      </c>
      <c r="B460" s="38" t="s">
        <v>222</v>
      </c>
      <c r="C460" s="82" t="s">
        <v>870</v>
      </c>
      <c r="D460" s="83" t="s">
        <v>871</v>
      </c>
      <c r="E460" s="83" t="s">
        <v>412</v>
      </c>
      <c r="F460" s="52" t="s">
        <v>313</v>
      </c>
      <c r="G460" s="84">
        <v>44628</v>
      </c>
      <c r="H460" s="83" t="s">
        <v>58</v>
      </c>
      <c r="I460" s="84">
        <v>44629</v>
      </c>
      <c r="J460" s="49" t="str">
        <f>IFERROR(IF(RIGHT(E460,1)="G",VLOOKUP(D460,'2G'!$A:$R,18,0),IF(RIGHT(E460,1) = "U",VLOOKUP(D460,'3G'!$A:$W,23,0),IF(RIGHT(E460,1)="L",VLOOKUP(D460,'4G'!$A:$O,15,0),""))),"Not Found")</f>
        <v>Pass</v>
      </c>
    </row>
    <row r="461" spans="1:10" x14ac:dyDescent="0.25">
      <c r="A461" s="38">
        <v>460</v>
      </c>
      <c r="B461" s="38" t="s">
        <v>222</v>
      </c>
      <c r="C461" s="82" t="s">
        <v>872</v>
      </c>
      <c r="D461" s="83" t="s">
        <v>873</v>
      </c>
      <c r="E461" s="83" t="s">
        <v>412</v>
      </c>
      <c r="F461" s="52" t="s">
        <v>313</v>
      </c>
      <c r="G461" s="84">
        <v>44628</v>
      </c>
      <c r="H461" s="83" t="s">
        <v>58</v>
      </c>
      <c r="I461" s="84">
        <v>44629</v>
      </c>
      <c r="J461" s="49" t="str">
        <f>IFERROR(IF(RIGHT(E461,1)="G",VLOOKUP(D461,'2G'!$A:$R,18,0),IF(RIGHT(E461,1) = "U",VLOOKUP(D461,'3G'!$A:$W,23,0),IF(RIGHT(E461,1)="L",VLOOKUP(D461,'4G'!$A:$O,15,0),""))),"Not Found")</f>
        <v>Pass</v>
      </c>
    </row>
    <row r="462" spans="1:10" x14ac:dyDescent="0.25">
      <c r="A462" s="38">
        <v>461</v>
      </c>
      <c r="B462" s="38" t="s">
        <v>222</v>
      </c>
      <c r="C462" s="82" t="s">
        <v>874</v>
      </c>
      <c r="D462" s="83" t="s">
        <v>875</v>
      </c>
      <c r="E462" s="83" t="s">
        <v>412</v>
      </c>
      <c r="F462" s="52" t="s">
        <v>313</v>
      </c>
      <c r="G462" s="84">
        <v>44628</v>
      </c>
      <c r="H462" s="83" t="s">
        <v>58</v>
      </c>
      <c r="I462" s="84">
        <v>44629</v>
      </c>
      <c r="J462" s="49" t="str">
        <f>IFERROR(IF(RIGHT(E462,1)="G",VLOOKUP(D462,'2G'!$A:$R,18,0),IF(RIGHT(E462,1) = "U",VLOOKUP(D462,'3G'!$A:$W,23,0),IF(RIGHT(E462,1)="L",VLOOKUP(D462,'4G'!$A:$O,15,0),""))),"Not Found")</f>
        <v>Pass</v>
      </c>
    </row>
    <row r="463" spans="1:10" x14ac:dyDescent="0.25">
      <c r="A463" s="38">
        <v>462</v>
      </c>
      <c r="B463" s="38" t="s">
        <v>222</v>
      </c>
      <c r="C463" s="82" t="s">
        <v>876</v>
      </c>
      <c r="D463" s="83" t="s">
        <v>877</v>
      </c>
      <c r="E463" s="83" t="s">
        <v>412</v>
      </c>
      <c r="F463" s="52" t="s">
        <v>313</v>
      </c>
      <c r="G463" s="84">
        <v>44628</v>
      </c>
      <c r="H463" s="83" t="s">
        <v>58</v>
      </c>
      <c r="I463" s="84">
        <v>44629</v>
      </c>
      <c r="J463" s="49" t="str">
        <f>IFERROR(IF(RIGHT(E463,1)="G",VLOOKUP(D463,'2G'!$A:$R,18,0),IF(RIGHT(E463,1) = "U",VLOOKUP(D463,'3G'!$A:$W,23,0),IF(RIGHT(E463,1)="L",VLOOKUP(D463,'4G'!$A:$O,15,0),""))),"Not Found")</f>
        <v>Pass</v>
      </c>
    </row>
    <row r="464" spans="1:10" x14ac:dyDescent="0.25">
      <c r="A464" s="38">
        <v>463</v>
      </c>
      <c r="B464" s="38" t="s">
        <v>222</v>
      </c>
      <c r="C464" s="82" t="s">
        <v>878</v>
      </c>
      <c r="D464" s="83" t="s">
        <v>879</v>
      </c>
      <c r="E464" s="83" t="s">
        <v>412</v>
      </c>
      <c r="F464" s="52" t="s">
        <v>313</v>
      </c>
      <c r="G464" s="84">
        <v>44628</v>
      </c>
      <c r="H464" s="83" t="s">
        <v>58</v>
      </c>
      <c r="I464" s="84">
        <v>44629</v>
      </c>
      <c r="J464" s="49" t="str">
        <f>IFERROR(IF(RIGHT(E464,1)="G",VLOOKUP(D464,'2G'!$A:$R,18,0),IF(RIGHT(E464,1) = "U",VLOOKUP(D464,'3G'!$A:$W,23,0),IF(RIGHT(E464,1)="L",VLOOKUP(D464,'4G'!$A:$O,15,0),""))),"Not Found")</f>
        <v>Pass</v>
      </c>
    </row>
    <row r="465" spans="1:10" x14ac:dyDescent="0.25">
      <c r="A465" s="38">
        <v>464</v>
      </c>
      <c r="B465" s="38" t="s">
        <v>222</v>
      </c>
      <c r="C465" s="82" t="s">
        <v>536</v>
      </c>
      <c r="D465" s="83" t="s">
        <v>880</v>
      </c>
      <c r="E465" s="83" t="s">
        <v>412</v>
      </c>
      <c r="F465" s="52" t="s">
        <v>313</v>
      </c>
      <c r="G465" s="84">
        <v>44628</v>
      </c>
      <c r="H465" s="83" t="s">
        <v>58</v>
      </c>
      <c r="I465" s="84">
        <v>44629</v>
      </c>
      <c r="J465" s="49" t="str">
        <f>IFERROR(IF(RIGHT(E465,1)="G",VLOOKUP(D465,'2G'!$A:$R,18,0),IF(RIGHT(E465,1) = "U",VLOOKUP(D465,'3G'!$A:$W,23,0),IF(RIGHT(E465,1)="L",VLOOKUP(D465,'4G'!$A:$O,15,0),""))),"Not Found")</f>
        <v>Pass</v>
      </c>
    </row>
    <row r="466" spans="1:10" x14ac:dyDescent="0.25">
      <c r="A466" s="38">
        <v>465</v>
      </c>
      <c r="B466" s="38" t="s">
        <v>222</v>
      </c>
      <c r="C466" s="82" t="s">
        <v>881</v>
      </c>
      <c r="D466" s="83" t="s">
        <v>882</v>
      </c>
      <c r="E466" s="83" t="s">
        <v>412</v>
      </c>
      <c r="F466" s="52" t="s">
        <v>313</v>
      </c>
      <c r="G466" s="84">
        <v>44628</v>
      </c>
      <c r="H466" s="83" t="s">
        <v>58</v>
      </c>
      <c r="I466" s="84">
        <v>44629</v>
      </c>
      <c r="J466" s="49" t="str">
        <f>IFERROR(IF(RIGHT(E466,1)="G",VLOOKUP(D466,'2G'!$A:$R,18,0),IF(RIGHT(E466,1) = "U",VLOOKUP(D466,'3G'!$A:$W,23,0),IF(RIGHT(E466,1)="L",VLOOKUP(D466,'4G'!$A:$O,15,0),""))),"Not Found")</f>
        <v>Pass</v>
      </c>
    </row>
    <row r="467" spans="1:10" x14ac:dyDescent="0.25">
      <c r="A467" s="38">
        <v>466</v>
      </c>
      <c r="B467" s="38" t="s">
        <v>222</v>
      </c>
      <c r="C467" s="82" t="s">
        <v>883</v>
      </c>
      <c r="D467" s="83" t="s">
        <v>884</v>
      </c>
      <c r="E467" s="83" t="s">
        <v>412</v>
      </c>
      <c r="F467" s="52" t="s">
        <v>313</v>
      </c>
      <c r="G467" s="84">
        <v>44628</v>
      </c>
      <c r="H467" s="83" t="s">
        <v>58</v>
      </c>
      <c r="I467" s="84">
        <v>44629</v>
      </c>
      <c r="J467" s="49" t="str">
        <f>IFERROR(IF(RIGHT(E467,1)="G",VLOOKUP(D467,'2G'!$A:$R,18,0),IF(RIGHT(E467,1) = "U",VLOOKUP(D467,'3G'!$A:$W,23,0),IF(RIGHT(E467,1)="L",VLOOKUP(D467,'4G'!$A:$O,15,0),""))),"Not Found")</f>
        <v>Pass</v>
      </c>
    </row>
    <row r="468" spans="1:10" x14ac:dyDescent="0.25">
      <c r="A468" s="38">
        <v>467</v>
      </c>
      <c r="B468" s="38" t="s">
        <v>222</v>
      </c>
      <c r="C468" s="82" t="s">
        <v>885</v>
      </c>
      <c r="D468" s="83" t="s">
        <v>886</v>
      </c>
      <c r="E468" s="83" t="s">
        <v>412</v>
      </c>
      <c r="F468" s="52" t="s">
        <v>313</v>
      </c>
      <c r="G468" s="84">
        <v>44628</v>
      </c>
      <c r="H468" s="83" t="s">
        <v>58</v>
      </c>
      <c r="I468" s="84">
        <v>44629</v>
      </c>
      <c r="J468" s="49" t="str">
        <f>IFERROR(IF(RIGHT(E468,1)="G",VLOOKUP(D468,'2G'!$A:$R,18,0),IF(RIGHT(E468,1) = "U",VLOOKUP(D468,'3G'!$A:$W,23,0),IF(RIGHT(E468,1)="L",VLOOKUP(D468,'4G'!$A:$O,15,0),""))),"Not Found")</f>
        <v>Pass</v>
      </c>
    </row>
    <row r="469" spans="1:10" x14ac:dyDescent="0.25">
      <c r="A469" s="38">
        <v>468</v>
      </c>
      <c r="B469" s="38" t="s">
        <v>222</v>
      </c>
      <c r="C469" s="82" t="s">
        <v>887</v>
      </c>
      <c r="D469" s="83" t="s">
        <v>888</v>
      </c>
      <c r="E469" s="83" t="s">
        <v>412</v>
      </c>
      <c r="F469" s="52" t="s">
        <v>313</v>
      </c>
      <c r="G469" s="84">
        <v>44628</v>
      </c>
      <c r="H469" s="83" t="s">
        <v>58</v>
      </c>
      <c r="I469" s="84">
        <v>44629</v>
      </c>
      <c r="J469" s="49" t="str">
        <f>IFERROR(IF(RIGHT(E469,1)="G",VLOOKUP(D469,'2G'!$A:$R,18,0),IF(RIGHT(E469,1) = "U",VLOOKUP(D469,'3G'!$A:$W,23,0),IF(RIGHT(E469,1)="L",VLOOKUP(D469,'4G'!$A:$O,15,0),""))),"Not Found")</f>
        <v>Pass</v>
      </c>
    </row>
    <row r="470" spans="1:10" x14ac:dyDescent="0.25">
      <c r="A470" s="38">
        <v>469</v>
      </c>
      <c r="B470" s="38" t="s">
        <v>222</v>
      </c>
      <c r="C470" s="82" t="s">
        <v>889</v>
      </c>
      <c r="D470" s="83" t="s">
        <v>890</v>
      </c>
      <c r="E470" s="83" t="s">
        <v>412</v>
      </c>
      <c r="F470" s="52" t="s">
        <v>313</v>
      </c>
      <c r="G470" s="84">
        <v>44628</v>
      </c>
      <c r="H470" s="83" t="s">
        <v>58</v>
      </c>
      <c r="I470" s="84">
        <v>44629</v>
      </c>
      <c r="J470" s="49" t="str">
        <f>IFERROR(IF(RIGHT(E470,1)="G",VLOOKUP(D470,'2G'!$A:$R,18,0),IF(RIGHT(E470,1) = "U",VLOOKUP(D470,'3G'!$A:$W,23,0),IF(RIGHT(E470,1)="L",VLOOKUP(D470,'4G'!$A:$O,15,0),""))),"Not Found")</f>
        <v>Pass</v>
      </c>
    </row>
    <row r="471" spans="1:10" x14ac:dyDescent="0.25">
      <c r="A471" s="38">
        <v>470</v>
      </c>
      <c r="B471" s="38" t="s">
        <v>222</v>
      </c>
      <c r="C471" s="82" t="s">
        <v>891</v>
      </c>
      <c r="D471" s="83" t="s">
        <v>892</v>
      </c>
      <c r="E471" s="83" t="s">
        <v>412</v>
      </c>
      <c r="F471" s="52" t="s">
        <v>313</v>
      </c>
      <c r="G471" s="84">
        <v>44628</v>
      </c>
      <c r="H471" s="83" t="s">
        <v>58</v>
      </c>
      <c r="I471" s="84">
        <v>44629</v>
      </c>
      <c r="J471" s="49" t="str">
        <f>IFERROR(IF(RIGHT(E471,1)="G",VLOOKUP(D471,'2G'!$A:$R,18,0),IF(RIGHT(E471,1) = "U",VLOOKUP(D471,'3G'!$A:$W,23,0),IF(RIGHT(E471,1)="L",VLOOKUP(D471,'4G'!$A:$O,15,0),""))),"Not Found")</f>
        <v>Pass</v>
      </c>
    </row>
    <row r="472" spans="1:10" x14ac:dyDescent="0.25">
      <c r="A472" s="38">
        <v>471</v>
      </c>
      <c r="B472" s="38" t="s">
        <v>222</v>
      </c>
      <c r="C472" s="82" t="s">
        <v>893</v>
      </c>
      <c r="D472" s="83" t="s">
        <v>894</v>
      </c>
      <c r="E472" s="83" t="s">
        <v>412</v>
      </c>
      <c r="F472" s="52" t="s">
        <v>313</v>
      </c>
      <c r="G472" s="84">
        <v>44628</v>
      </c>
      <c r="H472" s="83" t="s">
        <v>58</v>
      </c>
      <c r="I472" s="84">
        <v>44629</v>
      </c>
      <c r="J472" s="49" t="str">
        <f>IFERROR(IF(RIGHT(E472,1)="G",VLOOKUP(D472,'2G'!$A:$R,18,0),IF(RIGHT(E472,1) = "U",VLOOKUP(D472,'3G'!$A:$W,23,0),IF(RIGHT(E472,1)="L",VLOOKUP(D472,'4G'!$A:$O,15,0),""))),"Not Found")</f>
        <v>Pass</v>
      </c>
    </row>
    <row r="473" spans="1:10" x14ac:dyDescent="0.25">
      <c r="A473" s="38">
        <v>472</v>
      </c>
      <c r="B473" s="38" t="s">
        <v>222</v>
      </c>
      <c r="C473" s="82" t="s">
        <v>895</v>
      </c>
      <c r="D473" s="83" t="s">
        <v>896</v>
      </c>
      <c r="E473" s="83" t="s">
        <v>412</v>
      </c>
      <c r="F473" s="52" t="s">
        <v>313</v>
      </c>
      <c r="G473" s="84">
        <v>44628</v>
      </c>
      <c r="H473" s="83" t="s">
        <v>58</v>
      </c>
      <c r="I473" s="84">
        <v>44629</v>
      </c>
      <c r="J473" s="49" t="str">
        <f>IFERROR(IF(RIGHT(E473,1)="G",VLOOKUP(D473,'2G'!$A:$R,18,0),IF(RIGHT(E473,1) = "U",VLOOKUP(D473,'3G'!$A:$W,23,0),IF(RIGHT(E473,1)="L",VLOOKUP(D473,'4G'!$A:$O,15,0),""))),"Not Found")</f>
        <v>Pass</v>
      </c>
    </row>
    <row r="474" spans="1:10" x14ac:dyDescent="0.25">
      <c r="A474" s="38">
        <v>473</v>
      </c>
      <c r="B474" s="38" t="s">
        <v>222</v>
      </c>
      <c r="C474" s="82" t="s">
        <v>897</v>
      </c>
      <c r="D474" s="83" t="s">
        <v>898</v>
      </c>
      <c r="E474" s="83" t="s">
        <v>412</v>
      </c>
      <c r="F474" s="52" t="s">
        <v>313</v>
      </c>
      <c r="G474" s="84">
        <v>44628</v>
      </c>
      <c r="H474" s="83" t="s">
        <v>58</v>
      </c>
      <c r="I474" s="84">
        <v>44629</v>
      </c>
      <c r="J474" s="49" t="str">
        <f>IFERROR(IF(RIGHT(E474,1)="G",VLOOKUP(D474,'2G'!$A:$R,18,0),IF(RIGHT(E474,1) = "U",VLOOKUP(D474,'3G'!$A:$W,23,0),IF(RIGHT(E474,1)="L",VLOOKUP(D474,'4G'!$A:$O,15,0),""))),"Not Found")</f>
        <v>Pass</v>
      </c>
    </row>
    <row r="475" spans="1:10" x14ac:dyDescent="0.25">
      <c r="A475" s="38">
        <v>474</v>
      </c>
      <c r="B475" s="38" t="s">
        <v>222</v>
      </c>
      <c r="C475" s="82" t="s">
        <v>899</v>
      </c>
      <c r="D475" s="83" t="s">
        <v>900</v>
      </c>
      <c r="E475" s="83" t="s">
        <v>412</v>
      </c>
      <c r="F475" s="52" t="s">
        <v>313</v>
      </c>
      <c r="G475" s="84">
        <v>44628</v>
      </c>
      <c r="H475" s="83" t="s">
        <v>58</v>
      </c>
      <c r="I475" s="84">
        <v>44629</v>
      </c>
      <c r="J475" s="49" t="str">
        <f>IFERROR(IF(RIGHT(E475,1)="G",VLOOKUP(D475,'2G'!$A:$R,18,0),IF(RIGHT(E475,1) = "U",VLOOKUP(D475,'3G'!$A:$W,23,0),IF(RIGHT(E475,1)="L",VLOOKUP(D475,'4G'!$A:$O,15,0),""))),"Not Found")</f>
        <v>Pass</v>
      </c>
    </row>
    <row r="476" spans="1:10" x14ac:dyDescent="0.25">
      <c r="A476" s="38">
        <v>475</v>
      </c>
      <c r="B476" s="38" t="s">
        <v>222</v>
      </c>
      <c r="C476" s="82" t="s">
        <v>901</v>
      </c>
      <c r="D476" s="83" t="s">
        <v>902</v>
      </c>
      <c r="E476" s="83" t="s">
        <v>412</v>
      </c>
      <c r="F476" s="52" t="s">
        <v>313</v>
      </c>
      <c r="G476" s="84">
        <v>44628</v>
      </c>
      <c r="H476" s="83" t="s">
        <v>58</v>
      </c>
      <c r="I476" s="84">
        <v>44629</v>
      </c>
      <c r="J476" s="49" t="str">
        <f>IFERROR(IF(RIGHT(E476,1)="G",VLOOKUP(D476,'2G'!$A:$R,18,0),IF(RIGHT(E476,1) = "U",VLOOKUP(D476,'3G'!$A:$W,23,0),IF(RIGHT(E476,1)="L",VLOOKUP(D476,'4G'!$A:$O,15,0),""))),"Not Found")</f>
        <v>Pass</v>
      </c>
    </row>
    <row r="477" spans="1:10" x14ac:dyDescent="0.25">
      <c r="A477" s="38">
        <v>476</v>
      </c>
      <c r="B477" s="38" t="s">
        <v>222</v>
      </c>
      <c r="C477" s="82" t="s">
        <v>903</v>
      </c>
      <c r="D477" s="83" t="s">
        <v>904</v>
      </c>
      <c r="E477" s="83" t="s">
        <v>412</v>
      </c>
      <c r="F477" s="52" t="s">
        <v>313</v>
      </c>
      <c r="G477" s="84">
        <v>44628</v>
      </c>
      <c r="H477" s="83" t="s">
        <v>58</v>
      </c>
      <c r="I477" s="84">
        <v>44629</v>
      </c>
      <c r="J477" s="49" t="str">
        <f>IFERROR(IF(RIGHT(E477,1)="G",VLOOKUP(D477,'2G'!$A:$R,18,0),IF(RIGHT(E477,1) = "U",VLOOKUP(D477,'3G'!$A:$W,23,0),IF(RIGHT(E477,1)="L",VLOOKUP(D477,'4G'!$A:$O,15,0),""))),"Not Found")</f>
        <v>Pass</v>
      </c>
    </row>
    <row r="478" spans="1:10" x14ac:dyDescent="0.25">
      <c r="A478" s="38">
        <v>477</v>
      </c>
      <c r="B478" s="38" t="s">
        <v>222</v>
      </c>
      <c r="C478" s="82" t="s">
        <v>905</v>
      </c>
      <c r="D478" s="83" t="s">
        <v>906</v>
      </c>
      <c r="E478" s="83" t="s">
        <v>412</v>
      </c>
      <c r="F478" s="52" t="s">
        <v>313</v>
      </c>
      <c r="G478" s="84">
        <v>44628</v>
      </c>
      <c r="H478" s="83" t="s">
        <v>58</v>
      </c>
      <c r="I478" s="84">
        <v>44629</v>
      </c>
      <c r="J478" s="49" t="str">
        <f>IFERROR(IF(RIGHT(E478,1)="G",VLOOKUP(D478,'2G'!$A:$R,18,0),IF(RIGHT(E478,1) = "U",VLOOKUP(D478,'3G'!$A:$W,23,0),IF(RIGHT(E478,1)="L",VLOOKUP(D478,'4G'!$A:$O,15,0),""))),"Not Found")</f>
        <v>Pass</v>
      </c>
    </row>
    <row r="479" spans="1:10" x14ac:dyDescent="0.25">
      <c r="A479" s="38">
        <v>478</v>
      </c>
      <c r="B479" s="38" t="s">
        <v>222</v>
      </c>
      <c r="C479" s="82" t="s">
        <v>907</v>
      </c>
      <c r="D479" s="83" t="s">
        <v>908</v>
      </c>
      <c r="E479" s="83" t="s">
        <v>412</v>
      </c>
      <c r="F479" s="52" t="s">
        <v>313</v>
      </c>
      <c r="G479" s="84">
        <v>44628</v>
      </c>
      <c r="H479" s="83" t="s">
        <v>58</v>
      </c>
      <c r="I479" s="84">
        <v>44629</v>
      </c>
      <c r="J479" s="49" t="str">
        <f>IFERROR(IF(RIGHT(E479,1)="G",VLOOKUP(D479,'2G'!$A:$R,18,0),IF(RIGHT(E479,1) = "U",VLOOKUP(D479,'3G'!$A:$W,23,0),IF(RIGHT(E479,1)="L",VLOOKUP(D479,'4G'!$A:$O,15,0),""))),"Not Found")</f>
        <v>Pass</v>
      </c>
    </row>
    <row r="480" spans="1:10" x14ac:dyDescent="0.25">
      <c r="A480" s="38">
        <v>479</v>
      </c>
      <c r="B480" s="38" t="s">
        <v>222</v>
      </c>
      <c r="C480" s="82" t="s">
        <v>909</v>
      </c>
      <c r="D480" s="83" t="s">
        <v>910</v>
      </c>
      <c r="E480" s="83" t="s">
        <v>412</v>
      </c>
      <c r="F480" s="52" t="s">
        <v>313</v>
      </c>
      <c r="G480" s="84">
        <v>44628</v>
      </c>
      <c r="H480" s="83" t="s">
        <v>58</v>
      </c>
      <c r="I480" s="84">
        <v>44629</v>
      </c>
      <c r="J480" s="49" t="str">
        <f>IFERROR(IF(RIGHT(E480,1)="G",VLOOKUP(D480,'2G'!$A:$R,18,0),IF(RIGHT(E480,1) = "U",VLOOKUP(D480,'3G'!$A:$W,23,0),IF(RIGHT(E480,1)="L",VLOOKUP(D480,'4G'!$A:$O,15,0),""))),"Not Found")</f>
        <v>Pass</v>
      </c>
    </row>
    <row r="481" spans="1:10" x14ac:dyDescent="0.25">
      <c r="A481" s="38">
        <v>480</v>
      </c>
      <c r="B481" s="38" t="s">
        <v>222</v>
      </c>
      <c r="C481" s="82" t="s">
        <v>911</v>
      </c>
      <c r="D481" s="83" t="s">
        <v>912</v>
      </c>
      <c r="E481" s="83" t="s">
        <v>412</v>
      </c>
      <c r="F481" s="52" t="s">
        <v>313</v>
      </c>
      <c r="G481" s="84">
        <v>44628</v>
      </c>
      <c r="H481" s="83" t="s">
        <v>58</v>
      </c>
      <c r="I481" s="84">
        <v>44629</v>
      </c>
      <c r="J481" s="49" t="str">
        <f>IFERROR(IF(RIGHT(E481,1)="G",VLOOKUP(D481,'2G'!$A:$R,18,0),IF(RIGHT(E481,1) = "U",VLOOKUP(D481,'3G'!$A:$W,23,0),IF(RIGHT(E481,1)="L",VLOOKUP(D481,'4G'!$A:$O,15,0),""))),"Not Found")</f>
        <v>Pass</v>
      </c>
    </row>
    <row r="482" spans="1:10" x14ac:dyDescent="0.25">
      <c r="A482" s="38">
        <v>481</v>
      </c>
      <c r="B482" s="38" t="s">
        <v>222</v>
      </c>
      <c r="C482" s="82" t="s">
        <v>913</v>
      </c>
      <c r="D482" s="83" t="s">
        <v>914</v>
      </c>
      <c r="E482" s="83" t="s">
        <v>412</v>
      </c>
      <c r="F482" s="52" t="s">
        <v>313</v>
      </c>
      <c r="G482" s="84">
        <v>44628</v>
      </c>
      <c r="H482" s="83" t="s">
        <v>58</v>
      </c>
      <c r="I482" s="84">
        <v>44629</v>
      </c>
      <c r="J482" s="49" t="str">
        <f>IFERROR(IF(RIGHT(E482,1)="G",VLOOKUP(D482,'2G'!$A:$R,18,0),IF(RIGHT(E482,1) = "U",VLOOKUP(D482,'3G'!$A:$W,23,0),IF(RIGHT(E482,1)="L",VLOOKUP(D482,'4G'!$A:$O,15,0),""))),"Not Found")</f>
        <v>Pass</v>
      </c>
    </row>
    <row r="483" spans="1:10" x14ac:dyDescent="0.25">
      <c r="A483" s="38">
        <v>482</v>
      </c>
      <c r="B483" s="38" t="s">
        <v>222</v>
      </c>
      <c r="C483" s="82" t="s">
        <v>915</v>
      </c>
      <c r="D483" s="83" t="s">
        <v>916</v>
      </c>
      <c r="E483" s="83" t="s">
        <v>412</v>
      </c>
      <c r="F483" s="52" t="s">
        <v>313</v>
      </c>
      <c r="G483" s="84">
        <v>44628</v>
      </c>
      <c r="H483" s="83" t="s">
        <v>58</v>
      </c>
      <c r="I483" s="84">
        <v>44629</v>
      </c>
      <c r="J483" s="49" t="str">
        <f>IFERROR(IF(RIGHT(E483,1)="G",VLOOKUP(D483,'2G'!$A:$R,18,0),IF(RIGHT(E483,1) = "U",VLOOKUP(D483,'3G'!$A:$W,23,0),IF(RIGHT(E483,1)="L",VLOOKUP(D483,'4G'!$A:$O,15,0),""))),"Not Found")</f>
        <v>Pass</v>
      </c>
    </row>
    <row r="484" spans="1:10" x14ac:dyDescent="0.25">
      <c r="A484" s="38">
        <v>483</v>
      </c>
      <c r="B484" s="38" t="s">
        <v>222</v>
      </c>
      <c r="C484" s="82" t="s">
        <v>917</v>
      </c>
      <c r="D484" s="83" t="s">
        <v>918</v>
      </c>
      <c r="E484" s="83" t="s">
        <v>412</v>
      </c>
      <c r="F484" s="52" t="s">
        <v>313</v>
      </c>
      <c r="G484" s="84">
        <v>44628</v>
      </c>
      <c r="H484" s="83" t="s">
        <v>58</v>
      </c>
      <c r="I484" s="84">
        <v>44629</v>
      </c>
      <c r="J484" s="49" t="str">
        <f>IFERROR(IF(RIGHT(E484,1)="G",VLOOKUP(D484,'2G'!$A:$R,18,0),IF(RIGHT(E484,1) = "U",VLOOKUP(D484,'3G'!$A:$W,23,0),IF(RIGHT(E484,1)="L",VLOOKUP(D484,'4G'!$A:$O,15,0),""))),"Not Found")</f>
        <v>Pass</v>
      </c>
    </row>
    <row r="485" spans="1:10" x14ac:dyDescent="0.25">
      <c r="A485" s="38">
        <v>484</v>
      </c>
      <c r="B485" s="38" t="s">
        <v>222</v>
      </c>
      <c r="C485" s="82" t="s">
        <v>919</v>
      </c>
      <c r="D485" s="83" t="s">
        <v>920</v>
      </c>
      <c r="E485" s="83" t="s">
        <v>412</v>
      </c>
      <c r="F485" s="52" t="s">
        <v>313</v>
      </c>
      <c r="G485" s="84">
        <v>44628</v>
      </c>
      <c r="H485" s="83" t="s">
        <v>58</v>
      </c>
      <c r="I485" s="84">
        <v>44629</v>
      </c>
      <c r="J485" s="49" t="str">
        <f>IFERROR(IF(RIGHT(E485,1)="G",VLOOKUP(D485,'2G'!$A:$R,18,0),IF(RIGHT(E485,1) = "U",VLOOKUP(D485,'3G'!$A:$W,23,0),IF(RIGHT(E485,1)="L",VLOOKUP(D485,'4G'!$A:$O,15,0),""))),"Not Found")</f>
        <v>Pass</v>
      </c>
    </row>
    <row r="486" spans="1:10" x14ac:dyDescent="0.25">
      <c r="A486" s="38">
        <v>485</v>
      </c>
      <c r="B486" s="38" t="s">
        <v>222</v>
      </c>
      <c r="C486" s="82" t="s">
        <v>921</v>
      </c>
      <c r="D486" s="83" t="s">
        <v>922</v>
      </c>
      <c r="E486" s="83" t="s">
        <v>412</v>
      </c>
      <c r="F486" s="52" t="s">
        <v>313</v>
      </c>
      <c r="G486" s="84">
        <v>44628</v>
      </c>
      <c r="H486" s="83" t="s">
        <v>58</v>
      </c>
      <c r="I486" s="84">
        <v>44629</v>
      </c>
      <c r="J486" s="49" t="str">
        <f>IFERROR(IF(RIGHT(E486,1)="G",VLOOKUP(D486,'2G'!$A:$R,18,0),IF(RIGHT(E486,1) = "U",VLOOKUP(D486,'3G'!$A:$W,23,0),IF(RIGHT(E486,1)="L",VLOOKUP(D486,'4G'!$A:$O,15,0),""))),"Not Found")</f>
        <v>Pass</v>
      </c>
    </row>
    <row r="487" spans="1:10" x14ac:dyDescent="0.25">
      <c r="A487" s="38">
        <v>486</v>
      </c>
      <c r="B487" s="38" t="s">
        <v>222</v>
      </c>
      <c r="C487" s="82" t="s">
        <v>923</v>
      </c>
      <c r="D487" s="83" t="s">
        <v>924</v>
      </c>
      <c r="E487" s="83" t="s">
        <v>412</v>
      </c>
      <c r="F487" s="52" t="s">
        <v>313</v>
      </c>
      <c r="G487" s="84">
        <v>44628</v>
      </c>
      <c r="H487" s="83" t="s">
        <v>58</v>
      </c>
      <c r="I487" s="84">
        <v>44629</v>
      </c>
      <c r="J487" s="49" t="str">
        <f>IFERROR(IF(RIGHT(E487,1)="G",VLOOKUP(D487,'2G'!$A:$R,18,0),IF(RIGHT(E487,1) = "U",VLOOKUP(D487,'3G'!$A:$W,23,0),IF(RIGHT(E487,1)="L",VLOOKUP(D487,'4G'!$A:$O,15,0),""))),"Not Found")</f>
        <v>Pass</v>
      </c>
    </row>
    <row r="488" spans="1:10" x14ac:dyDescent="0.25">
      <c r="A488" s="38">
        <v>487</v>
      </c>
      <c r="B488" s="38" t="s">
        <v>222</v>
      </c>
      <c r="C488" s="82" t="s">
        <v>925</v>
      </c>
      <c r="D488" s="83" t="s">
        <v>926</v>
      </c>
      <c r="E488" s="83" t="s">
        <v>412</v>
      </c>
      <c r="F488" s="52" t="s">
        <v>313</v>
      </c>
      <c r="G488" s="84">
        <v>44628</v>
      </c>
      <c r="H488" s="83" t="s">
        <v>58</v>
      </c>
      <c r="I488" s="84">
        <v>44629</v>
      </c>
      <c r="J488" s="49" t="str">
        <f>IFERROR(IF(RIGHT(E488,1)="G",VLOOKUP(D488,'2G'!$A:$R,18,0),IF(RIGHT(E488,1) = "U",VLOOKUP(D488,'3G'!$A:$W,23,0),IF(RIGHT(E488,1)="L",VLOOKUP(D488,'4G'!$A:$O,15,0),""))),"Not Found")</f>
        <v>Pass</v>
      </c>
    </row>
    <row r="489" spans="1:10" x14ac:dyDescent="0.25">
      <c r="A489" s="38">
        <v>488</v>
      </c>
      <c r="B489" s="38" t="s">
        <v>222</v>
      </c>
      <c r="C489" s="82" t="s">
        <v>927</v>
      </c>
      <c r="D489" s="83" t="s">
        <v>928</v>
      </c>
      <c r="E489" s="83" t="s">
        <v>412</v>
      </c>
      <c r="F489" s="52" t="s">
        <v>313</v>
      </c>
      <c r="G489" s="84">
        <v>44628</v>
      </c>
      <c r="H489" s="83" t="s">
        <v>58</v>
      </c>
      <c r="I489" s="84">
        <v>44629</v>
      </c>
      <c r="J489" s="49" t="str">
        <f>IFERROR(IF(RIGHT(E489,1)="G",VLOOKUP(D489,'2G'!$A:$R,18,0),IF(RIGHT(E489,1) = "U",VLOOKUP(D489,'3G'!$A:$W,23,0),IF(RIGHT(E489,1)="L",VLOOKUP(D489,'4G'!$A:$O,15,0),""))),"Not Found")</f>
        <v>Pass</v>
      </c>
    </row>
    <row r="490" spans="1:10" x14ac:dyDescent="0.25">
      <c r="A490" s="38">
        <v>489</v>
      </c>
      <c r="B490" s="38" t="s">
        <v>222</v>
      </c>
      <c r="C490" s="82" t="s">
        <v>929</v>
      </c>
      <c r="D490" s="83" t="s">
        <v>930</v>
      </c>
      <c r="E490" s="83" t="s">
        <v>412</v>
      </c>
      <c r="F490" s="52" t="s">
        <v>313</v>
      </c>
      <c r="G490" s="84">
        <v>44628</v>
      </c>
      <c r="H490" s="83" t="s">
        <v>58</v>
      </c>
      <c r="I490" s="84">
        <v>44629</v>
      </c>
      <c r="J490" s="49" t="str">
        <f>IFERROR(IF(RIGHT(E490,1)="G",VLOOKUP(D490,'2G'!$A:$R,18,0),IF(RIGHT(E490,1) = "U",VLOOKUP(D490,'3G'!$A:$W,23,0),IF(RIGHT(E490,1)="L",VLOOKUP(D490,'4G'!$A:$O,15,0),""))),"Not Found")</f>
        <v>Pass</v>
      </c>
    </row>
    <row r="491" spans="1:10" x14ac:dyDescent="0.25">
      <c r="A491" s="38">
        <v>490</v>
      </c>
      <c r="B491" s="38" t="s">
        <v>222</v>
      </c>
      <c r="C491" s="82" t="s">
        <v>931</v>
      </c>
      <c r="D491" s="83" t="s">
        <v>932</v>
      </c>
      <c r="E491" s="83" t="s">
        <v>412</v>
      </c>
      <c r="F491" s="52" t="s">
        <v>313</v>
      </c>
      <c r="G491" s="84">
        <v>44628</v>
      </c>
      <c r="H491" s="83" t="s">
        <v>58</v>
      </c>
      <c r="I491" s="84">
        <v>44629</v>
      </c>
      <c r="J491" s="49" t="str">
        <f>IFERROR(IF(RIGHT(E491,1)="G",VLOOKUP(D491,'2G'!$A:$R,18,0),IF(RIGHT(E491,1) = "U",VLOOKUP(D491,'3G'!$A:$W,23,0),IF(RIGHT(E491,1)="L",VLOOKUP(D491,'4G'!$A:$O,15,0),""))),"Not Found")</f>
        <v>Pass</v>
      </c>
    </row>
    <row r="492" spans="1:10" x14ac:dyDescent="0.25">
      <c r="A492" s="38">
        <v>491</v>
      </c>
      <c r="B492" s="38" t="s">
        <v>222</v>
      </c>
      <c r="C492" s="82" t="s">
        <v>933</v>
      </c>
      <c r="D492" s="83" t="s">
        <v>934</v>
      </c>
      <c r="E492" s="83" t="s">
        <v>412</v>
      </c>
      <c r="F492" s="52" t="s">
        <v>313</v>
      </c>
      <c r="G492" s="84">
        <v>44628</v>
      </c>
      <c r="H492" s="83" t="s">
        <v>58</v>
      </c>
      <c r="I492" s="84">
        <v>44629</v>
      </c>
      <c r="J492" s="49" t="str">
        <f>IFERROR(IF(RIGHT(E492,1)="G",VLOOKUP(D492,'2G'!$A:$R,18,0),IF(RIGHT(E492,1) = "U",VLOOKUP(D492,'3G'!$A:$W,23,0),IF(RIGHT(E492,1)="L",VLOOKUP(D492,'4G'!$A:$O,15,0),""))),"Not Found")</f>
        <v>Pass</v>
      </c>
    </row>
    <row r="493" spans="1:10" x14ac:dyDescent="0.25">
      <c r="A493" s="38">
        <v>492</v>
      </c>
      <c r="B493" s="38" t="s">
        <v>222</v>
      </c>
      <c r="C493" s="82" t="s">
        <v>935</v>
      </c>
      <c r="D493" s="83" t="s">
        <v>936</v>
      </c>
      <c r="E493" s="83" t="s">
        <v>412</v>
      </c>
      <c r="F493" s="52" t="s">
        <v>313</v>
      </c>
      <c r="G493" s="84">
        <v>44628</v>
      </c>
      <c r="H493" s="83" t="s">
        <v>58</v>
      </c>
      <c r="I493" s="84">
        <v>44629</v>
      </c>
      <c r="J493" s="49" t="str">
        <f>IFERROR(IF(RIGHT(E493,1)="G",VLOOKUP(D493,'2G'!$A:$R,18,0),IF(RIGHT(E493,1) = "U",VLOOKUP(D493,'3G'!$A:$W,23,0),IF(RIGHT(E493,1)="L",VLOOKUP(D493,'4G'!$A:$O,15,0),""))),"Not Found")</f>
        <v>Pass</v>
      </c>
    </row>
    <row r="494" spans="1:10" x14ac:dyDescent="0.25">
      <c r="A494" s="38">
        <v>493</v>
      </c>
      <c r="B494" s="38" t="s">
        <v>222</v>
      </c>
      <c r="C494" s="82" t="s">
        <v>937</v>
      </c>
      <c r="D494" s="83" t="s">
        <v>938</v>
      </c>
      <c r="E494" s="83" t="s">
        <v>412</v>
      </c>
      <c r="F494" s="52" t="s">
        <v>313</v>
      </c>
      <c r="G494" s="84">
        <v>44628</v>
      </c>
      <c r="H494" s="83" t="s">
        <v>58</v>
      </c>
      <c r="I494" s="84">
        <v>44629</v>
      </c>
      <c r="J494" s="49" t="str">
        <f>IFERROR(IF(RIGHT(E494,1)="G",VLOOKUP(D494,'2G'!$A:$R,18,0),IF(RIGHT(E494,1) = "U",VLOOKUP(D494,'3G'!$A:$W,23,0),IF(RIGHT(E494,1)="L",VLOOKUP(D494,'4G'!$A:$O,15,0),""))),"Not Found")</f>
        <v>Pass</v>
      </c>
    </row>
    <row r="495" spans="1:10" x14ac:dyDescent="0.25">
      <c r="A495" s="38">
        <v>494</v>
      </c>
      <c r="B495" s="38" t="s">
        <v>222</v>
      </c>
      <c r="C495" s="82" t="s">
        <v>939</v>
      </c>
      <c r="D495" s="83" t="s">
        <v>940</v>
      </c>
      <c r="E495" s="83" t="s">
        <v>412</v>
      </c>
      <c r="F495" s="52" t="s">
        <v>313</v>
      </c>
      <c r="G495" s="84">
        <v>44628</v>
      </c>
      <c r="H495" s="83" t="s">
        <v>58</v>
      </c>
      <c r="I495" s="84">
        <v>44629</v>
      </c>
      <c r="J495" s="49" t="str">
        <f>IFERROR(IF(RIGHT(E495,1)="G",VLOOKUP(D495,'2G'!$A:$R,18,0),IF(RIGHT(E495,1) = "U",VLOOKUP(D495,'3G'!$A:$W,23,0),IF(RIGHT(E495,1)="L",VLOOKUP(D495,'4G'!$A:$O,15,0),""))),"Not Found")</f>
        <v>Pass</v>
      </c>
    </row>
    <row r="496" spans="1:10" x14ac:dyDescent="0.25">
      <c r="A496" s="38">
        <v>495</v>
      </c>
      <c r="B496" s="38" t="s">
        <v>223</v>
      </c>
      <c r="C496" s="82" t="s">
        <v>496</v>
      </c>
      <c r="D496" s="83" t="s">
        <v>941</v>
      </c>
      <c r="E496" s="83" t="s">
        <v>23</v>
      </c>
      <c r="F496" s="52" t="s">
        <v>494</v>
      </c>
      <c r="G496" s="84">
        <v>44492</v>
      </c>
      <c r="H496" s="83" t="s">
        <v>58</v>
      </c>
      <c r="I496" s="84">
        <v>44629</v>
      </c>
      <c r="J496" s="49" t="str">
        <f>IFERROR(IF(RIGHT(E496,1)="G",VLOOKUP(D496,'2G'!$A:$R,18,0),IF(RIGHT(E496,1) = "U",VLOOKUP(D496,'3G'!$A:$W,23,0),IF(RIGHT(E496,1)="L",VLOOKUP(D496,'4G'!$A:$O,15,0),""))),"Not Found")</f>
        <v>Pass</v>
      </c>
    </row>
    <row r="497" spans="1:11" x14ac:dyDescent="0.25">
      <c r="A497" s="38">
        <v>496</v>
      </c>
      <c r="B497" s="38" t="s">
        <v>221</v>
      </c>
      <c r="C497" s="82" t="s">
        <v>501</v>
      </c>
      <c r="D497" s="83" t="s">
        <v>502</v>
      </c>
      <c r="E497" s="83" t="s">
        <v>40</v>
      </c>
      <c r="F497" s="52" t="s">
        <v>494</v>
      </c>
      <c r="G497" s="84">
        <v>44604</v>
      </c>
      <c r="H497" s="83" t="s">
        <v>58</v>
      </c>
      <c r="I497" s="84">
        <v>44629</v>
      </c>
      <c r="J497" s="49" t="str">
        <f>IFERROR(IF(RIGHT(E497,1)="G",VLOOKUP(D497,'2G'!$A:$R,18,0),IF(RIGHT(E497,1) = "U",VLOOKUP(D497,'3G'!$A:$W,23,0),IF(RIGHT(E497,1)="L",VLOOKUP(D497,'4G'!$A:$O,15,0),""))),"Not Found")</f>
        <v>Pass</v>
      </c>
    </row>
    <row r="498" spans="1:11" s="208" customFormat="1" x14ac:dyDescent="0.25">
      <c r="A498" s="38">
        <v>497</v>
      </c>
      <c r="B498" s="38" t="s">
        <v>221</v>
      </c>
      <c r="C498" s="82" t="s">
        <v>720</v>
      </c>
      <c r="D498" s="83" t="s">
        <v>942</v>
      </c>
      <c r="E498" s="83" t="s">
        <v>23</v>
      </c>
      <c r="F498" s="52" t="s">
        <v>494</v>
      </c>
      <c r="G498" s="84">
        <v>44562</v>
      </c>
      <c r="H498" s="83" t="s">
        <v>58</v>
      </c>
      <c r="I498" s="84">
        <v>44629</v>
      </c>
      <c r="J498" s="49" t="str">
        <f>IFERROR(IF(RIGHT(E498,1)="G",VLOOKUP(D498,'2G'!$A:$R,18,0),IF(RIGHT(E498,1) = "U",VLOOKUP(D498,'3G'!$A:$W,23,0),IF(RIGHT(E498,1)="L",VLOOKUP(D498,'4G'!$A:$O,15,0),""))),"Not Found")</f>
        <v>Pass</v>
      </c>
      <c r="K498" s="50"/>
    </row>
    <row r="499" spans="1:11" x14ac:dyDescent="0.25">
      <c r="A499" s="38">
        <v>498</v>
      </c>
      <c r="B499" s="38" t="s">
        <v>223</v>
      </c>
      <c r="C499" s="82" t="s">
        <v>496</v>
      </c>
      <c r="D499" s="83" t="s">
        <v>943</v>
      </c>
      <c r="E499" s="83" t="s">
        <v>40</v>
      </c>
      <c r="F499" s="52" t="s">
        <v>494</v>
      </c>
      <c r="G499" s="84">
        <v>44559</v>
      </c>
      <c r="H499" s="83" t="s">
        <v>58</v>
      </c>
      <c r="I499" s="84">
        <v>44629</v>
      </c>
      <c r="J499" s="49" t="str">
        <f>IFERROR(IF(RIGHT(E499,1)="G",VLOOKUP(D499,'2G'!$A:$R,18,0),IF(RIGHT(E499,1) = "U",VLOOKUP(D499,'3G'!$A:$W,23,0),IF(RIGHT(E499,1)="L",VLOOKUP(D499,'4G'!$A:$O,15,0),""))),"Not Found")</f>
        <v>Pass</v>
      </c>
    </row>
    <row r="500" spans="1:11" x14ac:dyDescent="0.25">
      <c r="A500" s="38">
        <v>499</v>
      </c>
      <c r="B500" s="38" t="s">
        <v>219</v>
      </c>
      <c r="C500" s="82" t="s">
        <v>816</v>
      </c>
      <c r="D500" s="83" t="s">
        <v>944</v>
      </c>
      <c r="E500" s="83" t="s">
        <v>23</v>
      </c>
      <c r="F500" s="52" t="s">
        <v>526</v>
      </c>
      <c r="G500" s="84">
        <v>44575</v>
      </c>
      <c r="H500" s="83" t="s">
        <v>58</v>
      </c>
      <c r="I500" s="84">
        <v>44629</v>
      </c>
      <c r="J500" s="49" t="str">
        <f>IFERROR(IF(RIGHT(E500,1)="G",VLOOKUP(D500,'2G'!$A:$R,18,0),IF(RIGHT(E500,1) = "U",VLOOKUP(D500,'3G'!$A:$W,23,0),IF(RIGHT(E500,1)="L",VLOOKUP(D500,'4G'!$A:$O,15,0),""))),"Not Found")</f>
        <v>Pass</v>
      </c>
    </row>
    <row r="501" spans="1:11" x14ac:dyDescent="0.25">
      <c r="A501" s="38">
        <v>500</v>
      </c>
      <c r="B501" s="38" t="s">
        <v>225</v>
      </c>
      <c r="C501" s="82" t="s">
        <v>945</v>
      </c>
      <c r="D501" s="83" t="s">
        <v>946</v>
      </c>
      <c r="E501" s="83" t="s">
        <v>40</v>
      </c>
      <c r="F501" s="52" t="s">
        <v>526</v>
      </c>
      <c r="G501" s="84">
        <v>44573</v>
      </c>
      <c r="H501" s="83" t="s">
        <v>58</v>
      </c>
      <c r="I501" s="84">
        <v>44629</v>
      </c>
      <c r="J501" s="49" t="str">
        <f>IFERROR(IF(RIGHT(E501,1)="G",VLOOKUP(D501,'2G'!$A:$R,18,0),IF(RIGHT(E501,1) = "U",VLOOKUP(D501,'3G'!$A:$W,23,0),IF(RIGHT(E501,1)="L",VLOOKUP(D501,'4G'!$A:$O,15,0),""))),"Not Found")</f>
        <v>Pass</v>
      </c>
    </row>
    <row r="502" spans="1:11" x14ac:dyDescent="0.25">
      <c r="A502" s="38">
        <v>501</v>
      </c>
      <c r="B502" s="38" t="s">
        <v>221</v>
      </c>
      <c r="C502" s="82" t="s">
        <v>761</v>
      </c>
      <c r="D502" s="83" t="s">
        <v>948</v>
      </c>
      <c r="E502" s="83" t="s">
        <v>412</v>
      </c>
      <c r="F502" s="52" t="s">
        <v>494</v>
      </c>
      <c r="G502" s="84">
        <v>44628</v>
      </c>
      <c r="H502" s="83" t="s">
        <v>58</v>
      </c>
      <c r="I502" s="84">
        <v>44629</v>
      </c>
      <c r="J502" s="49" t="str">
        <f>IFERROR(IF(RIGHT(E502,1)="G",VLOOKUP(D502,'2G'!$A:$R,18,0),IF(RIGHT(E502,1) = "U",VLOOKUP(D502,'3G'!$A:$W,23,0),IF(RIGHT(E502,1)="L",VLOOKUP(D502,'4G'!$A:$O,15,0),""))),"Not Found")</f>
        <v>Pass</v>
      </c>
    </row>
    <row r="503" spans="1:11" x14ac:dyDescent="0.25">
      <c r="A503" s="38">
        <v>502</v>
      </c>
      <c r="B503" s="38" t="s">
        <v>221</v>
      </c>
      <c r="C503" s="82" t="s">
        <v>949</v>
      </c>
      <c r="D503" s="83" t="s">
        <v>950</v>
      </c>
      <c r="E503" s="83" t="s">
        <v>166</v>
      </c>
      <c r="F503" s="52" t="s">
        <v>526</v>
      </c>
      <c r="G503" s="84">
        <v>44628</v>
      </c>
      <c r="H503" s="83" t="s">
        <v>58</v>
      </c>
      <c r="I503" s="84">
        <v>44628</v>
      </c>
      <c r="J503" s="49" t="str">
        <f>IFERROR(IF(RIGHT(E503,1)="G",VLOOKUP(D503,'2G'!$A:$R,18,0),IF(RIGHT(E503,1) = "U",VLOOKUP(D503,'3G'!$A:$W,23,0),IF(RIGHT(E503,1)="L",VLOOKUP(D503,'4G'!$A:$O,15,0),""))),"Not Found")</f>
        <v>Pass</v>
      </c>
    </row>
    <row r="504" spans="1:11" x14ac:dyDescent="0.25">
      <c r="A504" s="38">
        <v>503</v>
      </c>
      <c r="B504" s="38" t="s">
        <v>221</v>
      </c>
      <c r="C504" s="82" t="s">
        <v>662</v>
      </c>
      <c r="D504" s="83" t="s">
        <v>951</v>
      </c>
      <c r="E504" s="83" t="s">
        <v>166</v>
      </c>
      <c r="F504" s="52" t="s">
        <v>494</v>
      </c>
      <c r="G504" s="84">
        <v>44628</v>
      </c>
      <c r="H504" s="83" t="s">
        <v>58</v>
      </c>
      <c r="I504" s="84">
        <v>44628</v>
      </c>
      <c r="J504" s="49" t="str">
        <f>IFERROR(IF(RIGHT(E504,1)="G",VLOOKUP(D504,'2G'!$A:$R,18,0),IF(RIGHT(E504,1) = "U",VLOOKUP(D504,'3G'!$A:$W,23,0),IF(RIGHT(E504,1)="L",VLOOKUP(D504,'4G'!$A:$O,15,0),""))),"Not Found")</f>
        <v>Pass</v>
      </c>
    </row>
    <row r="505" spans="1:11" x14ac:dyDescent="0.25">
      <c r="A505" s="38">
        <v>504</v>
      </c>
      <c r="B505" s="38" t="s">
        <v>221</v>
      </c>
      <c r="C505" s="82" t="s">
        <v>662</v>
      </c>
      <c r="D505" s="83" t="s">
        <v>952</v>
      </c>
      <c r="E505" s="83" t="s">
        <v>40</v>
      </c>
      <c r="F505" s="52" t="s">
        <v>494</v>
      </c>
      <c r="G505" s="84">
        <v>44628</v>
      </c>
      <c r="H505" s="83" t="s">
        <v>58</v>
      </c>
      <c r="I505" s="84">
        <v>44628</v>
      </c>
      <c r="J505" s="49" t="str">
        <f>IFERROR(IF(RIGHT(E505,1)="G",VLOOKUP(D505,'2G'!$A:$R,18,0),IF(RIGHT(E505,1) = "U",VLOOKUP(D505,'3G'!$A:$W,23,0),IF(RIGHT(E505,1)="L",VLOOKUP(D505,'4G'!$A:$O,15,0),""))),"Not Found")</f>
        <v>Pass</v>
      </c>
    </row>
    <row r="506" spans="1:11" x14ac:dyDescent="0.25">
      <c r="A506" s="38">
        <v>505</v>
      </c>
      <c r="B506" s="38" t="s">
        <v>221</v>
      </c>
      <c r="C506" s="82" t="s">
        <v>953</v>
      </c>
      <c r="D506" s="83" t="s">
        <v>954</v>
      </c>
      <c r="E506" s="83" t="s">
        <v>166</v>
      </c>
      <c r="F506" s="52" t="s">
        <v>526</v>
      </c>
      <c r="G506" s="84">
        <v>44628</v>
      </c>
      <c r="H506" s="83" t="s">
        <v>58</v>
      </c>
      <c r="I506" s="84">
        <v>44628</v>
      </c>
      <c r="J506" s="49" t="str">
        <f>IFERROR(IF(RIGHT(E506,1)="G",VLOOKUP(D506,'2G'!$A:$R,18,0),IF(RIGHT(E506,1) = "U",VLOOKUP(D506,'3G'!$A:$W,23,0),IF(RIGHT(E506,1)="L",VLOOKUP(D506,'4G'!$A:$O,15,0),""))),"Not Found")</f>
        <v>Pass</v>
      </c>
    </row>
    <row r="507" spans="1:11" x14ac:dyDescent="0.25">
      <c r="A507" s="38">
        <v>506</v>
      </c>
      <c r="B507" s="38" t="s">
        <v>221</v>
      </c>
      <c r="C507" s="82" t="s">
        <v>761</v>
      </c>
      <c r="D507" s="83" t="s">
        <v>948</v>
      </c>
      <c r="E507" s="83" t="s">
        <v>412</v>
      </c>
      <c r="F507" s="52" t="s">
        <v>526</v>
      </c>
      <c r="G507" s="84">
        <v>44628</v>
      </c>
      <c r="H507" s="83" t="s">
        <v>58</v>
      </c>
      <c r="I507" s="84">
        <v>44628</v>
      </c>
      <c r="J507" s="49" t="str">
        <f>IFERROR(IF(RIGHT(E507,1)="G",VLOOKUP(D507,'2G'!$A:$R,18,0),IF(RIGHT(E507,1) = "U",VLOOKUP(D507,'3G'!$A:$W,23,0),IF(RIGHT(E507,1)="L",VLOOKUP(D507,'4G'!$A:$O,15,0),""))),"Not Found")</f>
        <v>Pass</v>
      </c>
    </row>
    <row r="508" spans="1:11" x14ac:dyDescent="0.25">
      <c r="A508" s="38">
        <v>507</v>
      </c>
      <c r="B508" s="38" t="s">
        <v>221</v>
      </c>
      <c r="C508" s="82" t="s">
        <v>761</v>
      </c>
      <c r="D508" s="83" t="s">
        <v>947</v>
      </c>
      <c r="E508" s="83" t="s">
        <v>166</v>
      </c>
      <c r="F508" s="52" t="s">
        <v>494</v>
      </c>
      <c r="G508" s="84">
        <v>44628</v>
      </c>
      <c r="H508" s="83" t="s">
        <v>58</v>
      </c>
      <c r="I508" s="84">
        <v>44628</v>
      </c>
      <c r="J508" s="49" t="str">
        <f>IFERROR(IF(RIGHT(E508,1)="G",VLOOKUP(D508,'2G'!$A:$R,18,0),IF(RIGHT(E508,1) = "U",VLOOKUP(D508,'3G'!$A:$W,23,0),IF(RIGHT(E508,1)="L",VLOOKUP(D508,'4G'!$A:$O,15,0),""))),"Not Found")</f>
        <v>Pass</v>
      </c>
    </row>
    <row r="509" spans="1:11" x14ac:dyDescent="0.25">
      <c r="A509" s="38">
        <v>508</v>
      </c>
      <c r="B509" s="38" t="s">
        <v>221</v>
      </c>
      <c r="C509" s="82" t="s">
        <v>761</v>
      </c>
      <c r="D509" s="83" t="s">
        <v>838</v>
      </c>
      <c r="E509" s="83" t="s">
        <v>40</v>
      </c>
      <c r="F509" s="52" t="s">
        <v>494</v>
      </c>
      <c r="G509" s="84">
        <v>44612</v>
      </c>
      <c r="H509" s="83" t="s">
        <v>58</v>
      </c>
      <c r="I509" s="84">
        <v>44628</v>
      </c>
      <c r="J509" s="49" t="str">
        <f>IFERROR(IF(RIGHT(E509,1)="G",VLOOKUP(D509,'2G'!$A:$R,18,0),IF(RIGHT(E509,1) = "U",VLOOKUP(D509,'3G'!$A:$W,23,0),IF(RIGHT(E509,1)="L",VLOOKUP(D509,'4G'!$A:$O,15,0),""))),"Not Found")</f>
        <v>Pass</v>
      </c>
    </row>
    <row r="510" spans="1:11" x14ac:dyDescent="0.25">
      <c r="A510" s="38">
        <v>509</v>
      </c>
      <c r="B510" s="38" t="s">
        <v>225</v>
      </c>
      <c r="C510" s="82" t="s">
        <v>803</v>
      </c>
      <c r="D510" s="83" t="s">
        <v>955</v>
      </c>
      <c r="E510" s="83" t="s">
        <v>157</v>
      </c>
      <c r="F510" s="52" t="s">
        <v>635</v>
      </c>
      <c r="G510" s="84">
        <v>44633</v>
      </c>
      <c r="H510" s="83" t="s">
        <v>58</v>
      </c>
      <c r="I510" s="84">
        <v>44634</v>
      </c>
      <c r="J510" s="49" t="str">
        <f>IFERROR(IF(RIGHT(E510,1)="G",VLOOKUP(D510,'2G'!$A:$R,18,0),IF(RIGHT(E510,1) = "U",VLOOKUP(D510,'3G'!$A:$W,23,0),IF(RIGHT(E510,1)="L",VLOOKUP(D510,'4G'!$A:$O,15,0),""))),"Not Found")</f>
        <v>Pass</v>
      </c>
    </row>
    <row r="511" spans="1:11" x14ac:dyDescent="0.25">
      <c r="A511" s="38">
        <v>510</v>
      </c>
      <c r="B511" s="38" t="s">
        <v>221</v>
      </c>
      <c r="C511" s="82" t="s">
        <v>956</v>
      </c>
      <c r="D511" s="83" t="s">
        <v>957</v>
      </c>
      <c r="E511" s="83" t="s">
        <v>412</v>
      </c>
      <c r="F511" s="52" t="s">
        <v>526</v>
      </c>
      <c r="G511" s="84">
        <v>44633</v>
      </c>
      <c r="H511" s="83" t="s">
        <v>58</v>
      </c>
      <c r="I511" s="84">
        <v>44634</v>
      </c>
      <c r="J511" s="49" t="str">
        <f>IFERROR(IF(RIGHT(E511,1)="G",VLOOKUP(D511,'2G'!$A:$R,18,0),IF(RIGHT(E511,1) = "U",VLOOKUP(D511,'3G'!$A:$W,23,0),IF(RIGHT(E511,1)="L",VLOOKUP(D511,'4G'!$A:$O,15,0),""))),"Not Found")</f>
        <v>Pass</v>
      </c>
    </row>
    <row r="512" spans="1:11" x14ac:dyDescent="0.25">
      <c r="A512" s="38">
        <v>511</v>
      </c>
      <c r="B512" s="38" t="s">
        <v>221</v>
      </c>
      <c r="C512" s="82" t="s">
        <v>956</v>
      </c>
      <c r="D512" s="83" t="s">
        <v>958</v>
      </c>
      <c r="E512" s="83" t="s">
        <v>166</v>
      </c>
      <c r="F512" s="52" t="s">
        <v>526</v>
      </c>
      <c r="G512" s="84">
        <v>44630</v>
      </c>
      <c r="H512" s="83" t="s">
        <v>58</v>
      </c>
      <c r="I512" s="84">
        <v>44634</v>
      </c>
      <c r="J512" s="49" t="str">
        <f>IFERROR(IF(RIGHT(E512,1)="G",VLOOKUP(D512,'2G'!$A:$R,18,0),IF(RIGHT(E512,1) = "U",VLOOKUP(D512,'3G'!$A:$W,23,0),IF(RIGHT(E512,1)="L",VLOOKUP(D512,'4G'!$A:$O,15,0),""))),"Not Found")</f>
        <v>Pass</v>
      </c>
    </row>
    <row r="513" spans="1:10" x14ac:dyDescent="0.25">
      <c r="A513" s="38">
        <v>512</v>
      </c>
      <c r="B513" s="38" t="s">
        <v>225</v>
      </c>
      <c r="C513" s="82" t="s">
        <v>959</v>
      </c>
      <c r="D513" s="83" t="s">
        <v>961</v>
      </c>
      <c r="E513" s="83" t="s">
        <v>27</v>
      </c>
      <c r="F513" s="52" t="s">
        <v>526</v>
      </c>
      <c r="G513" s="84">
        <v>44629</v>
      </c>
      <c r="H513" s="83" t="s">
        <v>58</v>
      </c>
      <c r="I513" s="84">
        <v>44634</v>
      </c>
      <c r="J513" s="49" t="str">
        <f>IFERROR(IF(RIGHT(E513,1)="G",VLOOKUP(D513,'2G'!$A:$R,18,0),IF(RIGHT(E513,1) = "U",VLOOKUP(D513,'3G'!$A:$W,23,0),IF(RIGHT(E513,1)="L",VLOOKUP(D513,'4G'!$A:$O,15,0),""))),"Not Found")</f>
        <v>Pass</v>
      </c>
    </row>
    <row r="514" spans="1:10" x14ac:dyDescent="0.25">
      <c r="A514" s="38">
        <v>513</v>
      </c>
      <c r="B514" s="38" t="s">
        <v>221</v>
      </c>
      <c r="C514" s="82" t="s">
        <v>962</v>
      </c>
      <c r="D514" s="83" t="s">
        <v>963</v>
      </c>
      <c r="E514" s="83" t="s">
        <v>166</v>
      </c>
      <c r="F514" s="52" t="s">
        <v>526</v>
      </c>
      <c r="G514" s="84">
        <v>44629</v>
      </c>
      <c r="H514" s="83" t="s">
        <v>58</v>
      </c>
      <c r="I514" s="84">
        <v>44634</v>
      </c>
      <c r="J514" s="49" t="str">
        <f>IFERROR(IF(RIGHT(E514,1)="G",VLOOKUP(D514,'2G'!$A:$R,18,0),IF(RIGHT(E514,1) = "U",VLOOKUP(D514,'3G'!$A:$W,23,0),IF(RIGHT(E514,1)="L",VLOOKUP(D514,'4G'!$A:$O,15,0),""))),"Not Found")</f>
        <v>Pass</v>
      </c>
    </row>
    <row r="515" spans="1:10" x14ac:dyDescent="0.25">
      <c r="A515" s="38">
        <v>514</v>
      </c>
      <c r="B515" s="38" t="s">
        <v>221</v>
      </c>
      <c r="C515" s="82" t="s">
        <v>964</v>
      </c>
      <c r="D515" s="83" t="s">
        <v>965</v>
      </c>
      <c r="E515" s="83" t="s">
        <v>166</v>
      </c>
      <c r="F515" s="52" t="s">
        <v>526</v>
      </c>
      <c r="G515" s="84">
        <v>44633</v>
      </c>
      <c r="H515" s="83" t="s">
        <v>58</v>
      </c>
      <c r="I515" s="84">
        <v>44634</v>
      </c>
      <c r="J515" s="49" t="str">
        <f>IFERROR(IF(RIGHT(E515,1)="G",VLOOKUP(D515,'2G'!$A:$R,18,0),IF(RIGHT(E515,1) = "U",VLOOKUP(D515,'3G'!$A:$W,23,0),IF(RIGHT(E515,1)="L",VLOOKUP(D515,'4G'!$A:$O,15,0),""))),"Not Found")</f>
        <v>Pass</v>
      </c>
    </row>
    <row r="516" spans="1:10" x14ac:dyDescent="0.25">
      <c r="A516" s="38">
        <v>515</v>
      </c>
      <c r="B516" s="38" t="s">
        <v>225</v>
      </c>
      <c r="C516" s="82" t="s">
        <v>966</v>
      </c>
      <c r="D516" s="83" t="s">
        <v>967</v>
      </c>
      <c r="E516" s="83" t="s">
        <v>23</v>
      </c>
      <c r="F516" s="52" t="s">
        <v>635</v>
      </c>
      <c r="G516" s="84">
        <v>44636</v>
      </c>
      <c r="H516" s="83" t="s">
        <v>58</v>
      </c>
      <c r="I516" s="84">
        <v>44636</v>
      </c>
      <c r="J516" s="49" t="str">
        <f>IFERROR(IF(RIGHT(E516,1)="G",VLOOKUP(D516,'2G'!$A:$R,18,0),IF(RIGHT(E516,1) = "U",VLOOKUP(D516,'3G'!$A:$W,23,0),IF(RIGHT(E516,1)="L",VLOOKUP(D516,'4G'!$A:$O,15,0),""))),"Not Found")</f>
        <v>Pass</v>
      </c>
    </row>
    <row r="517" spans="1:10" x14ac:dyDescent="0.25">
      <c r="A517" s="38">
        <v>516</v>
      </c>
      <c r="B517" s="38" t="s">
        <v>225</v>
      </c>
      <c r="C517" s="82" t="s">
        <v>966</v>
      </c>
      <c r="D517" s="83" t="s">
        <v>968</v>
      </c>
      <c r="E517" s="83" t="s">
        <v>156</v>
      </c>
      <c r="F517" s="52" t="s">
        <v>635</v>
      </c>
      <c r="G517" s="84">
        <v>44636</v>
      </c>
      <c r="H517" s="83" t="s">
        <v>58</v>
      </c>
      <c r="I517" s="84">
        <v>44636</v>
      </c>
      <c r="J517" s="49" t="str">
        <f>IFERROR(IF(RIGHT(E517,1)="G",VLOOKUP(D517,'2G'!$A:$R,18,0),IF(RIGHT(E517,1) = "U",VLOOKUP(D517,'3G'!$A:$W,23,0),IF(RIGHT(E517,1)="L",VLOOKUP(D517,'4G'!$A:$O,15,0),""))),"Not Found")</f>
        <v>Pass</v>
      </c>
    </row>
    <row r="518" spans="1:10" x14ac:dyDescent="0.25">
      <c r="A518" s="38">
        <v>517</v>
      </c>
      <c r="B518" s="38" t="s">
        <v>225</v>
      </c>
      <c r="C518" s="82" t="s">
        <v>966</v>
      </c>
      <c r="D518" s="83" t="s">
        <v>969</v>
      </c>
      <c r="E518" s="83" t="s">
        <v>27</v>
      </c>
      <c r="F518" s="52" t="s">
        <v>635</v>
      </c>
      <c r="G518" s="84">
        <v>44636</v>
      </c>
      <c r="H518" s="83" t="s">
        <v>58</v>
      </c>
      <c r="I518" s="84">
        <v>44636</v>
      </c>
      <c r="J518" s="49" t="str">
        <f>IFERROR(IF(RIGHT(E518,1)="G",VLOOKUP(D518,'2G'!$A:$R,18,0),IF(RIGHT(E518,1) = "U",VLOOKUP(D518,'3G'!$A:$W,23,0),IF(RIGHT(E518,1)="L",VLOOKUP(D518,'4G'!$A:$O,15,0),""))),"Not Found")</f>
        <v>Pass</v>
      </c>
    </row>
    <row r="519" spans="1:10" x14ac:dyDescent="0.25">
      <c r="A519" s="38">
        <v>518</v>
      </c>
      <c r="B519" s="38" t="s">
        <v>252</v>
      </c>
      <c r="C519" s="82" t="s">
        <v>970</v>
      </c>
      <c r="D519" s="83" t="s">
        <v>971</v>
      </c>
      <c r="E519" s="83" t="s">
        <v>23</v>
      </c>
      <c r="F519" s="52" t="s">
        <v>635</v>
      </c>
      <c r="G519" s="84">
        <v>44636</v>
      </c>
      <c r="H519" s="83" t="s">
        <v>58</v>
      </c>
      <c r="I519" s="84">
        <v>44636</v>
      </c>
      <c r="J519" s="49" t="str">
        <f>IFERROR(IF(RIGHT(E519,1)="G",VLOOKUP(D519,'2G'!$A:$R,18,0),IF(RIGHT(E519,1) = "U",VLOOKUP(D519,'3G'!$A:$W,23,0),IF(RIGHT(E519,1)="L",VLOOKUP(D519,'4G'!$A:$O,15,0),""))),"Not Found")</f>
        <v>Pass</v>
      </c>
    </row>
    <row r="520" spans="1:10" x14ac:dyDescent="0.25">
      <c r="A520" s="38">
        <v>519</v>
      </c>
      <c r="B520" s="38" t="s">
        <v>252</v>
      </c>
      <c r="C520" s="82" t="s">
        <v>970</v>
      </c>
      <c r="D520" s="83" t="s">
        <v>972</v>
      </c>
      <c r="E520" s="83" t="s">
        <v>156</v>
      </c>
      <c r="F520" s="52" t="s">
        <v>635</v>
      </c>
      <c r="G520" s="84">
        <v>44636</v>
      </c>
      <c r="H520" s="83" t="s">
        <v>58</v>
      </c>
      <c r="I520" s="84">
        <v>44636</v>
      </c>
      <c r="J520" s="49" t="str">
        <f>IFERROR(IF(RIGHT(E520,1)="G",VLOOKUP(D520,'2G'!$A:$R,18,0),IF(RIGHT(E520,1) = "U",VLOOKUP(D520,'3G'!$A:$W,23,0),IF(RIGHT(E520,1)="L",VLOOKUP(D520,'4G'!$A:$O,15,0),""))),"Not Found")</f>
        <v>Pass</v>
      </c>
    </row>
    <row r="521" spans="1:10" x14ac:dyDescent="0.25">
      <c r="A521" s="38">
        <v>520</v>
      </c>
      <c r="B521" s="38" t="s">
        <v>252</v>
      </c>
      <c r="C521" s="82" t="s">
        <v>970</v>
      </c>
      <c r="D521" s="83" t="s">
        <v>973</v>
      </c>
      <c r="E521" s="83" t="s">
        <v>27</v>
      </c>
      <c r="F521" s="52" t="s">
        <v>635</v>
      </c>
      <c r="G521" s="84">
        <v>44636</v>
      </c>
      <c r="H521" s="83" t="s">
        <v>58</v>
      </c>
      <c r="I521" s="84">
        <v>44636</v>
      </c>
      <c r="J521" s="49" t="str">
        <f>IFERROR(IF(RIGHT(E521,1)="G",VLOOKUP(D521,'2G'!$A:$R,18,0),IF(RIGHT(E521,1) = "U",VLOOKUP(D521,'3G'!$A:$W,23,0),IF(RIGHT(E521,1)="L",VLOOKUP(D521,'4G'!$A:$O,15,0),""))),"Not Found")</f>
        <v>Pass</v>
      </c>
    </row>
    <row r="522" spans="1:10" x14ac:dyDescent="0.25">
      <c r="A522" s="38">
        <v>521</v>
      </c>
      <c r="B522" s="38" t="s">
        <v>220</v>
      </c>
      <c r="C522" s="82" t="s">
        <v>974</v>
      </c>
      <c r="D522" s="83" t="s">
        <v>975</v>
      </c>
      <c r="E522" s="83" t="s">
        <v>23</v>
      </c>
      <c r="F522" s="52" t="s">
        <v>635</v>
      </c>
      <c r="G522" s="84">
        <v>44634</v>
      </c>
      <c r="H522" s="83" t="s">
        <v>58</v>
      </c>
      <c r="I522" s="84">
        <v>44636</v>
      </c>
      <c r="J522" s="49" t="str">
        <f>IFERROR(IF(RIGHT(E522,1)="G",VLOOKUP(D522,'2G'!$A:$R,18,0),IF(RIGHT(E522,1) = "U",VLOOKUP(D522,'3G'!$A:$W,23,0),IF(RIGHT(E522,1)="L",VLOOKUP(D522,'4G'!$A:$O,15,0),""))),"Not Found")</f>
        <v>Pass</v>
      </c>
    </row>
    <row r="523" spans="1:10" x14ac:dyDescent="0.25">
      <c r="A523" s="38">
        <v>522</v>
      </c>
      <c r="B523" s="38" t="s">
        <v>220</v>
      </c>
      <c r="C523" s="82" t="s">
        <v>974</v>
      </c>
      <c r="D523" s="83" t="s">
        <v>976</v>
      </c>
      <c r="E523" s="83" t="s">
        <v>156</v>
      </c>
      <c r="F523" s="52" t="s">
        <v>635</v>
      </c>
      <c r="G523" s="84">
        <v>44634</v>
      </c>
      <c r="H523" s="83" t="s">
        <v>58</v>
      </c>
      <c r="I523" s="84">
        <v>44636</v>
      </c>
      <c r="J523" s="49" t="str">
        <f>IFERROR(IF(RIGHT(E523,1)="G",VLOOKUP(D523,'2G'!$A:$R,18,0),IF(RIGHT(E523,1) = "U",VLOOKUP(D523,'3G'!$A:$W,23,0),IF(RIGHT(E523,1)="L",VLOOKUP(D523,'4G'!$A:$O,15,0),""))),"Not Found")</f>
        <v>Pass</v>
      </c>
    </row>
    <row r="524" spans="1:10" x14ac:dyDescent="0.25">
      <c r="A524" s="38">
        <v>523</v>
      </c>
      <c r="B524" s="38" t="s">
        <v>220</v>
      </c>
      <c r="C524" s="82" t="s">
        <v>974</v>
      </c>
      <c r="D524" s="83" t="s">
        <v>977</v>
      </c>
      <c r="E524" s="83" t="s">
        <v>27</v>
      </c>
      <c r="F524" s="52" t="s">
        <v>635</v>
      </c>
      <c r="G524" s="84">
        <v>44634</v>
      </c>
      <c r="H524" s="83" t="s">
        <v>58</v>
      </c>
      <c r="I524" s="84">
        <v>44636</v>
      </c>
      <c r="J524" s="49" t="str">
        <f>IFERROR(IF(RIGHT(E524,1)="G",VLOOKUP(D524,'2G'!$A:$R,18,0),IF(RIGHT(E524,1) = "U",VLOOKUP(D524,'3G'!$A:$W,23,0),IF(RIGHT(E524,1)="L",VLOOKUP(D524,'4G'!$A:$O,15,0),""))),"Not Found")</f>
        <v>Pass</v>
      </c>
    </row>
    <row r="525" spans="1:10" x14ac:dyDescent="0.25">
      <c r="A525" s="38">
        <v>524</v>
      </c>
      <c r="B525" s="38" t="s">
        <v>252</v>
      </c>
      <c r="C525" s="82" t="s">
        <v>978</v>
      </c>
      <c r="D525" s="83" t="s">
        <v>979</v>
      </c>
      <c r="E525" s="83" t="s">
        <v>23</v>
      </c>
      <c r="F525" s="52" t="s">
        <v>635</v>
      </c>
      <c r="G525" s="84">
        <v>44637</v>
      </c>
      <c r="H525" s="83" t="s">
        <v>58</v>
      </c>
      <c r="I525" s="84">
        <v>44646</v>
      </c>
      <c r="J525" s="49" t="str">
        <f>IFERROR(IF(RIGHT(E525,1)="G",VLOOKUP(D525,'2G'!$A:$R,18,0),IF(RIGHT(E525,1) = "U",VLOOKUP(D525,'3G'!$A:$W,23,0),IF(RIGHT(E525,1)="L",VLOOKUP(D525,'4G'!$A:$O,15,0),""))),"Not Found")</f>
        <v>Pass</v>
      </c>
    </row>
    <row r="526" spans="1:10" x14ac:dyDescent="0.25">
      <c r="A526" s="38">
        <v>525</v>
      </c>
      <c r="B526" s="38" t="s">
        <v>252</v>
      </c>
      <c r="C526" s="82" t="s">
        <v>978</v>
      </c>
      <c r="D526" s="83" t="s">
        <v>980</v>
      </c>
      <c r="E526" s="83" t="s">
        <v>156</v>
      </c>
      <c r="F526" s="52" t="s">
        <v>635</v>
      </c>
      <c r="G526" s="84">
        <v>44637</v>
      </c>
      <c r="H526" s="83" t="s">
        <v>58</v>
      </c>
      <c r="I526" s="84">
        <v>44646</v>
      </c>
      <c r="J526" s="49" t="str">
        <f>IFERROR(IF(RIGHT(E526,1)="G",VLOOKUP(D526,'2G'!$A:$R,18,0),IF(RIGHT(E526,1) = "U",VLOOKUP(D526,'3G'!$A:$W,23,0),IF(RIGHT(E526,1)="L",VLOOKUP(D526,'4G'!$A:$O,15,0),""))),"Not Found")</f>
        <v>Pass</v>
      </c>
    </row>
    <row r="527" spans="1:10" x14ac:dyDescent="0.25">
      <c r="A527" s="38">
        <v>526</v>
      </c>
      <c r="B527" s="38" t="s">
        <v>252</v>
      </c>
      <c r="C527" s="82" t="s">
        <v>978</v>
      </c>
      <c r="D527" s="83" t="s">
        <v>981</v>
      </c>
      <c r="E527" s="83" t="s">
        <v>27</v>
      </c>
      <c r="F527" s="52" t="s">
        <v>635</v>
      </c>
      <c r="G527" s="84">
        <v>44637</v>
      </c>
      <c r="H527" s="83" t="s">
        <v>58</v>
      </c>
      <c r="I527" s="84">
        <v>44646</v>
      </c>
      <c r="J527" s="49" t="str">
        <f>IFERROR(IF(RIGHT(E527,1)="G",VLOOKUP(D527,'2G'!$A:$R,18,0),IF(RIGHT(E527,1) = "U",VLOOKUP(D527,'3G'!$A:$W,23,0),IF(RIGHT(E527,1)="L",VLOOKUP(D527,'4G'!$A:$O,15,0),""))),"Not Found")</f>
        <v>Pass</v>
      </c>
    </row>
    <row r="528" spans="1:10" x14ac:dyDescent="0.25">
      <c r="A528" s="38">
        <v>527</v>
      </c>
      <c r="B528" s="38" t="s">
        <v>221</v>
      </c>
      <c r="C528" s="82" t="s">
        <v>982</v>
      </c>
      <c r="D528" s="83" t="s">
        <v>983</v>
      </c>
      <c r="E528" s="83" t="s">
        <v>23</v>
      </c>
      <c r="F528" s="52" t="s">
        <v>635</v>
      </c>
      <c r="G528" s="84">
        <v>44636</v>
      </c>
      <c r="H528" s="83" t="s">
        <v>58</v>
      </c>
      <c r="I528" s="84">
        <v>44646</v>
      </c>
      <c r="J528" s="49" t="str">
        <f>IFERROR(IF(RIGHT(E528,1)="G",VLOOKUP(D528,'2G'!$A:$R,18,0),IF(RIGHT(E528,1) = "U",VLOOKUP(D528,'3G'!$A:$W,23,0),IF(RIGHT(E528,1)="L",VLOOKUP(D528,'4G'!$A:$O,15,0),""))),"Not Found")</f>
        <v>Pass</v>
      </c>
    </row>
    <row r="529" spans="1:10" x14ac:dyDescent="0.25">
      <c r="A529" s="38">
        <v>528</v>
      </c>
      <c r="B529" s="38" t="s">
        <v>221</v>
      </c>
      <c r="C529" s="82" t="s">
        <v>982</v>
      </c>
      <c r="D529" s="83" t="s">
        <v>984</v>
      </c>
      <c r="E529" s="83" t="s">
        <v>27</v>
      </c>
      <c r="F529" s="52" t="s">
        <v>635</v>
      </c>
      <c r="G529" s="84">
        <v>44636</v>
      </c>
      <c r="H529" s="83" t="s">
        <v>58</v>
      </c>
      <c r="I529" s="84">
        <v>44646</v>
      </c>
      <c r="J529" s="49" t="str">
        <f>IFERROR(IF(RIGHT(E529,1)="G",VLOOKUP(D529,'2G'!$A:$R,18,0),IF(RIGHT(E529,1) = "U",VLOOKUP(D529,'3G'!$A:$W,23,0),IF(RIGHT(E529,1)="L",VLOOKUP(D529,'4G'!$A:$O,15,0),""))),"Not Found")</f>
        <v>Pass</v>
      </c>
    </row>
    <row r="530" spans="1:10" x14ac:dyDescent="0.25">
      <c r="A530" s="38">
        <v>529</v>
      </c>
      <c r="B530" s="38" t="s">
        <v>223</v>
      </c>
      <c r="C530" s="82" t="s">
        <v>985</v>
      </c>
      <c r="D530" s="83" t="s">
        <v>986</v>
      </c>
      <c r="E530" s="83" t="s">
        <v>23</v>
      </c>
      <c r="F530" s="52" t="s">
        <v>635</v>
      </c>
      <c r="G530" s="84">
        <v>44636</v>
      </c>
      <c r="H530" s="83" t="s">
        <v>58</v>
      </c>
      <c r="I530" s="84">
        <v>44646</v>
      </c>
      <c r="J530" s="49" t="str">
        <f>IFERROR(IF(RIGHT(E530,1)="G",VLOOKUP(D530,'2G'!$A:$R,18,0),IF(RIGHT(E530,1) = "U",VLOOKUP(D530,'3G'!$A:$W,23,0),IF(RIGHT(E530,1)="L",VLOOKUP(D530,'4G'!$A:$O,15,0),""))),"Not Found")</f>
        <v>Pass</v>
      </c>
    </row>
    <row r="531" spans="1:10" x14ac:dyDescent="0.25">
      <c r="A531" s="38">
        <v>530</v>
      </c>
      <c r="B531" s="38" t="s">
        <v>223</v>
      </c>
      <c r="C531" s="82" t="s">
        <v>985</v>
      </c>
      <c r="D531" s="83" t="s">
        <v>987</v>
      </c>
      <c r="E531" s="83" t="s">
        <v>156</v>
      </c>
      <c r="F531" s="52" t="s">
        <v>635</v>
      </c>
      <c r="G531" s="84">
        <v>44636</v>
      </c>
      <c r="H531" s="83" t="s">
        <v>58</v>
      </c>
      <c r="I531" s="84">
        <v>44646</v>
      </c>
      <c r="J531" s="49" t="str">
        <f>IFERROR(IF(RIGHT(E531,1)="G",VLOOKUP(D531,'2G'!$A:$R,18,0),IF(RIGHT(E531,1) = "U",VLOOKUP(D531,'3G'!$A:$W,23,0),IF(RIGHT(E531,1)="L",VLOOKUP(D531,'4G'!$A:$O,15,0),""))),"Not Found")</f>
        <v>Pass</v>
      </c>
    </row>
    <row r="532" spans="1:10" x14ac:dyDescent="0.25">
      <c r="A532" s="38">
        <v>531</v>
      </c>
      <c r="B532" s="38" t="s">
        <v>223</v>
      </c>
      <c r="C532" s="82" t="s">
        <v>985</v>
      </c>
      <c r="D532" s="83" t="s">
        <v>988</v>
      </c>
      <c r="E532" s="83" t="s">
        <v>27</v>
      </c>
      <c r="F532" s="52" t="s">
        <v>635</v>
      </c>
      <c r="G532" s="84">
        <v>44636</v>
      </c>
      <c r="H532" s="83" t="s">
        <v>58</v>
      </c>
      <c r="I532" s="84">
        <v>44646</v>
      </c>
      <c r="J532" s="49" t="str">
        <f>IFERROR(IF(RIGHT(E532,1)="G",VLOOKUP(D532,'2G'!$A:$R,18,0),IF(RIGHT(E532,1) = "U",VLOOKUP(D532,'3G'!$A:$W,23,0),IF(RIGHT(E532,1)="L",VLOOKUP(D532,'4G'!$A:$O,15,0),""))),"Not Found")</f>
        <v>Pass</v>
      </c>
    </row>
    <row r="533" spans="1:10" x14ac:dyDescent="0.25">
      <c r="A533" s="38">
        <v>532</v>
      </c>
      <c r="B533" s="38" t="s">
        <v>225</v>
      </c>
      <c r="C533" s="82" t="s">
        <v>415</v>
      </c>
      <c r="D533" s="83" t="s">
        <v>989</v>
      </c>
      <c r="E533" s="83" t="s">
        <v>40</v>
      </c>
      <c r="F533" s="52" t="s">
        <v>313</v>
      </c>
      <c r="G533" s="84">
        <v>44656</v>
      </c>
      <c r="H533" s="83" t="s">
        <v>58</v>
      </c>
      <c r="I533" s="84">
        <v>44656</v>
      </c>
      <c r="J533" s="49" t="str">
        <f>IFERROR(IF(RIGHT(E533,1)="G",VLOOKUP(D533,'2G'!$A:$R,18,0),IF(RIGHT(E533,1) = "U",VLOOKUP(D533,'3G'!$A:$W,23,0),IF(RIGHT(E533,1)="L",VLOOKUP(D533,'4G'!$A:$O,15,0),""))),"Not Found")</f>
        <v>Pass</v>
      </c>
    </row>
    <row r="534" spans="1:10" x14ac:dyDescent="0.25">
      <c r="A534" s="38">
        <v>533</v>
      </c>
      <c r="B534" s="38" t="s">
        <v>226</v>
      </c>
      <c r="C534" s="82" t="s">
        <v>990</v>
      </c>
      <c r="D534" s="83" t="s">
        <v>991</v>
      </c>
      <c r="E534" s="83" t="s">
        <v>40</v>
      </c>
      <c r="F534" s="52" t="s">
        <v>163</v>
      </c>
      <c r="G534" s="84">
        <v>44656</v>
      </c>
      <c r="H534" s="83" t="s">
        <v>58</v>
      </c>
      <c r="I534" s="84">
        <v>44656</v>
      </c>
      <c r="J534" s="49" t="str">
        <f>IFERROR(IF(RIGHT(E534,1)="G",VLOOKUP(D534,'2G'!$A:$R,18,0),IF(RIGHT(E534,1) = "U",VLOOKUP(D534,'3G'!$A:$W,23,0),IF(RIGHT(E534,1)="L",VLOOKUP(D534,'4G'!$A:$O,15,0),""))),"Not Found")</f>
        <v>Pass</v>
      </c>
    </row>
    <row r="535" spans="1:10" x14ac:dyDescent="0.25">
      <c r="A535" s="38">
        <v>534</v>
      </c>
      <c r="B535" s="38" t="s">
        <v>223</v>
      </c>
      <c r="C535" s="82" t="s">
        <v>779</v>
      </c>
      <c r="D535" s="83" t="s">
        <v>992</v>
      </c>
      <c r="E535" s="83" t="s">
        <v>40</v>
      </c>
      <c r="F535" s="52" t="s">
        <v>313</v>
      </c>
      <c r="G535" s="84">
        <v>44656</v>
      </c>
      <c r="H535" s="83" t="s">
        <v>58</v>
      </c>
      <c r="I535" s="84">
        <v>44656</v>
      </c>
      <c r="J535" s="49" t="str">
        <f>IFERROR(IF(RIGHT(E535,1)="G",VLOOKUP(D535,'2G'!$A:$R,18,0),IF(RIGHT(E535,1) = "U",VLOOKUP(D535,'3G'!$A:$W,23,0),IF(RIGHT(E535,1)="L",VLOOKUP(D535,'4G'!$A:$O,15,0),""))),"Not Found")</f>
        <v>Pass</v>
      </c>
    </row>
    <row r="536" spans="1:10" x14ac:dyDescent="0.25">
      <c r="A536" s="38">
        <v>535</v>
      </c>
      <c r="B536" s="38" t="s">
        <v>223</v>
      </c>
      <c r="C536" s="82" t="s">
        <v>774</v>
      </c>
      <c r="D536" s="83" t="s">
        <v>993</v>
      </c>
      <c r="E536" s="83" t="s">
        <v>40</v>
      </c>
      <c r="F536" s="52" t="s">
        <v>313</v>
      </c>
      <c r="G536" s="84">
        <v>44656</v>
      </c>
      <c r="H536" s="83" t="s">
        <v>58</v>
      </c>
      <c r="I536" s="84">
        <v>44656</v>
      </c>
      <c r="J536" s="49" t="str">
        <f>IFERROR(IF(RIGHT(E536,1)="G",VLOOKUP(D536,'2G'!$A:$R,18,0),IF(RIGHT(E536,1) = "U",VLOOKUP(D536,'3G'!$A:$W,23,0),IF(RIGHT(E536,1)="L",VLOOKUP(D536,'4G'!$A:$O,15,0),""))),"Not Found")</f>
        <v>Pass</v>
      </c>
    </row>
    <row r="537" spans="1:10" x14ac:dyDescent="0.25">
      <c r="A537" s="38">
        <v>536</v>
      </c>
      <c r="B537" s="38" t="s">
        <v>222</v>
      </c>
      <c r="C537" s="82" t="s">
        <v>994</v>
      </c>
      <c r="D537" s="83" t="s">
        <v>995</v>
      </c>
      <c r="E537" s="83" t="s">
        <v>40</v>
      </c>
      <c r="F537" s="52" t="s">
        <v>163</v>
      </c>
      <c r="G537" s="84">
        <v>44656</v>
      </c>
      <c r="H537" s="83" t="s">
        <v>58</v>
      </c>
      <c r="I537" s="84">
        <v>44656</v>
      </c>
      <c r="J537" s="49" t="str">
        <f>IFERROR(IF(RIGHT(E537,1)="G",VLOOKUP(D537,'2G'!$A:$R,18,0),IF(RIGHT(E537,1) = "U",VLOOKUP(D537,'3G'!$A:$W,23,0),IF(RIGHT(E537,1)="L",VLOOKUP(D537,'4G'!$A:$O,15,0),""))),"Not Found")</f>
        <v>Pass</v>
      </c>
    </row>
    <row r="538" spans="1:10" x14ac:dyDescent="0.25">
      <c r="A538" s="38">
        <v>537</v>
      </c>
      <c r="B538" s="38" t="s">
        <v>252</v>
      </c>
      <c r="C538" s="82" t="s">
        <v>796</v>
      </c>
      <c r="D538" s="83" t="s">
        <v>996</v>
      </c>
      <c r="E538" s="83" t="s">
        <v>40</v>
      </c>
      <c r="F538" s="52" t="s">
        <v>313</v>
      </c>
      <c r="G538" s="84">
        <v>44656</v>
      </c>
      <c r="H538" s="83" t="s">
        <v>58</v>
      </c>
      <c r="I538" s="84">
        <v>44656</v>
      </c>
      <c r="J538" s="49" t="str">
        <f>IFERROR(IF(RIGHT(E538,1)="G",VLOOKUP(D538,'2G'!$A:$R,18,0),IF(RIGHT(E538,1) = "U",VLOOKUP(D538,'3G'!$A:$W,23,0),IF(RIGHT(E538,1)="L",VLOOKUP(D538,'4G'!$A:$O,15,0),""))),"Not Found")</f>
        <v>Pass</v>
      </c>
    </row>
    <row r="539" spans="1:10" x14ac:dyDescent="0.25">
      <c r="A539" s="38">
        <v>538</v>
      </c>
      <c r="B539" s="38" t="s">
        <v>226</v>
      </c>
      <c r="C539" s="82" t="s">
        <v>997</v>
      </c>
      <c r="D539" s="83" t="s">
        <v>998</v>
      </c>
      <c r="E539" s="83" t="s">
        <v>40</v>
      </c>
      <c r="F539" s="52" t="s">
        <v>163</v>
      </c>
      <c r="G539" s="84">
        <v>44655</v>
      </c>
      <c r="H539" s="83" t="s">
        <v>58</v>
      </c>
      <c r="I539" s="84">
        <v>44656</v>
      </c>
      <c r="J539" s="49" t="str">
        <f>IFERROR(IF(RIGHT(E539,1)="G",VLOOKUP(D539,'2G'!$A:$R,18,0),IF(RIGHT(E539,1) = "U",VLOOKUP(D539,'3G'!$A:$W,23,0),IF(RIGHT(E539,1)="L",VLOOKUP(D539,'4G'!$A:$O,15,0),""))),"Not Found")</f>
        <v>Pass</v>
      </c>
    </row>
    <row r="540" spans="1:10" x14ac:dyDescent="0.25">
      <c r="A540" s="38">
        <v>539</v>
      </c>
      <c r="B540" s="38" t="s">
        <v>226</v>
      </c>
      <c r="C540" s="82" t="s">
        <v>777</v>
      </c>
      <c r="D540" s="83" t="s">
        <v>999</v>
      </c>
      <c r="E540" s="83" t="s">
        <v>40</v>
      </c>
      <c r="F540" s="52" t="s">
        <v>163</v>
      </c>
      <c r="G540" s="84">
        <v>44655</v>
      </c>
      <c r="H540" s="83" t="s">
        <v>58</v>
      </c>
      <c r="I540" s="84">
        <v>44656</v>
      </c>
      <c r="J540" s="49" t="str">
        <f>IFERROR(IF(RIGHT(E540,1)="G",VLOOKUP(D540,'2G'!$A:$R,18,0),IF(RIGHT(E540,1) = "U",VLOOKUP(D540,'3G'!$A:$W,23,0),IF(RIGHT(E540,1)="L",VLOOKUP(D540,'4G'!$A:$O,15,0),""))),"Not Found")</f>
        <v>Pass</v>
      </c>
    </row>
    <row r="541" spans="1:10" x14ac:dyDescent="0.25">
      <c r="A541" s="38">
        <v>540</v>
      </c>
      <c r="B541" s="38" t="s">
        <v>221</v>
      </c>
      <c r="C541" s="82" t="s">
        <v>834</v>
      </c>
      <c r="D541" s="83" t="s">
        <v>1000</v>
      </c>
      <c r="E541" s="83" t="s">
        <v>166</v>
      </c>
      <c r="F541" s="52" t="s">
        <v>313</v>
      </c>
      <c r="G541" s="84">
        <v>44655</v>
      </c>
      <c r="H541" s="83" t="s">
        <v>58</v>
      </c>
      <c r="I541" s="84">
        <v>44656</v>
      </c>
      <c r="J541" s="49" t="str">
        <f>IFERROR(IF(RIGHT(E541,1)="G",VLOOKUP(D541,'2G'!$A:$R,18,0),IF(RIGHT(E541,1) = "U",VLOOKUP(D541,'3G'!$A:$W,23,0),IF(RIGHT(E541,1)="L",VLOOKUP(D541,'4G'!$A:$O,15,0),""))),"Not Found")</f>
        <v>Pass</v>
      </c>
    </row>
    <row r="542" spans="1:10" x14ac:dyDescent="0.25">
      <c r="A542" s="38">
        <v>541</v>
      </c>
      <c r="B542" s="38" t="s">
        <v>221</v>
      </c>
      <c r="C542" s="82" t="s">
        <v>823</v>
      </c>
      <c r="D542" s="83" t="s">
        <v>1001</v>
      </c>
      <c r="E542" s="83" t="s">
        <v>166</v>
      </c>
      <c r="F542" s="52" t="s">
        <v>313</v>
      </c>
      <c r="G542" s="84">
        <v>44655</v>
      </c>
      <c r="H542" s="83" t="s">
        <v>58</v>
      </c>
      <c r="I542" s="84">
        <v>44656</v>
      </c>
      <c r="J542" s="49" t="str">
        <f>IFERROR(IF(RIGHT(E542,1)="G",VLOOKUP(D542,'2G'!$A:$R,18,0),IF(RIGHT(E542,1) = "U",VLOOKUP(D542,'3G'!$A:$W,23,0),IF(RIGHT(E542,1)="L",VLOOKUP(D542,'4G'!$A:$O,15,0),""))),"Not Found")</f>
        <v>Pass</v>
      </c>
    </row>
    <row r="543" spans="1:10" x14ac:dyDescent="0.25">
      <c r="A543" s="38">
        <v>542</v>
      </c>
      <c r="B543" s="38" t="s">
        <v>221</v>
      </c>
      <c r="C543" s="82" t="s">
        <v>834</v>
      </c>
      <c r="D543" s="83" t="s">
        <v>1002</v>
      </c>
      <c r="E543" s="83" t="s">
        <v>40</v>
      </c>
      <c r="F543" s="52" t="s">
        <v>313</v>
      </c>
      <c r="G543" s="84">
        <v>44655</v>
      </c>
      <c r="H543" s="83" t="s">
        <v>58</v>
      </c>
      <c r="I543" s="84">
        <v>44656</v>
      </c>
      <c r="J543" s="49" t="str">
        <f>IFERROR(IF(RIGHT(E543,1)="G",VLOOKUP(D543,'2G'!$A:$R,18,0),IF(RIGHT(E543,1) = "U",VLOOKUP(D543,'3G'!$A:$W,23,0),IF(RIGHT(E543,1)="L",VLOOKUP(D543,'4G'!$A:$O,15,0),""))),"Not Found")</f>
        <v>Pass</v>
      </c>
    </row>
    <row r="544" spans="1:10" x14ac:dyDescent="0.25">
      <c r="A544" s="38">
        <v>543</v>
      </c>
      <c r="B544" s="38" t="s">
        <v>221</v>
      </c>
      <c r="C544" s="82" t="s">
        <v>823</v>
      </c>
      <c r="D544" s="83" t="s">
        <v>1003</v>
      </c>
      <c r="E544" s="83" t="s">
        <v>40</v>
      </c>
      <c r="F544" s="52" t="s">
        <v>313</v>
      </c>
      <c r="G544" s="84">
        <v>44655</v>
      </c>
      <c r="H544" s="83" t="s">
        <v>58</v>
      </c>
      <c r="I544" s="84">
        <v>44656</v>
      </c>
      <c r="J544" s="49" t="str">
        <f>IFERROR(IF(RIGHT(E544,1)="G",VLOOKUP(D544,'2G'!$A:$R,18,0),IF(RIGHT(E544,1) = "U",VLOOKUP(D544,'3G'!$A:$W,23,0),IF(RIGHT(E544,1)="L",VLOOKUP(D544,'4G'!$A:$O,15,0),""))),"Not Found")</f>
        <v>Pass</v>
      </c>
    </row>
    <row r="545" spans="1:10" x14ac:dyDescent="0.25">
      <c r="A545" s="38">
        <v>544</v>
      </c>
      <c r="B545" s="38" t="s">
        <v>252</v>
      </c>
      <c r="C545" s="82" t="s">
        <v>782</v>
      </c>
      <c r="D545" s="83" t="s">
        <v>1006</v>
      </c>
      <c r="E545" s="83" t="s">
        <v>40</v>
      </c>
      <c r="F545" s="52" t="s">
        <v>313</v>
      </c>
      <c r="G545" s="84">
        <v>44655</v>
      </c>
      <c r="H545" s="83" t="s">
        <v>58</v>
      </c>
      <c r="I545" s="84">
        <v>44656</v>
      </c>
      <c r="J545" s="49" t="str">
        <f>IFERROR(IF(RIGHT(E545,1)="G",VLOOKUP(D545,'2G'!$A:$R,18,0),IF(RIGHT(E545,1) = "U",VLOOKUP(D545,'3G'!$A:$W,23,0),IF(RIGHT(E545,1)="L",VLOOKUP(D545,'4G'!$A:$O,15,0),""))),"Not Found")</f>
        <v>Pass</v>
      </c>
    </row>
    <row r="546" spans="1:10" x14ac:dyDescent="0.25">
      <c r="A546" s="38">
        <v>545</v>
      </c>
      <c r="B546" s="38" t="s">
        <v>252</v>
      </c>
      <c r="C546" s="82" t="s">
        <v>782</v>
      </c>
      <c r="D546" s="83" t="s">
        <v>1007</v>
      </c>
      <c r="E546" s="83" t="s">
        <v>412</v>
      </c>
      <c r="F546" s="52" t="s">
        <v>313</v>
      </c>
      <c r="G546" s="84">
        <v>44655</v>
      </c>
      <c r="H546" s="83" t="s">
        <v>58</v>
      </c>
      <c r="I546" s="84">
        <v>44656</v>
      </c>
      <c r="J546" s="49" t="str">
        <f>IFERROR(IF(RIGHT(E546,1)="G",VLOOKUP(D546,'2G'!$A:$R,18,0),IF(RIGHT(E546,1) = "U",VLOOKUP(D546,'3G'!$A:$W,23,0),IF(RIGHT(E546,1)="L",VLOOKUP(D546,'4G'!$A:$O,15,0),""))),"Not Found")</f>
        <v>Pass</v>
      </c>
    </row>
    <row r="547" spans="1:10" x14ac:dyDescent="0.25">
      <c r="A547" s="38">
        <v>546</v>
      </c>
      <c r="B547" s="38" t="s">
        <v>226</v>
      </c>
      <c r="C547" s="82" t="s">
        <v>1008</v>
      </c>
      <c r="D547" s="83" t="s">
        <v>1009</v>
      </c>
      <c r="E547" s="83" t="s">
        <v>23</v>
      </c>
      <c r="F547" s="52" t="s">
        <v>313</v>
      </c>
      <c r="G547" s="84">
        <v>44657</v>
      </c>
      <c r="H547" s="83" t="s">
        <v>58</v>
      </c>
      <c r="I547" s="84">
        <v>44658</v>
      </c>
      <c r="J547" s="49" t="str">
        <f>IFERROR(IF(RIGHT(E547,1)="G",VLOOKUP(D547,'2G'!$A:$R,18,0),IF(RIGHT(E547,1) = "U",VLOOKUP(D547,'3G'!$A:$W,23,0),IF(RIGHT(E547,1)="L",VLOOKUP(D547,'4G'!$A:$O,15,0),""))),"Not Found")</f>
        <v>Pass</v>
      </c>
    </row>
    <row r="548" spans="1:10" x14ac:dyDescent="0.25">
      <c r="A548" s="38">
        <v>547</v>
      </c>
      <c r="B548" s="38" t="s">
        <v>226</v>
      </c>
      <c r="C548" s="82" t="s">
        <v>1008</v>
      </c>
      <c r="D548" s="83" t="s">
        <v>1010</v>
      </c>
      <c r="E548" s="83" t="s">
        <v>156</v>
      </c>
      <c r="F548" s="52" t="s">
        <v>313</v>
      </c>
      <c r="G548" s="84">
        <v>44657</v>
      </c>
      <c r="H548" s="83" t="s">
        <v>58</v>
      </c>
      <c r="I548" s="84">
        <v>44658</v>
      </c>
      <c r="J548" s="49" t="str">
        <f>IFERROR(IF(RIGHT(E548,1)="G",VLOOKUP(D548,'2G'!$A:$R,18,0),IF(RIGHT(E548,1) = "U",VLOOKUP(D548,'3G'!$A:$W,23,0),IF(RIGHT(E548,1)="L",VLOOKUP(D548,'4G'!$A:$O,15,0),""))),"Not Found")</f>
        <v>Pass</v>
      </c>
    </row>
    <row r="549" spans="1:10" x14ac:dyDescent="0.25">
      <c r="A549" s="38">
        <v>548</v>
      </c>
      <c r="B549" s="38" t="s">
        <v>226</v>
      </c>
      <c r="C549" s="82" t="s">
        <v>1008</v>
      </c>
      <c r="D549" s="83" t="s">
        <v>1011</v>
      </c>
      <c r="E549" s="83" t="s">
        <v>27</v>
      </c>
      <c r="F549" s="52" t="s">
        <v>313</v>
      </c>
      <c r="G549" s="84">
        <v>44657</v>
      </c>
      <c r="H549" s="83" t="s">
        <v>58</v>
      </c>
      <c r="I549" s="84">
        <v>44658</v>
      </c>
      <c r="J549" s="49" t="str">
        <f>IFERROR(IF(RIGHT(E549,1)="G",VLOOKUP(D549,'2G'!$A:$R,18,0),IF(RIGHT(E549,1) = "U",VLOOKUP(D549,'3G'!$A:$W,23,0),IF(RIGHT(E549,1)="L",VLOOKUP(D549,'4G'!$A:$O,15,0),""))),"Not Found")</f>
        <v>Pass</v>
      </c>
    </row>
    <row r="550" spans="1:10" x14ac:dyDescent="0.25">
      <c r="A550" s="38">
        <v>549</v>
      </c>
      <c r="B550" s="38" t="s">
        <v>226</v>
      </c>
      <c r="C550" s="82" t="s">
        <v>1012</v>
      </c>
      <c r="D550" s="83" t="s">
        <v>1013</v>
      </c>
      <c r="E550" s="83" t="s">
        <v>23</v>
      </c>
      <c r="F550" s="52" t="s">
        <v>313</v>
      </c>
      <c r="G550" s="84">
        <v>44657</v>
      </c>
      <c r="H550" s="83" t="s">
        <v>58</v>
      </c>
      <c r="I550" s="84">
        <v>44658</v>
      </c>
      <c r="J550" s="49" t="str">
        <f>IFERROR(IF(RIGHT(E550,1)="G",VLOOKUP(D550,'2G'!$A:$R,18,0),IF(RIGHT(E550,1) = "U",VLOOKUP(D550,'3G'!$A:$W,23,0),IF(RIGHT(E550,1)="L",VLOOKUP(D550,'4G'!$A:$O,15,0),""))),"Not Found")</f>
        <v>Pass</v>
      </c>
    </row>
    <row r="551" spans="1:10" x14ac:dyDescent="0.25">
      <c r="A551" s="38">
        <v>550</v>
      </c>
      <c r="B551" s="38" t="s">
        <v>226</v>
      </c>
      <c r="C551" s="82" t="s">
        <v>1012</v>
      </c>
      <c r="D551" s="83" t="s">
        <v>1014</v>
      </c>
      <c r="E551" s="83" t="s">
        <v>156</v>
      </c>
      <c r="F551" s="52" t="s">
        <v>313</v>
      </c>
      <c r="G551" s="84">
        <v>44657</v>
      </c>
      <c r="H551" s="83" t="s">
        <v>58</v>
      </c>
      <c r="I551" s="84">
        <v>44658</v>
      </c>
      <c r="J551" s="49" t="str">
        <f>IFERROR(IF(RIGHT(E551,1)="G",VLOOKUP(D551,'2G'!$A:$R,18,0),IF(RIGHT(E551,1) = "U",VLOOKUP(D551,'3G'!$A:$W,23,0),IF(RIGHT(E551,1)="L",VLOOKUP(D551,'4G'!$A:$O,15,0),""))),"Not Found")</f>
        <v>Pass</v>
      </c>
    </row>
    <row r="552" spans="1:10" x14ac:dyDescent="0.25">
      <c r="A552" s="38">
        <v>551</v>
      </c>
      <c r="B552" s="38" t="s">
        <v>226</v>
      </c>
      <c r="C552" s="82" t="s">
        <v>1012</v>
      </c>
      <c r="D552" s="83" t="s">
        <v>1015</v>
      </c>
      <c r="E552" s="83" t="s">
        <v>27</v>
      </c>
      <c r="F552" s="52" t="s">
        <v>313</v>
      </c>
      <c r="G552" s="84">
        <v>44657</v>
      </c>
      <c r="H552" s="83" t="s">
        <v>58</v>
      </c>
      <c r="I552" s="84">
        <v>44658</v>
      </c>
      <c r="J552" s="49" t="str">
        <f>IFERROR(IF(RIGHT(E552,1)="G",VLOOKUP(D552,'2G'!$A:$R,18,0),IF(RIGHT(E552,1) = "U",VLOOKUP(D552,'3G'!$A:$W,23,0),IF(RIGHT(E552,1)="L",VLOOKUP(D552,'4G'!$A:$O,15,0),""))),"Not Found")</f>
        <v>Pass</v>
      </c>
    </row>
    <row r="553" spans="1:10" x14ac:dyDescent="0.25">
      <c r="A553" s="38">
        <v>552</v>
      </c>
      <c r="B553" s="38" t="s">
        <v>226</v>
      </c>
      <c r="C553" s="82" t="s">
        <v>1016</v>
      </c>
      <c r="D553" s="83" t="s">
        <v>1017</v>
      </c>
      <c r="E553" s="83" t="s">
        <v>23</v>
      </c>
      <c r="F553" s="52" t="s">
        <v>313</v>
      </c>
      <c r="G553" s="84">
        <v>44657</v>
      </c>
      <c r="H553" s="83" t="s">
        <v>58</v>
      </c>
      <c r="I553" s="84">
        <v>44658</v>
      </c>
      <c r="J553" s="49" t="str">
        <f>IFERROR(IF(RIGHT(E553,1)="G",VLOOKUP(D553,'2G'!$A:$R,18,0),IF(RIGHT(E553,1) = "U",VLOOKUP(D553,'3G'!$A:$W,23,0),IF(RIGHT(E553,1)="L",VLOOKUP(D553,'4G'!$A:$O,15,0),""))),"Not Found")</f>
        <v>Pass</v>
      </c>
    </row>
    <row r="554" spans="1:10" x14ac:dyDescent="0.25">
      <c r="A554" s="38">
        <v>553</v>
      </c>
      <c r="B554" s="38" t="s">
        <v>226</v>
      </c>
      <c r="C554" s="82" t="s">
        <v>1016</v>
      </c>
      <c r="D554" s="83" t="s">
        <v>1018</v>
      </c>
      <c r="E554" s="83" t="s">
        <v>156</v>
      </c>
      <c r="F554" s="52" t="s">
        <v>313</v>
      </c>
      <c r="G554" s="84">
        <v>44657</v>
      </c>
      <c r="H554" s="83" t="s">
        <v>58</v>
      </c>
      <c r="I554" s="84">
        <v>44658</v>
      </c>
      <c r="J554" s="49" t="str">
        <f>IFERROR(IF(RIGHT(E554,1)="G",VLOOKUP(D554,'2G'!$A:$R,18,0),IF(RIGHT(E554,1) = "U",VLOOKUP(D554,'3G'!$A:$W,23,0),IF(RIGHT(E554,1)="L",VLOOKUP(D554,'4G'!$A:$O,15,0),""))),"Not Found")</f>
        <v>Pass</v>
      </c>
    </row>
    <row r="555" spans="1:10" x14ac:dyDescent="0.25">
      <c r="A555" s="38">
        <v>554</v>
      </c>
      <c r="B555" s="38" t="s">
        <v>226</v>
      </c>
      <c r="C555" s="82" t="s">
        <v>1016</v>
      </c>
      <c r="D555" s="83" t="s">
        <v>1019</v>
      </c>
      <c r="E555" s="83" t="s">
        <v>27</v>
      </c>
      <c r="F555" s="52" t="s">
        <v>313</v>
      </c>
      <c r="G555" s="84">
        <v>44657</v>
      </c>
      <c r="H555" s="83" t="s">
        <v>58</v>
      </c>
      <c r="I555" s="84">
        <v>44658</v>
      </c>
      <c r="J555" s="49" t="str">
        <f>IFERROR(IF(RIGHT(E555,1)="G",VLOOKUP(D555,'2G'!$A:$R,18,0),IF(RIGHT(E555,1) = "U",VLOOKUP(D555,'3G'!$A:$W,23,0),IF(RIGHT(E555,1)="L",VLOOKUP(D555,'4G'!$A:$O,15,0),""))),"Not Found")</f>
        <v>Pass</v>
      </c>
    </row>
    <row r="556" spans="1:10" x14ac:dyDescent="0.25">
      <c r="A556" s="38">
        <v>555</v>
      </c>
      <c r="B556" s="38" t="s">
        <v>224</v>
      </c>
      <c r="C556" s="82" t="s">
        <v>791</v>
      </c>
      <c r="D556" s="83" t="s">
        <v>1020</v>
      </c>
      <c r="E556" s="83" t="s">
        <v>40</v>
      </c>
      <c r="F556" s="52" t="s">
        <v>163</v>
      </c>
      <c r="G556" s="84">
        <v>44658</v>
      </c>
      <c r="H556" s="83" t="s">
        <v>58</v>
      </c>
      <c r="I556" s="84">
        <v>44658</v>
      </c>
      <c r="J556" s="49" t="str">
        <f>IFERROR(IF(RIGHT(E556,1)="G",VLOOKUP(D556,'2G'!$A:$R,18,0),IF(RIGHT(E556,1) = "U",VLOOKUP(D556,'3G'!$A:$W,23,0),IF(RIGHT(E556,1)="L",VLOOKUP(D556,'4G'!$A:$O,15,0),""))),"Not Found")</f>
        <v>Pass</v>
      </c>
    </row>
    <row r="557" spans="1:10" x14ac:dyDescent="0.25">
      <c r="A557" s="38">
        <v>556</v>
      </c>
      <c r="B557" s="38" t="s">
        <v>224</v>
      </c>
      <c r="C557" s="82" t="s">
        <v>845</v>
      </c>
      <c r="D557" s="83" t="s">
        <v>1021</v>
      </c>
      <c r="E557" s="83" t="s">
        <v>40</v>
      </c>
      <c r="F557" s="52" t="s">
        <v>313</v>
      </c>
      <c r="G557" s="84">
        <v>44658</v>
      </c>
      <c r="H557" s="83" t="s">
        <v>58</v>
      </c>
      <c r="I557" s="84">
        <v>44658</v>
      </c>
      <c r="J557" s="49" t="str">
        <f>IFERROR(IF(RIGHT(E557,1)="G",VLOOKUP(D557,'2G'!$A:$R,18,0),IF(RIGHT(E557,1) = "U",VLOOKUP(D557,'3G'!$A:$W,23,0),IF(RIGHT(E557,1)="L",VLOOKUP(D557,'4G'!$A:$O,15,0),""))),"Not Found")</f>
        <v>Pass</v>
      </c>
    </row>
    <row r="558" spans="1:10" x14ac:dyDescent="0.25">
      <c r="A558" s="38">
        <v>557</v>
      </c>
      <c r="B558" s="38" t="s">
        <v>224</v>
      </c>
      <c r="C558" s="82" t="s">
        <v>845</v>
      </c>
      <c r="D558" s="83" t="s">
        <v>1022</v>
      </c>
      <c r="E558" s="83" t="s">
        <v>412</v>
      </c>
      <c r="F558" s="52" t="s">
        <v>313</v>
      </c>
      <c r="G558" s="84">
        <v>44658</v>
      </c>
      <c r="H558" s="83" t="s">
        <v>58</v>
      </c>
      <c r="I558" s="84">
        <v>44658</v>
      </c>
      <c r="J558" s="49" t="str">
        <f>IFERROR(IF(RIGHT(E558,1)="G",VLOOKUP(D558,'2G'!$A:$R,18,0),IF(RIGHT(E558,1) = "U",VLOOKUP(D558,'3G'!$A:$W,23,0),IF(RIGHT(E558,1)="L",VLOOKUP(D558,'4G'!$A:$O,15,0),""))),"Not Found")</f>
        <v>Pass</v>
      </c>
    </row>
    <row r="559" spans="1:10" x14ac:dyDescent="0.25">
      <c r="A559" s="38">
        <v>558</v>
      </c>
      <c r="B559" s="38" t="s">
        <v>225</v>
      </c>
      <c r="C559" s="82" t="s">
        <v>803</v>
      </c>
      <c r="D559" s="83" t="s">
        <v>1023</v>
      </c>
      <c r="E559" s="83" t="s">
        <v>40</v>
      </c>
      <c r="F559" s="52" t="s">
        <v>313</v>
      </c>
      <c r="G559" s="84">
        <v>44657</v>
      </c>
      <c r="H559" s="83" t="s">
        <v>58</v>
      </c>
      <c r="I559" s="84">
        <v>44657</v>
      </c>
      <c r="J559" s="49" t="str">
        <f>IFERROR(IF(RIGHT(E559,1)="G",VLOOKUP(D559,'2G'!$A:$R,18,0),IF(RIGHT(E559,1) = "U",VLOOKUP(D559,'3G'!$A:$W,23,0),IF(RIGHT(E559,1)="L",VLOOKUP(D559,'4G'!$A:$O,15,0),""))),"Not Found")</f>
        <v>Pass</v>
      </c>
    </row>
    <row r="560" spans="1:10" x14ac:dyDescent="0.25">
      <c r="A560" s="38">
        <v>559</v>
      </c>
      <c r="B560" s="38" t="s">
        <v>224</v>
      </c>
      <c r="C560" s="82" t="s">
        <v>807</v>
      </c>
      <c r="D560" s="83" t="s">
        <v>1024</v>
      </c>
      <c r="E560" s="83" t="s">
        <v>40</v>
      </c>
      <c r="F560" s="52" t="s">
        <v>313</v>
      </c>
      <c r="G560" s="84">
        <v>44657</v>
      </c>
      <c r="H560" s="83" t="s">
        <v>58</v>
      </c>
      <c r="I560" s="84">
        <v>44657</v>
      </c>
      <c r="J560" s="49" t="str">
        <f>IFERROR(IF(RIGHT(E560,1)="G",VLOOKUP(D560,'2G'!$A:$R,18,0),IF(RIGHT(E560,1) = "U",VLOOKUP(D560,'3G'!$A:$W,23,0),IF(RIGHT(E560,1)="L",VLOOKUP(D560,'4G'!$A:$O,15,0),""))),"Not Found")</f>
        <v>Pass</v>
      </c>
    </row>
    <row r="561" spans="1:10" x14ac:dyDescent="0.25">
      <c r="A561" s="38">
        <v>560</v>
      </c>
      <c r="B561" s="38" t="s">
        <v>222</v>
      </c>
      <c r="C561" s="82" t="s">
        <v>786</v>
      </c>
      <c r="D561" s="83" t="s">
        <v>1025</v>
      </c>
      <c r="E561" s="83" t="s">
        <v>166</v>
      </c>
      <c r="F561" s="52" t="s">
        <v>313</v>
      </c>
      <c r="G561" s="84">
        <v>44657</v>
      </c>
      <c r="H561" s="83" t="s">
        <v>58</v>
      </c>
      <c r="I561" s="84">
        <v>44657</v>
      </c>
      <c r="J561" s="49" t="str">
        <f>IFERROR(IF(RIGHT(E561,1)="G",VLOOKUP(D561,'2G'!$A:$R,18,0),IF(RIGHT(E561,1) = "U",VLOOKUP(D561,'3G'!$A:$W,23,0),IF(RIGHT(E561,1)="L",VLOOKUP(D561,'4G'!$A:$O,15,0),""))),"Not Found")</f>
        <v>Pass</v>
      </c>
    </row>
    <row r="562" spans="1:10" x14ac:dyDescent="0.25">
      <c r="A562" s="38">
        <v>561</v>
      </c>
      <c r="B562" s="38" t="s">
        <v>222</v>
      </c>
      <c r="C562" s="82" t="s">
        <v>786</v>
      </c>
      <c r="D562" s="83" t="s">
        <v>1026</v>
      </c>
      <c r="E562" s="83" t="s">
        <v>40</v>
      </c>
      <c r="F562" s="52" t="s">
        <v>313</v>
      </c>
      <c r="G562" s="84">
        <v>44657</v>
      </c>
      <c r="H562" s="83" t="s">
        <v>58</v>
      </c>
      <c r="I562" s="84">
        <v>44657</v>
      </c>
      <c r="J562" s="49" t="str">
        <f>IFERROR(IF(RIGHT(E562,1)="G",VLOOKUP(D562,'2G'!$A:$R,18,0),IF(RIGHT(E562,1) = "U",VLOOKUP(D562,'3G'!$A:$W,23,0),IF(RIGHT(E562,1)="L",VLOOKUP(D562,'4G'!$A:$O,15,0),""))),"Not Found")</f>
        <v>Pass</v>
      </c>
    </row>
    <row r="563" spans="1:10" x14ac:dyDescent="0.25">
      <c r="A563" s="38">
        <v>562</v>
      </c>
      <c r="B563" s="38" t="s">
        <v>223</v>
      </c>
      <c r="C563" s="82" t="s">
        <v>1027</v>
      </c>
      <c r="D563" s="83" t="s">
        <v>1028</v>
      </c>
      <c r="E563" s="83" t="s">
        <v>23</v>
      </c>
      <c r="F563" s="52" t="s">
        <v>313</v>
      </c>
      <c r="G563" s="84">
        <v>44656</v>
      </c>
      <c r="H563" s="83" t="s">
        <v>58</v>
      </c>
      <c r="I563" s="84">
        <v>44657</v>
      </c>
      <c r="J563" s="49" t="str">
        <f>IFERROR(IF(RIGHT(E563,1)="G",VLOOKUP(D563,'2G'!$A:$R,18,0),IF(RIGHT(E563,1) = "U",VLOOKUP(D563,'3G'!$A:$W,23,0),IF(RIGHT(E563,1)="L",VLOOKUP(D563,'4G'!$A:$O,15,0),""))),"Not Found")</f>
        <v>Pass</v>
      </c>
    </row>
    <row r="564" spans="1:10" x14ac:dyDescent="0.25">
      <c r="A564" s="38">
        <v>563</v>
      </c>
      <c r="B564" s="38" t="s">
        <v>223</v>
      </c>
      <c r="C564" s="82" t="s">
        <v>1027</v>
      </c>
      <c r="D564" s="83" t="s">
        <v>1029</v>
      </c>
      <c r="E564" s="83" t="s">
        <v>156</v>
      </c>
      <c r="F564" s="52" t="s">
        <v>313</v>
      </c>
      <c r="G564" s="84">
        <v>44656</v>
      </c>
      <c r="H564" s="83" t="s">
        <v>58</v>
      </c>
      <c r="I564" s="84">
        <v>44657</v>
      </c>
      <c r="J564" s="49" t="str">
        <f>IFERROR(IF(RIGHT(E564,1)="G",VLOOKUP(D564,'2G'!$A:$R,18,0),IF(RIGHT(E564,1) = "U",VLOOKUP(D564,'3G'!$A:$W,23,0),IF(RIGHT(E564,1)="L",VLOOKUP(D564,'4G'!$A:$O,15,0),""))),"Not Found")</f>
        <v>Pass</v>
      </c>
    </row>
    <row r="565" spans="1:10" x14ac:dyDescent="0.25">
      <c r="A565" s="38">
        <v>564</v>
      </c>
      <c r="B565" s="38" t="s">
        <v>223</v>
      </c>
      <c r="C565" s="82" t="s">
        <v>1027</v>
      </c>
      <c r="D565" s="83" t="s">
        <v>1030</v>
      </c>
      <c r="E565" s="83" t="s">
        <v>27</v>
      </c>
      <c r="F565" s="52" t="s">
        <v>313</v>
      </c>
      <c r="G565" s="84">
        <v>44656</v>
      </c>
      <c r="H565" s="83" t="s">
        <v>58</v>
      </c>
      <c r="I565" s="84">
        <v>44657</v>
      </c>
      <c r="J565" s="49" t="str">
        <f>IFERROR(IF(RIGHT(E565,1)="G",VLOOKUP(D565,'2G'!$A:$R,18,0),IF(RIGHT(E565,1) = "U",VLOOKUP(D565,'3G'!$A:$W,23,0),IF(RIGHT(E565,1)="L",VLOOKUP(D565,'4G'!$A:$O,15,0),""))),"Not Found")</f>
        <v>Pass</v>
      </c>
    </row>
    <row r="566" spans="1:10" x14ac:dyDescent="0.25">
      <c r="A566" s="38">
        <v>565</v>
      </c>
      <c r="B566" s="38" t="s">
        <v>223</v>
      </c>
      <c r="C566" s="82" t="s">
        <v>774</v>
      </c>
      <c r="D566" s="83" t="s">
        <v>1033</v>
      </c>
      <c r="E566" s="83" t="s">
        <v>157</v>
      </c>
      <c r="F566" s="52" t="s">
        <v>313</v>
      </c>
      <c r="G566" s="84">
        <v>44660</v>
      </c>
      <c r="H566" s="83" t="s">
        <v>58</v>
      </c>
      <c r="I566" s="84">
        <v>44661</v>
      </c>
      <c r="J566" s="49" t="str">
        <f>IFERROR(IF(RIGHT(E566,1)="G",VLOOKUP(D566,'2G'!$A:$R,18,0),IF(RIGHT(E566,1) = "U",VLOOKUP(D566,'3G'!$A:$W,23,0),IF(RIGHT(E566,1)="L",VLOOKUP(D566,'4G'!$A:$O,15,0),""))),"Not Found")</f>
        <v>Pass</v>
      </c>
    </row>
    <row r="567" spans="1:10" x14ac:dyDescent="0.25">
      <c r="A567" s="38">
        <v>566</v>
      </c>
      <c r="B567" s="38" t="s">
        <v>223</v>
      </c>
      <c r="C567" s="82" t="s">
        <v>774</v>
      </c>
      <c r="D567" s="83" t="s">
        <v>1034</v>
      </c>
      <c r="E567" s="83" t="s">
        <v>27</v>
      </c>
      <c r="F567" s="52" t="s">
        <v>313</v>
      </c>
      <c r="G567" s="84">
        <v>44660</v>
      </c>
      <c r="H567" s="83" t="s">
        <v>58</v>
      </c>
      <c r="I567" s="84">
        <v>44661</v>
      </c>
      <c r="J567" s="49" t="str">
        <f>IFERROR(IF(RIGHT(E567,1)="G",VLOOKUP(D567,'2G'!$A:$R,18,0),IF(RIGHT(E567,1) = "U",VLOOKUP(D567,'3G'!$A:$W,23,0),IF(RIGHT(E567,1)="L",VLOOKUP(D567,'4G'!$A:$O,15,0),""))),"Not Found")</f>
        <v>Pass</v>
      </c>
    </row>
    <row r="568" spans="1:10" x14ac:dyDescent="0.25">
      <c r="A568" s="38">
        <v>567</v>
      </c>
      <c r="B568" s="38" t="s">
        <v>225</v>
      </c>
      <c r="C568" s="82" t="s">
        <v>803</v>
      </c>
      <c r="D568" s="83" t="s">
        <v>1035</v>
      </c>
      <c r="E568" s="83" t="s">
        <v>412</v>
      </c>
      <c r="F568" s="52" t="s">
        <v>313</v>
      </c>
      <c r="G568" s="84">
        <v>44660</v>
      </c>
      <c r="H568" s="83" t="s">
        <v>58</v>
      </c>
      <c r="I568" s="84">
        <v>44661</v>
      </c>
      <c r="J568" s="49" t="str">
        <f>IFERROR(IF(RIGHT(E568,1)="G",VLOOKUP(D568,'2G'!$A:$R,18,0),IF(RIGHT(E568,1) = "U",VLOOKUP(D568,'3G'!$A:$W,23,0),IF(RIGHT(E568,1)="L",VLOOKUP(D568,'4G'!$A:$O,15,0),""))),"Not Found")</f>
        <v>Pass</v>
      </c>
    </row>
    <row r="569" spans="1:10" x14ac:dyDescent="0.25">
      <c r="A569" s="38">
        <v>568</v>
      </c>
      <c r="B569" s="38" t="s">
        <v>225</v>
      </c>
      <c r="C569" s="82" t="s">
        <v>1036</v>
      </c>
      <c r="D569" s="83" t="s">
        <v>1037</v>
      </c>
      <c r="E569" s="83" t="s">
        <v>166</v>
      </c>
      <c r="F569" s="52" t="s">
        <v>313</v>
      </c>
      <c r="G569" s="84">
        <v>44662</v>
      </c>
      <c r="H569" s="83" t="s">
        <v>58</v>
      </c>
      <c r="I569" s="84">
        <v>44663</v>
      </c>
      <c r="J569" s="49" t="str">
        <f>IFERROR(IF(RIGHT(E569,1)="G",VLOOKUP(D569,'2G'!$A:$R,18,0),IF(RIGHT(E569,1) = "U",VLOOKUP(D569,'3G'!$A:$W,23,0),IF(RIGHT(E569,1)="L",VLOOKUP(D569,'4G'!$A:$O,15,0),""))),"Not Found")</f>
        <v>Pass</v>
      </c>
    </row>
    <row r="570" spans="1:10" x14ac:dyDescent="0.25">
      <c r="A570" s="38">
        <v>569</v>
      </c>
      <c r="B570" s="38" t="s">
        <v>225</v>
      </c>
      <c r="C570" s="82" t="s">
        <v>966</v>
      </c>
      <c r="D570" s="83" t="s">
        <v>1038</v>
      </c>
      <c r="E570" s="83" t="s">
        <v>40</v>
      </c>
      <c r="F570" s="52" t="s">
        <v>313</v>
      </c>
      <c r="G570" s="84">
        <v>44668</v>
      </c>
      <c r="H570" s="83" t="s">
        <v>58</v>
      </c>
      <c r="I570" s="84">
        <v>44669</v>
      </c>
      <c r="J570" s="49" t="str">
        <f>IFERROR(IF(RIGHT(E570,1)="G",VLOOKUP(D570,'2G'!$A:$R,18,0),IF(RIGHT(E570,1) = "U",VLOOKUP(D570,'3G'!$A:$W,23,0),IF(RIGHT(E570,1)="L",VLOOKUP(D570,'4G'!$A:$O,15,0),""))),"Not Found")</f>
        <v>Pass</v>
      </c>
    </row>
    <row r="571" spans="1:10" x14ac:dyDescent="0.25">
      <c r="A571" s="38">
        <v>570</v>
      </c>
      <c r="B571" s="38" t="s">
        <v>223</v>
      </c>
      <c r="C571" s="82" t="s">
        <v>985</v>
      </c>
      <c r="D571" s="83" t="s">
        <v>1039</v>
      </c>
      <c r="E571" s="83" t="s">
        <v>40</v>
      </c>
      <c r="F571" s="52" t="s">
        <v>313</v>
      </c>
      <c r="G571" s="84">
        <v>44668</v>
      </c>
      <c r="H571" s="83" t="s">
        <v>58</v>
      </c>
      <c r="I571" s="84">
        <v>44669</v>
      </c>
      <c r="J571" s="49" t="str">
        <f>IFERROR(IF(RIGHT(E571,1)="G",VLOOKUP(D571,'2G'!$A:$R,18,0),IF(RIGHT(E571,1) = "U",VLOOKUP(D571,'3G'!$A:$W,23,0),IF(RIGHT(E571,1)="L",VLOOKUP(D571,'4G'!$A:$O,15,0),""))),"Not Found")</f>
        <v>Pass</v>
      </c>
    </row>
    <row r="572" spans="1:10" x14ac:dyDescent="0.25">
      <c r="A572" s="38">
        <v>571</v>
      </c>
      <c r="B572" s="38" t="s">
        <v>223</v>
      </c>
      <c r="C572" s="82" t="s">
        <v>985</v>
      </c>
      <c r="D572" s="83" t="s">
        <v>1040</v>
      </c>
      <c r="E572" s="83" t="s">
        <v>412</v>
      </c>
      <c r="F572" s="52" t="s">
        <v>313</v>
      </c>
      <c r="G572" s="84">
        <v>44668</v>
      </c>
      <c r="H572" s="83" t="s">
        <v>58</v>
      </c>
      <c r="I572" s="84">
        <v>44669</v>
      </c>
      <c r="J572" s="49" t="str">
        <f>IFERROR(IF(RIGHT(E572,1)="G",VLOOKUP(D572,'2G'!$A:$R,18,0),IF(RIGHT(E572,1) = "U",VLOOKUP(D572,'3G'!$A:$W,23,0),IF(RIGHT(E572,1)="L",VLOOKUP(D572,'4G'!$A:$O,15,0),""))),"Not Found")</f>
        <v>Pass</v>
      </c>
    </row>
    <row r="573" spans="1:10" x14ac:dyDescent="0.25">
      <c r="A573" s="38">
        <v>572</v>
      </c>
      <c r="B573" s="38" t="s">
        <v>222</v>
      </c>
      <c r="C573" s="82" t="s">
        <v>859</v>
      </c>
      <c r="D573" s="83" t="s">
        <v>1041</v>
      </c>
      <c r="E573" s="83" t="s">
        <v>166</v>
      </c>
      <c r="F573" s="52" t="s">
        <v>313</v>
      </c>
      <c r="G573" s="84">
        <v>44668</v>
      </c>
      <c r="H573" s="83" t="s">
        <v>58</v>
      </c>
      <c r="I573" s="84">
        <v>44669</v>
      </c>
      <c r="J573" s="49" t="str">
        <f>IFERROR(IF(RIGHT(E573,1)="G",VLOOKUP(D573,'2G'!$A:$R,18,0),IF(RIGHT(E573,1) = "U",VLOOKUP(D573,'3G'!$A:$W,23,0),IF(RIGHT(E573,1)="L",VLOOKUP(D573,'4G'!$A:$O,15,0),""))),"Not Found")</f>
        <v>Pass</v>
      </c>
    </row>
    <row r="574" spans="1:10" x14ac:dyDescent="0.25">
      <c r="A574" s="38">
        <v>573</v>
      </c>
      <c r="B574" s="38" t="s">
        <v>222</v>
      </c>
      <c r="C574" s="82" t="s">
        <v>859</v>
      </c>
      <c r="D574" s="83" t="s">
        <v>1042</v>
      </c>
      <c r="E574" s="83" t="s">
        <v>40</v>
      </c>
      <c r="F574" s="52" t="s">
        <v>313</v>
      </c>
      <c r="G574" s="84">
        <v>44668</v>
      </c>
      <c r="H574" s="83" t="s">
        <v>58</v>
      </c>
      <c r="I574" s="84">
        <v>44669</v>
      </c>
      <c r="J574" s="49" t="str">
        <f>IFERROR(IF(RIGHT(E574,1)="G",VLOOKUP(D574,'2G'!$A:$R,18,0),IF(RIGHT(E574,1) = "U",VLOOKUP(D574,'3G'!$A:$W,23,0),IF(RIGHT(E574,1)="L",VLOOKUP(D574,'4G'!$A:$O,15,0),""))),"Not Found")</f>
        <v>Pass</v>
      </c>
    </row>
    <row r="575" spans="1:10" x14ac:dyDescent="0.25">
      <c r="A575" s="38">
        <v>574</v>
      </c>
      <c r="B575" s="38" t="s">
        <v>252</v>
      </c>
      <c r="C575" s="82" t="s">
        <v>970</v>
      </c>
      <c r="D575" s="83" t="s">
        <v>1043</v>
      </c>
      <c r="E575" s="83" t="s">
        <v>40</v>
      </c>
      <c r="F575" s="52" t="s">
        <v>313</v>
      </c>
      <c r="G575" s="84">
        <v>44668</v>
      </c>
      <c r="H575" s="83" t="s">
        <v>58</v>
      </c>
      <c r="I575" s="84">
        <v>44669</v>
      </c>
      <c r="J575" s="49" t="str">
        <f>IFERROR(IF(RIGHT(E575,1)="G",VLOOKUP(D575,'2G'!$A:$R,18,0),IF(RIGHT(E575,1) = "U",VLOOKUP(D575,'3G'!$A:$W,23,0),IF(RIGHT(E575,1)="L",VLOOKUP(D575,'4G'!$A:$O,15,0),""))),"Not Found")</f>
        <v>Pass</v>
      </c>
    </row>
    <row r="576" spans="1:10" x14ac:dyDescent="0.25">
      <c r="A576" s="38">
        <v>575</v>
      </c>
      <c r="B576" s="38" t="s">
        <v>220</v>
      </c>
      <c r="C576" s="82" t="s">
        <v>974</v>
      </c>
      <c r="D576" s="83" t="s">
        <v>1044</v>
      </c>
      <c r="E576" s="83" t="s">
        <v>40</v>
      </c>
      <c r="F576" s="52" t="s">
        <v>313</v>
      </c>
      <c r="G576" s="84">
        <v>44668</v>
      </c>
      <c r="H576" s="83" t="s">
        <v>58</v>
      </c>
      <c r="I576" s="84">
        <v>44669</v>
      </c>
      <c r="J576" s="49" t="str">
        <f>IFERROR(IF(RIGHT(E576,1)="G",VLOOKUP(D576,'2G'!$A:$R,18,0),IF(RIGHT(E576,1) = "U",VLOOKUP(D576,'3G'!$A:$W,23,0),IF(RIGHT(E576,1)="L",VLOOKUP(D576,'4G'!$A:$O,15,0),""))),"Not Found")</f>
        <v>Pass</v>
      </c>
    </row>
    <row r="577" spans="1:10" x14ac:dyDescent="0.25">
      <c r="A577" s="38">
        <v>576</v>
      </c>
      <c r="B577" s="38" t="s">
        <v>252</v>
      </c>
      <c r="C577" s="82" t="s">
        <v>1045</v>
      </c>
      <c r="D577" s="83" t="s">
        <v>1046</v>
      </c>
      <c r="E577" s="83" t="s">
        <v>40</v>
      </c>
      <c r="F577" s="52" t="s">
        <v>316</v>
      </c>
      <c r="G577" s="84">
        <v>44667</v>
      </c>
      <c r="H577" s="83" t="s">
        <v>58</v>
      </c>
      <c r="I577" s="84">
        <v>44669</v>
      </c>
      <c r="J577" s="49" t="str">
        <f>IFERROR(IF(RIGHT(E577,1)="G",VLOOKUP(D577,'2G'!$A:$R,18,0),IF(RIGHT(E577,1) = "U",VLOOKUP(D577,'3G'!$A:$W,23,0),IF(RIGHT(E577,1)="L",VLOOKUP(D577,'4G'!$A:$O,15,0),""))),"Not Found")</f>
        <v>Pass</v>
      </c>
    </row>
    <row r="578" spans="1:10" x14ac:dyDescent="0.25">
      <c r="A578" s="38">
        <v>577</v>
      </c>
      <c r="B578" s="38" t="s">
        <v>224</v>
      </c>
      <c r="C578" s="82" t="s">
        <v>1047</v>
      </c>
      <c r="D578" s="83" t="s">
        <v>1048</v>
      </c>
      <c r="E578" s="83" t="s">
        <v>23</v>
      </c>
      <c r="F578" s="52" t="s">
        <v>163</v>
      </c>
      <c r="G578" s="84">
        <v>44666</v>
      </c>
      <c r="H578" s="83" t="s">
        <v>58</v>
      </c>
      <c r="I578" s="84">
        <v>44669</v>
      </c>
      <c r="J578" s="49" t="str">
        <f>IFERROR(IF(RIGHT(E578,1)="G",VLOOKUP(D578,'2G'!$A:$R,18,0),IF(RIGHT(E578,1) = "U",VLOOKUP(D578,'3G'!$A:$W,23,0),IF(RIGHT(E578,1)="L",VLOOKUP(D578,'4G'!$A:$O,15,0),""))),"Not Found")</f>
        <v>Pass</v>
      </c>
    </row>
    <row r="579" spans="1:10" x14ac:dyDescent="0.25">
      <c r="A579" s="38">
        <v>578</v>
      </c>
      <c r="B579" s="38" t="s">
        <v>224</v>
      </c>
      <c r="C579" s="82" t="s">
        <v>1047</v>
      </c>
      <c r="D579" s="83" t="s">
        <v>1049</v>
      </c>
      <c r="E579" s="83" t="s">
        <v>27</v>
      </c>
      <c r="F579" s="52" t="s">
        <v>526</v>
      </c>
      <c r="G579" s="84">
        <v>44671</v>
      </c>
      <c r="H579" s="83" t="s">
        <v>58</v>
      </c>
      <c r="I579" s="84">
        <v>44671</v>
      </c>
      <c r="J579" s="49" t="str">
        <f>IFERROR(IF(RIGHT(E579,1)="G",VLOOKUP(D579,'2G'!$A:$R,18,0),IF(RIGHT(E579,1) = "U",VLOOKUP(D579,'3G'!$A:$W,23,0),IF(RIGHT(E579,1)="L",VLOOKUP(D579,'4G'!$A:$O,15,0),""))),"Not Found")</f>
        <v>Pass</v>
      </c>
    </row>
    <row r="580" spans="1:10" x14ac:dyDescent="0.25">
      <c r="A580" s="38">
        <v>579</v>
      </c>
      <c r="B580" s="38" t="s">
        <v>252</v>
      </c>
      <c r="C580" s="82" t="s">
        <v>1051</v>
      </c>
      <c r="D580" s="83" t="s">
        <v>1052</v>
      </c>
      <c r="E580" s="83" t="s">
        <v>23</v>
      </c>
      <c r="F580" s="52" t="s">
        <v>1053</v>
      </c>
      <c r="G580" s="84">
        <v>44675</v>
      </c>
      <c r="H580" s="83" t="s">
        <v>58</v>
      </c>
      <c r="I580" s="84">
        <v>44677</v>
      </c>
      <c r="J580" s="49" t="str">
        <f>IFERROR(IF(RIGHT(E580,1)="G",VLOOKUP(D580,'2G'!$A:$R,18,0),IF(RIGHT(E580,1) = "U",VLOOKUP(D580,'3G'!$A:$W,23,0),IF(RIGHT(E580,1)="L",VLOOKUP(D580,'4G'!$A:$O,15,0),""))),"Not Found")</f>
        <v>Pass</v>
      </c>
    </row>
    <row r="581" spans="1:10" x14ac:dyDescent="0.25">
      <c r="A581" s="38">
        <v>580</v>
      </c>
      <c r="B581" s="38" t="s">
        <v>252</v>
      </c>
      <c r="C581" s="82" t="s">
        <v>1054</v>
      </c>
      <c r="D581" s="83" t="s">
        <v>1055</v>
      </c>
      <c r="E581" s="83" t="s">
        <v>166</v>
      </c>
      <c r="F581" s="52" t="s">
        <v>313</v>
      </c>
      <c r="G581" s="84">
        <v>44675</v>
      </c>
      <c r="H581" s="83" t="s">
        <v>58</v>
      </c>
      <c r="I581" s="84">
        <v>44677</v>
      </c>
      <c r="J581" s="49" t="str">
        <f>IFERROR(IF(RIGHT(E581,1)="G",VLOOKUP(D581,'2G'!$A:$R,18,0),IF(RIGHT(E581,1) = "U",VLOOKUP(D581,'3G'!$A:$W,23,0),IF(RIGHT(E581,1)="L",VLOOKUP(D581,'4G'!$A:$O,15,0),""))),"Not Found")</f>
        <v>Pass</v>
      </c>
    </row>
    <row r="582" spans="1:10" x14ac:dyDescent="0.25">
      <c r="A582" s="38">
        <v>581</v>
      </c>
      <c r="B582" s="38" t="s">
        <v>252</v>
      </c>
      <c r="C582" s="82" t="s">
        <v>1056</v>
      </c>
      <c r="D582" s="83" t="s">
        <v>1057</v>
      </c>
      <c r="E582" s="83" t="s">
        <v>27</v>
      </c>
      <c r="F582" s="52" t="s">
        <v>313</v>
      </c>
      <c r="G582" s="84">
        <v>44669</v>
      </c>
      <c r="H582" s="83" t="s">
        <v>58</v>
      </c>
      <c r="I582" s="84">
        <v>44677</v>
      </c>
      <c r="J582" s="49" t="str">
        <f>IFERROR(IF(RIGHT(E582,1)="G",VLOOKUP(D582,'2G'!$A:$R,18,0),IF(RIGHT(E582,1) = "U",VLOOKUP(D582,'3G'!$A:$W,23,0),IF(RIGHT(E582,1)="L",VLOOKUP(D582,'4G'!$A:$O,15,0),""))),"Not Found")</f>
        <v>Pass</v>
      </c>
    </row>
    <row r="583" spans="1:10" x14ac:dyDescent="0.25">
      <c r="A583" s="38">
        <v>582</v>
      </c>
      <c r="B583" s="38" t="s">
        <v>252</v>
      </c>
      <c r="C583" s="82" t="s">
        <v>1058</v>
      </c>
      <c r="D583" s="83" t="s">
        <v>1059</v>
      </c>
      <c r="E583" s="83" t="s">
        <v>27</v>
      </c>
      <c r="F583" s="52" t="s">
        <v>313</v>
      </c>
      <c r="G583" s="84">
        <v>44669</v>
      </c>
      <c r="H583" s="83" t="s">
        <v>58</v>
      </c>
      <c r="I583" s="84">
        <v>44677</v>
      </c>
      <c r="J583" s="49" t="str">
        <f>IFERROR(IF(RIGHT(E583,1)="G",VLOOKUP(D583,'2G'!$A:$R,18,0),IF(RIGHT(E583,1) = "U",VLOOKUP(D583,'3G'!$A:$W,23,0),IF(RIGHT(E583,1)="L",VLOOKUP(D583,'4G'!$A:$O,15,0),""))),"Not Found")</f>
        <v>Pass</v>
      </c>
    </row>
    <row r="584" spans="1:10" x14ac:dyDescent="0.25">
      <c r="A584" s="38">
        <v>583</v>
      </c>
      <c r="B584" s="38" t="s">
        <v>252</v>
      </c>
      <c r="C584" s="82" t="s">
        <v>1060</v>
      </c>
      <c r="D584" s="83" t="s">
        <v>1061</v>
      </c>
      <c r="E584" s="83" t="s">
        <v>27</v>
      </c>
      <c r="F584" s="52" t="s">
        <v>313</v>
      </c>
      <c r="G584" s="84">
        <v>44669</v>
      </c>
      <c r="H584" s="83" t="s">
        <v>58</v>
      </c>
      <c r="I584" s="84">
        <v>44677</v>
      </c>
      <c r="J584" s="49" t="str">
        <f>IFERROR(IF(RIGHT(E584,1)="G",VLOOKUP(D584,'2G'!$A:$R,18,0),IF(RIGHT(E584,1) = "U",VLOOKUP(D584,'3G'!$A:$W,23,0),IF(RIGHT(E584,1)="L",VLOOKUP(D584,'4G'!$A:$O,15,0),""))),"Not Found")</f>
        <v>Pass</v>
      </c>
    </row>
    <row r="585" spans="1:10" x14ac:dyDescent="0.25">
      <c r="A585" s="38">
        <v>584</v>
      </c>
      <c r="B585" s="38" t="s">
        <v>252</v>
      </c>
      <c r="C585" s="82" t="s">
        <v>1062</v>
      </c>
      <c r="D585" s="83" t="s">
        <v>1063</v>
      </c>
      <c r="E585" s="83" t="s">
        <v>27</v>
      </c>
      <c r="F585" s="52" t="s">
        <v>313</v>
      </c>
      <c r="G585" s="84">
        <v>44669</v>
      </c>
      <c r="H585" s="83" t="s">
        <v>58</v>
      </c>
      <c r="I585" s="84">
        <v>44677</v>
      </c>
      <c r="J585" s="49" t="str">
        <f>IFERROR(IF(RIGHT(E585,1)="G",VLOOKUP(D585,'2G'!$A:$R,18,0),IF(RIGHT(E585,1) = "U",VLOOKUP(D585,'3G'!$A:$W,23,0),IF(RIGHT(E585,1)="L",VLOOKUP(D585,'4G'!$A:$O,15,0),""))),"Not Found")</f>
        <v>Pass</v>
      </c>
    </row>
    <row r="586" spans="1:10" x14ac:dyDescent="0.25">
      <c r="A586" s="38">
        <v>585</v>
      </c>
      <c r="B586" s="38" t="s">
        <v>252</v>
      </c>
      <c r="C586" s="82" t="s">
        <v>1064</v>
      </c>
      <c r="D586" s="83" t="s">
        <v>1065</v>
      </c>
      <c r="E586" s="83" t="s">
        <v>27</v>
      </c>
      <c r="F586" s="52" t="s">
        <v>313</v>
      </c>
      <c r="G586" s="84">
        <v>44669</v>
      </c>
      <c r="H586" s="83" t="s">
        <v>58</v>
      </c>
      <c r="I586" s="84">
        <v>44677</v>
      </c>
      <c r="J586" s="49" t="str">
        <f>IFERROR(IF(RIGHT(E586,1)="G",VLOOKUP(D586,'2G'!$A:$R,18,0),IF(RIGHT(E586,1) = "U",VLOOKUP(D586,'3G'!$A:$W,23,0),IF(RIGHT(E586,1)="L",VLOOKUP(D586,'4G'!$A:$O,15,0),""))),"Not Found")</f>
        <v>Pass</v>
      </c>
    </row>
    <row r="587" spans="1:10" x14ac:dyDescent="0.25">
      <c r="A587" s="38">
        <v>586</v>
      </c>
      <c r="B587" s="38" t="s">
        <v>252</v>
      </c>
      <c r="C587" s="82" t="s">
        <v>1066</v>
      </c>
      <c r="D587" s="83" t="s">
        <v>1067</v>
      </c>
      <c r="E587" s="83" t="s">
        <v>27</v>
      </c>
      <c r="F587" s="52" t="s">
        <v>313</v>
      </c>
      <c r="G587" s="84">
        <v>44669</v>
      </c>
      <c r="H587" s="83" t="s">
        <v>58</v>
      </c>
      <c r="I587" s="84">
        <v>44677</v>
      </c>
      <c r="J587" s="49" t="str">
        <f>IFERROR(IF(RIGHT(E587,1)="G",VLOOKUP(D587,'2G'!$A:$R,18,0),IF(RIGHT(E587,1) = "U",VLOOKUP(D587,'3G'!$A:$W,23,0),IF(RIGHT(E587,1)="L",VLOOKUP(D587,'4G'!$A:$O,15,0),""))),"Not Found")</f>
        <v>Pass</v>
      </c>
    </row>
    <row r="588" spans="1:10" x14ac:dyDescent="0.25">
      <c r="A588" s="38">
        <v>587</v>
      </c>
      <c r="B588" s="38" t="s">
        <v>223</v>
      </c>
      <c r="C588" s="82" t="s">
        <v>1068</v>
      </c>
      <c r="D588" s="83" t="s">
        <v>1069</v>
      </c>
      <c r="E588" s="83" t="s">
        <v>166</v>
      </c>
      <c r="F588" s="52" t="s">
        <v>313</v>
      </c>
      <c r="G588" s="84">
        <v>44678</v>
      </c>
      <c r="H588" s="83" t="s">
        <v>58</v>
      </c>
      <c r="I588" s="84">
        <v>44681</v>
      </c>
      <c r="J588" s="49" t="str">
        <f>IFERROR(IF(RIGHT(E588,1)="G",VLOOKUP(D588,'2G'!$A:$R,18,0),IF(RIGHT(E588,1) = "U",VLOOKUP(D588,'3G'!$A:$W,23,0),IF(RIGHT(E588,1)="L",VLOOKUP(D588,'4G'!$A:$O,15,0),""))),"Not Found")</f>
        <v>Pass</v>
      </c>
    </row>
    <row r="589" spans="1:10" x14ac:dyDescent="0.25">
      <c r="A589" s="38">
        <v>588</v>
      </c>
      <c r="B589" s="38" t="s">
        <v>252</v>
      </c>
      <c r="C589" s="82" t="s">
        <v>1070</v>
      </c>
      <c r="D589" s="83" t="s">
        <v>1071</v>
      </c>
      <c r="E589" s="83" t="s">
        <v>40</v>
      </c>
      <c r="F589" s="52" t="s">
        <v>316</v>
      </c>
      <c r="G589" s="84">
        <v>44681</v>
      </c>
      <c r="H589" s="83" t="s">
        <v>58</v>
      </c>
      <c r="I589" s="84">
        <v>44682</v>
      </c>
      <c r="J589" s="49" t="str">
        <f>IFERROR(IF(RIGHT(E589,1)="G",VLOOKUP(D589,'2G'!$A:$R,18,0),IF(RIGHT(E589,1) = "U",VLOOKUP(D589,'3G'!$A:$W,23,0),IF(RIGHT(E589,1)="L",VLOOKUP(D589,'4G'!$A:$O,15,0),""))),"Not Found")</f>
        <v>Pass</v>
      </c>
    </row>
    <row r="590" spans="1:10" x14ac:dyDescent="0.25">
      <c r="A590" s="38">
        <v>589</v>
      </c>
      <c r="B590" s="38" t="s">
        <v>220</v>
      </c>
      <c r="C590" s="82" t="s">
        <v>1072</v>
      </c>
      <c r="D590" s="83" t="s">
        <v>1073</v>
      </c>
      <c r="E590" s="83" t="s">
        <v>412</v>
      </c>
      <c r="F590" s="52" t="s">
        <v>688</v>
      </c>
      <c r="G590" s="84">
        <v>44682</v>
      </c>
      <c r="H590" s="83" t="s">
        <v>58</v>
      </c>
      <c r="I590" s="84">
        <v>44683</v>
      </c>
      <c r="J590" s="49" t="str">
        <f>IFERROR(IF(RIGHT(E590,1)="G",VLOOKUP(D590,'2G'!$A:$R,18,0),IF(RIGHT(E590,1) = "U",VLOOKUP(D590,'3G'!$A:$W,23,0),IF(RIGHT(E590,1)="L",VLOOKUP(D590,'4G'!$A:$O,15,0),""))),"Not Found")</f>
        <v>Pass</v>
      </c>
    </row>
    <row r="591" spans="1:10" x14ac:dyDescent="0.25">
      <c r="A591" s="38">
        <v>590</v>
      </c>
      <c r="B591" s="38" t="s">
        <v>220</v>
      </c>
      <c r="C591" s="82" t="s">
        <v>1074</v>
      </c>
      <c r="D591" s="83" t="s">
        <v>1075</v>
      </c>
      <c r="E591" s="83" t="s">
        <v>27</v>
      </c>
      <c r="F591" s="52" t="s">
        <v>688</v>
      </c>
      <c r="G591" s="84">
        <v>44678</v>
      </c>
      <c r="H591" s="83" t="s">
        <v>58</v>
      </c>
      <c r="I591" s="84">
        <v>44683</v>
      </c>
      <c r="J591" s="49" t="str">
        <f>IFERROR(IF(RIGHT(E591,1)="G",VLOOKUP(D591,'2G'!$A:$R,18,0),IF(RIGHT(E591,1) = "U",VLOOKUP(D591,'3G'!$A:$W,23,0),IF(RIGHT(E591,1)="L",VLOOKUP(D591,'4G'!$A:$O,15,0),""))),"Not Found")</f>
        <v>Pass</v>
      </c>
    </row>
    <row r="592" spans="1:10" x14ac:dyDescent="0.25">
      <c r="A592" s="38">
        <v>591</v>
      </c>
      <c r="B592" s="38" t="s">
        <v>252</v>
      </c>
      <c r="C592" s="82" t="s">
        <v>1076</v>
      </c>
      <c r="D592" s="83" t="s">
        <v>1077</v>
      </c>
      <c r="E592" s="83" t="s">
        <v>27</v>
      </c>
      <c r="F592" s="52" t="s">
        <v>313</v>
      </c>
      <c r="G592" s="84">
        <v>44689</v>
      </c>
      <c r="H592" s="83" t="s">
        <v>58</v>
      </c>
      <c r="I592" s="84">
        <v>44690</v>
      </c>
      <c r="J592" s="49" t="str">
        <f>IFERROR(IF(RIGHT(E592,1)="G",VLOOKUP(D592,'2G'!$A:$R,18,0),IF(RIGHT(E592,1) = "U",VLOOKUP(D592,'3G'!$A:$W,23,0),IF(RIGHT(E592,1)="L",VLOOKUP(D592,'4G'!$A:$O,15,0),""))),"Not Found")</f>
        <v>Pass</v>
      </c>
    </row>
    <row r="593" spans="1:10" x14ac:dyDescent="0.25">
      <c r="A593" s="38">
        <v>592</v>
      </c>
      <c r="B593" s="38" t="s">
        <v>252</v>
      </c>
      <c r="C593" s="82" t="s">
        <v>1076</v>
      </c>
      <c r="D593" s="83" t="s">
        <v>1078</v>
      </c>
      <c r="E593" s="83" t="s">
        <v>156</v>
      </c>
      <c r="F593" s="52" t="s">
        <v>313</v>
      </c>
      <c r="G593" s="84">
        <v>44689</v>
      </c>
      <c r="H593" s="83" t="s">
        <v>58</v>
      </c>
      <c r="I593" s="84">
        <v>44690</v>
      </c>
      <c r="J593" s="49" t="str">
        <f>IFERROR(IF(RIGHT(E593,1)="G",VLOOKUP(D593,'2G'!$A:$R,18,0),IF(RIGHT(E593,1) = "U",VLOOKUP(D593,'3G'!$A:$W,23,0),IF(RIGHT(E593,1)="L",VLOOKUP(D593,'4G'!$A:$O,15,0),""))),"Not Found")</f>
        <v>Pass</v>
      </c>
    </row>
    <row r="594" spans="1:10" x14ac:dyDescent="0.25">
      <c r="A594" s="38">
        <v>593</v>
      </c>
      <c r="B594" s="38" t="s">
        <v>252</v>
      </c>
      <c r="C594" s="82" t="s">
        <v>1076</v>
      </c>
      <c r="D594" s="83" t="s">
        <v>1079</v>
      </c>
      <c r="E594" s="83" t="s">
        <v>23</v>
      </c>
      <c r="F594" s="52" t="s">
        <v>313</v>
      </c>
      <c r="G594" s="84">
        <v>44689</v>
      </c>
      <c r="H594" s="83" t="s">
        <v>58</v>
      </c>
      <c r="I594" s="84">
        <v>44690</v>
      </c>
      <c r="J594" s="49" t="str">
        <f>IFERROR(IF(RIGHT(E594,1)="G",VLOOKUP(D594,'2G'!$A:$R,18,0),IF(RIGHT(E594,1) = "U",VLOOKUP(D594,'3G'!$A:$W,23,0),IF(RIGHT(E594,1)="L",VLOOKUP(D594,'4G'!$A:$O,15,0),""))),"Not Found")</f>
        <v>Pass</v>
      </c>
    </row>
    <row r="595" spans="1:10" x14ac:dyDescent="0.25">
      <c r="A595" s="38">
        <v>594</v>
      </c>
      <c r="B595" s="38" t="s">
        <v>226</v>
      </c>
      <c r="C595" s="82" t="s">
        <v>1008</v>
      </c>
      <c r="D595" s="83" t="s">
        <v>1080</v>
      </c>
      <c r="E595" s="83" t="s">
        <v>166</v>
      </c>
      <c r="F595" s="52" t="s">
        <v>313</v>
      </c>
      <c r="G595" s="84">
        <v>44657</v>
      </c>
      <c r="H595" s="83" t="s">
        <v>58</v>
      </c>
      <c r="I595" s="84">
        <v>44690</v>
      </c>
      <c r="J595" s="49" t="str">
        <f>IFERROR(IF(RIGHT(E595,1)="G",VLOOKUP(D595,'2G'!$A:$R,18,0),IF(RIGHT(E595,1) = "U",VLOOKUP(D595,'3G'!$A:$W,23,0),IF(RIGHT(E595,1)="L",VLOOKUP(D595,'4G'!$A:$O,15,0),""))),"Not Found")</f>
        <v>Pass</v>
      </c>
    </row>
    <row r="596" spans="1:10" x14ac:dyDescent="0.25">
      <c r="A596" s="38">
        <v>595</v>
      </c>
      <c r="B596" s="38" t="s">
        <v>226</v>
      </c>
      <c r="C596" s="82" t="s">
        <v>1012</v>
      </c>
      <c r="D596" s="83" t="s">
        <v>1081</v>
      </c>
      <c r="E596" s="83" t="s">
        <v>166</v>
      </c>
      <c r="F596" s="52" t="s">
        <v>313</v>
      </c>
      <c r="G596" s="84">
        <v>44657</v>
      </c>
      <c r="H596" s="83" t="s">
        <v>58</v>
      </c>
      <c r="I596" s="84">
        <v>44690</v>
      </c>
      <c r="J596" s="49" t="str">
        <f>IFERROR(IF(RIGHT(E596,1)="G",VLOOKUP(D596,'2G'!$A:$R,18,0),IF(RIGHT(E596,1) = "U",VLOOKUP(D596,'3G'!$A:$W,23,0),IF(RIGHT(E596,1)="L",VLOOKUP(D596,'4G'!$A:$O,15,0),""))),"Not Found")</f>
        <v>Pass</v>
      </c>
    </row>
    <row r="597" spans="1:10" x14ac:dyDescent="0.25">
      <c r="A597" s="38">
        <v>596</v>
      </c>
      <c r="B597" s="38" t="s">
        <v>226</v>
      </c>
      <c r="C597" s="82" t="s">
        <v>1016</v>
      </c>
      <c r="D597" s="83" t="s">
        <v>1082</v>
      </c>
      <c r="E597" s="83" t="s">
        <v>166</v>
      </c>
      <c r="F597" s="52" t="s">
        <v>313</v>
      </c>
      <c r="G597" s="84">
        <v>44657</v>
      </c>
      <c r="H597" s="83" t="s">
        <v>58</v>
      </c>
      <c r="I597" s="84">
        <v>44690</v>
      </c>
      <c r="J597" s="49" t="str">
        <f>IFERROR(IF(RIGHT(E597,1)="G",VLOOKUP(D597,'2G'!$A:$R,18,0),IF(RIGHT(E597,1) = "U",VLOOKUP(D597,'3G'!$A:$W,23,0),IF(RIGHT(E597,1)="L",VLOOKUP(D597,'4G'!$A:$O,15,0),""))),"Not Found")</f>
        <v>Pass</v>
      </c>
    </row>
    <row r="598" spans="1:10" x14ac:dyDescent="0.25">
      <c r="A598" s="38">
        <v>597</v>
      </c>
      <c r="B598" s="38" t="s">
        <v>226</v>
      </c>
      <c r="C598" s="82" t="s">
        <v>1008</v>
      </c>
      <c r="D598" s="83" t="s">
        <v>1083</v>
      </c>
      <c r="E598" s="83" t="s">
        <v>40</v>
      </c>
      <c r="F598" s="52" t="s">
        <v>313</v>
      </c>
      <c r="G598" s="84">
        <v>44657</v>
      </c>
      <c r="H598" s="83" t="s">
        <v>58</v>
      </c>
      <c r="I598" s="84">
        <v>44690</v>
      </c>
      <c r="J598" s="49" t="str">
        <f>IFERROR(IF(RIGHT(E598,1)="G",VLOOKUP(D598,'2G'!$A:$R,18,0),IF(RIGHT(E598,1) = "U",VLOOKUP(D598,'3G'!$A:$W,23,0),IF(RIGHT(E598,1)="L",VLOOKUP(D598,'4G'!$A:$O,15,0),""))),"Not Found")</f>
        <v>Pass</v>
      </c>
    </row>
    <row r="599" spans="1:10" x14ac:dyDescent="0.25">
      <c r="A599" s="38">
        <v>598</v>
      </c>
      <c r="B599" s="38" t="s">
        <v>226</v>
      </c>
      <c r="C599" s="82" t="s">
        <v>1012</v>
      </c>
      <c r="D599" s="83" t="s">
        <v>1084</v>
      </c>
      <c r="E599" s="83" t="s">
        <v>40</v>
      </c>
      <c r="F599" s="52" t="s">
        <v>313</v>
      </c>
      <c r="G599" s="84">
        <v>44657</v>
      </c>
      <c r="H599" s="83" t="s">
        <v>58</v>
      </c>
      <c r="I599" s="84">
        <v>44690</v>
      </c>
      <c r="J599" s="49" t="str">
        <f>IFERROR(IF(RIGHT(E599,1)="G",VLOOKUP(D599,'2G'!$A:$R,18,0),IF(RIGHT(E599,1) = "U",VLOOKUP(D599,'3G'!$A:$W,23,0),IF(RIGHT(E599,1)="L",VLOOKUP(D599,'4G'!$A:$O,15,0),""))),"Not Found")</f>
        <v>Pass</v>
      </c>
    </row>
    <row r="600" spans="1:10" x14ac:dyDescent="0.25">
      <c r="A600" s="38">
        <v>599</v>
      </c>
      <c r="B600" s="38" t="s">
        <v>226</v>
      </c>
      <c r="C600" s="82" t="s">
        <v>1016</v>
      </c>
      <c r="D600" s="83" t="s">
        <v>1085</v>
      </c>
      <c r="E600" s="83" t="s">
        <v>40</v>
      </c>
      <c r="F600" s="52" t="s">
        <v>313</v>
      </c>
      <c r="G600" s="84">
        <v>44657</v>
      </c>
      <c r="H600" s="83" t="s">
        <v>58</v>
      </c>
      <c r="I600" s="84">
        <v>44690</v>
      </c>
      <c r="J600" s="49" t="str">
        <f>IFERROR(IF(RIGHT(E600,1)="G",VLOOKUP(D600,'2G'!$A:$R,18,0),IF(RIGHT(E600,1) = "U",VLOOKUP(D600,'3G'!$A:$W,23,0),IF(RIGHT(E600,1)="L",VLOOKUP(D600,'4G'!$A:$O,15,0),""))),"Not Found")</f>
        <v>Pass</v>
      </c>
    </row>
    <row r="601" spans="1:10" x14ac:dyDescent="0.25">
      <c r="A601" s="38">
        <v>600</v>
      </c>
      <c r="B601" s="38" t="s">
        <v>252</v>
      </c>
      <c r="C601" s="82" t="s">
        <v>978</v>
      </c>
      <c r="D601" s="83" t="s">
        <v>1086</v>
      </c>
      <c r="E601" s="83" t="s">
        <v>40</v>
      </c>
      <c r="F601" s="52" t="s">
        <v>313</v>
      </c>
      <c r="G601" s="84">
        <v>44657</v>
      </c>
      <c r="H601" s="83" t="s">
        <v>58</v>
      </c>
      <c r="I601" s="84">
        <v>44690</v>
      </c>
      <c r="J601" s="49" t="str">
        <f>IFERROR(IF(RIGHT(E601,1)="G",VLOOKUP(D601,'2G'!$A:$R,18,0),IF(RIGHT(E601,1) = "U",VLOOKUP(D601,'3G'!$A:$W,23,0),IF(RIGHT(E601,1)="L",VLOOKUP(D601,'4G'!$A:$O,15,0),""))),"Not Found")</f>
        <v>Pass</v>
      </c>
    </row>
    <row r="602" spans="1:10" x14ac:dyDescent="0.25">
      <c r="A602" s="38">
        <v>601</v>
      </c>
      <c r="B602" s="38" t="s">
        <v>223</v>
      </c>
      <c r="C602" s="82" t="s">
        <v>1027</v>
      </c>
      <c r="D602" s="83" t="s">
        <v>1031</v>
      </c>
      <c r="E602" s="83" t="s">
        <v>40</v>
      </c>
      <c r="F602" s="52" t="s">
        <v>313</v>
      </c>
      <c r="G602" s="84">
        <v>44656</v>
      </c>
      <c r="H602" s="83" t="s">
        <v>58</v>
      </c>
      <c r="I602" s="84">
        <v>44690</v>
      </c>
      <c r="J602" s="49" t="str">
        <f>IFERROR(IF(RIGHT(E602,1)="G",VLOOKUP(D602,'2G'!$A:$R,18,0),IF(RIGHT(E602,1) = "U",VLOOKUP(D602,'3G'!$A:$W,23,0),IF(RIGHT(E602,1)="L",VLOOKUP(D602,'4G'!$A:$O,15,0),""))),"Not Found")</f>
        <v>Pass</v>
      </c>
    </row>
    <row r="603" spans="1:10" x14ac:dyDescent="0.25">
      <c r="A603" s="38">
        <v>602</v>
      </c>
      <c r="B603" s="38" t="s">
        <v>223</v>
      </c>
      <c r="C603" s="82" t="s">
        <v>1027</v>
      </c>
      <c r="D603" s="83" t="s">
        <v>1032</v>
      </c>
      <c r="E603" s="83" t="s">
        <v>412</v>
      </c>
      <c r="F603" s="52" t="s">
        <v>313</v>
      </c>
      <c r="G603" s="84">
        <v>44656</v>
      </c>
      <c r="H603" s="83" t="s">
        <v>58</v>
      </c>
      <c r="I603" s="84">
        <v>44690</v>
      </c>
      <c r="J603" s="49" t="str">
        <f>IFERROR(IF(RIGHT(E603,1)="G",VLOOKUP(D603,'2G'!$A:$R,18,0),IF(RIGHT(E603,1) = "U",VLOOKUP(D603,'3G'!$A:$W,23,0),IF(RIGHT(E603,1)="L",VLOOKUP(D603,'4G'!$A:$O,15,0),""))),"Not Found")</f>
        <v>Pass</v>
      </c>
    </row>
    <row r="604" spans="1:10" x14ac:dyDescent="0.25">
      <c r="A604" s="38">
        <v>603</v>
      </c>
      <c r="B604" s="38" t="s">
        <v>225</v>
      </c>
      <c r="C604" s="82" t="s">
        <v>811</v>
      </c>
      <c r="D604" s="83" t="s">
        <v>1087</v>
      </c>
      <c r="E604" s="83" t="s">
        <v>40</v>
      </c>
      <c r="F604" s="52" t="s">
        <v>313</v>
      </c>
      <c r="G604" s="84">
        <v>44605</v>
      </c>
      <c r="H604" s="83" t="s">
        <v>58</v>
      </c>
      <c r="I604" s="84">
        <v>44690</v>
      </c>
      <c r="J604" s="49" t="str">
        <f>IFERROR(IF(RIGHT(E604,1)="G",VLOOKUP(D604,'2G'!$A:$R,18,0),IF(RIGHT(E604,1) = "U",VLOOKUP(D604,'3G'!$A:$W,23,0),IF(RIGHT(E604,1)="L",VLOOKUP(D604,'4G'!$A:$O,15,0),""))),"Not Found")</f>
        <v>Pass</v>
      </c>
    </row>
    <row r="605" spans="1:10" x14ac:dyDescent="0.25">
      <c r="A605" s="38">
        <v>604</v>
      </c>
      <c r="B605" s="38" t="s">
        <v>219</v>
      </c>
      <c r="C605" s="82" t="s">
        <v>1088</v>
      </c>
      <c r="D605" s="83" t="s">
        <v>1089</v>
      </c>
      <c r="E605" s="83" t="s">
        <v>23</v>
      </c>
      <c r="F605" s="52" t="s">
        <v>163</v>
      </c>
      <c r="G605" s="84">
        <v>44271</v>
      </c>
      <c r="H605" s="83" t="s">
        <v>58</v>
      </c>
      <c r="I605" s="84">
        <v>44690</v>
      </c>
      <c r="J605" s="49" t="str">
        <f>IFERROR(IF(RIGHT(E605,1)="G",VLOOKUP(D605,'2G'!$A:$R,18,0),IF(RIGHT(E605,1) = "U",VLOOKUP(D605,'3G'!$A:$W,23,0),IF(RIGHT(E605,1)="L",VLOOKUP(D605,'4G'!$A:$O,15,0),""))),"Not Found")</f>
        <v>Pass</v>
      </c>
    </row>
    <row r="606" spans="1:10" x14ac:dyDescent="0.25">
      <c r="A606" s="38">
        <v>605</v>
      </c>
      <c r="B606" s="38" t="s">
        <v>224</v>
      </c>
      <c r="C606" s="82" t="s">
        <v>1090</v>
      </c>
      <c r="D606" s="83" t="s">
        <v>1091</v>
      </c>
      <c r="E606" s="83" t="s">
        <v>40</v>
      </c>
      <c r="F606" s="52" t="s">
        <v>313</v>
      </c>
      <c r="G606" s="84">
        <v>44054</v>
      </c>
      <c r="H606" s="83" t="s">
        <v>58</v>
      </c>
      <c r="I606" s="84">
        <v>44690</v>
      </c>
      <c r="J606" s="49" t="str">
        <f>IFERROR(IF(RIGHT(E606,1)="G",VLOOKUP(D606,'2G'!$A:$R,18,0),IF(RIGHT(E606,1) = "U",VLOOKUP(D606,'3G'!$A:$W,23,0),IF(RIGHT(E606,1)="L",VLOOKUP(D606,'4G'!$A:$O,15,0),""))),"Not Found")</f>
        <v>Pass</v>
      </c>
    </row>
    <row r="607" spans="1:10" x14ac:dyDescent="0.25">
      <c r="A607" s="38">
        <v>606</v>
      </c>
      <c r="B607" s="38" t="s">
        <v>224</v>
      </c>
      <c r="C607" s="82" t="s">
        <v>1092</v>
      </c>
      <c r="D607" s="83" t="s">
        <v>1093</v>
      </c>
      <c r="E607" s="83" t="s">
        <v>27</v>
      </c>
      <c r="F607" s="52" t="s">
        <v>313</v>
      </c>
      <c r="G607" s="84">
        <v>44013</v>
      </c>
      <c r="H607" s="83" t="s">
        <v>58</v>
      </c>
      <c r="I607" s="84">
        <v>44690</v>
      </c>
      <c r="J607" s="49" t="str">
        <f>IFERROR(IF(RIGHT(E607,1)="G",VLOOKUP(D607,'2G'!$A:$R,18,0),IF(RIGHT(E607,1) = "U",VLOOKUP(D607,'3G'!$A:$W,23,0),IF(RIGHT(E607,1)="L",VLOOKUP(D607,'4G'!$A:$O,15,0),""))),"Not Found")</f>
        <v>Pass</v>
      </c>
    </row>
    <row r="608" spans="1:10" x14ac:dyDescent="0.25">
      <c r="A608" s="38">
        <v>607</v>
      </c>
      <c r="B608" s="38" t="s">
        <v>224</v>
      </c>
      <c r="C608" s="82" t="s">
        <v>1094</v>
      </c>
      <c r="D608" s="83" t="s">
        <v>1095</v>
      </c>
      <c r="E608" s="83" t="s">
        <v>166</v>
      </c>
      <c r="F608" s="52" t="s">
        <v>313</v>
      </c>
      <c r="G608" s="84">
        <v>44008</v>
      </c>
      <c r="H608" s="83" t="s">
        <v>58</v>
      </c>
      <c r="I608" s="84">
        <v>44690</v>
      </c>
      <c r="J608" s="49" t="str">
        <f>IFERROR(IF(RIGHT(E608,1)="G",VLOOKUP(D608,'2G'!$A:$R,18,0),IF(RIGHT(E608,1) = "U",VLOOKUP(D608,'3G'!$A:$W,23,0),IF(RIGHT(E608,1)="L",VLOOKUP(D608,'4G'!$A:$O,15,0),""))),"Not Found")</f>
        <v>Pass</v>
      </c>
    </row>
    <row r="609" spans="1:11" x14ac:dyDescent="0.25">
      <c r="A609" s="38">
        <v>608</v>
      </c>
      <c r="B609" s="38" t="s">
        <v>223</v>
      </c>
      <c r="C609" s="82" t="s">
        <v>1098</v>
      </c>
      <c r="D609" s="83" t="s">
        <v>1099</v>
      </c>
      <c r="E609" s="83" t="s">
        <v>412</v>
      </c>
      <c r="F609" s="52" t="s">
        <v>163</v>
      </c>
      <c r="G609" s="84">
        <v>44692</v>
      </c>
      <c r="H609" s="83" t="s">
        <v>58</v>
      </c>
      <c r="I609" s="84">
        <v>44692</v>
      </c>
      <c r="J609" s="49" t="str">
        <f>IFERROR(IF(RIGHT(E609,1)="G",VLOOKUP(D609,'2G'!$A:$R,18,0),IF(RIGHT(E609,1) = "U",VLOOKUP(D609,'3G'!$A:$W,23,0),IF(RIGHT(E609,1)="L",VLOOKUP(D609,'4G'!$A:$O,15,0),""))),"Not Found")</f>
        <v>Pass</v>
      </c>
    </row>
    <row r="610" spans="1:11" x14ac:dyDescent="0.25">
      <c r="A610" s="38">
        <v>609</v>
      </c>
      <c r="B610" s="38" t="s">
        <v>219</v>
      </c>
      <c r="C610" s="82" t="s">
        <v>1102</v>
      </c>
      <c r="D610" s="83" t="s">
        <v>1103</v>
      </c>
      <c r="E610" s="83" t="s">
        <v>40</v>
      </c>
      <c r="F610" s="52" t="s">
        <v>316</v>
      </c>
      <c r="G610" s="84">
        <v>44692</v>
      </c>
      <c r="H610" s="83" t="s">
        <v>58</v>
      </c>
      <c r="I610" s="84">
        <v>44692</v>
      </c>
      <c r="J610" s="49" t="str">
        <f>IFERROR(IF(RIGHT(E610,1)="G",VLOOKUP(D610,'2G'!$A:$R,18,0),IF(RIGHT(E610,1) = "U",VLOOKUP(D610,'3G'!$A:$W,23,0),IF(RIGHT(E610,1)="L",VLOOKUP(D610,'4G'!$A:$O,15,0),""))),"Not Found")</f>
        <v>Pass</v>
      </c>
    </row>
    <row r="611" spans="1:11" x14ac:dyDescent="0.25">
      <c r="A611" s="38">
        <v>610</v>
      </c>
      <c r="B611" s="38" t="s">
        <v>225</v>
      </c>
      <c r="C611" s="82" t="s">
        <v>1104</v>
      </c>
      <c r="D611" s="83" t="s">
        <v>1105</v>
      </c>
      <c r="E611" s="83" t="s">
        <v>40</v>
      </c>
      <c r="F611" s="52" t="s">
        <v>316</v>
      </c>
      <c r="G611" s="84">
        <v>44690</v>
      </c>
      <c r="H611" s="83" t="s">
        <v>58</v>
      </c>
      <c r="I611" s="84">
        <v>44692</v>
      </c>
      <c r="J611" s="49" t="str">
        <f>IFERROR(IF(RIGHT(E611,1)="G",VLOOKUP(D611,'2G'!$A:$R,18,0),IF(RIGHT(E611,1) = "U",VLOOKUP(D611,'3G'!$A:$W,23,0),IF(RIGHT(E611,1)="L",VLOOKUP(D611,'4G'!$A:$O,15,0),""))),"Not Found")</f>
        <v>Pass</v>
      </c>
    </row>
    <row r="612" spans="1:11" x14ac:dyDescent="0.25">
      <c r="A612" s="38">
        <v>611</v>
      </c>
      <c r="B612" s="38" t="s">
        <v>224</v>
      </c>
      <c r="C612" s="82" t="s">
        <v>1047</v>
      </c>
      <c r="D612" s="83" t="s">
        <v>1106</v>
      </c>
      <c r="E612" s="83" t="s">
        <v>40</v>
      </c>
      <c r="F612" s="52" t="s">
        <v>163</v>
      </c>
      <c r="G612" s="84">
        <v>44668</v>
      </c>
      <c r="H612" s="83" t="s">
        <v>58</v>
      </c>
      <c r="I612" s="84">
        <v>44698</v>
      </c>
      <c r="J612" s="49" t="str">
        <f>IFERROR(IF(RIGHT(E612,1)="G",VLOOKUP(D612,'2G'!$A:$R,18,0),IF(RIGHT(E612,1) = "U",VLOOKUP(D612,'3G'!$A:$W,23,0),IF(RIGHT(E612,1)="L",VLOOKUP(D612,'4G'!$A:$O,15,0),""))),"Not Found")</f>
        <v>Pass</v>
      </c>
    </row>
    <row r="613" spans="1:11" x14ac:dyDescent="0.25">
      <c r="A613" s="38">
        <v>612</v>
      </c>
      <c r="B613" s="38" t="s">
        <v>219</v>
      </c>
      <c r="C613" s="82" t="s">
        <v>1107</v>
      </c>
      <c r="D613" s="83" t="s">
        <v>1108</v>
      </c>
      <c r="E613" s="83" t="s">
        <v>27</v>
      </c>
      <c r="F613" s="52" t="s">
        <v>163</v>
      </c>
      <c r="G613" s="84">
        <v>44698</v>
      </c>
      <c r="H613" s="83" t="s">
        <v>58</v>
      </c>
      <c r="I613" s="84">
        <v>44698</v>
      </c>
      <c r="J613" s="49" t="str">
        <f>IFERROR(IF(RIGHT(E613,1)="G",VLOOKUP(D613,'2G'!$A:$R,18,0),IF(RIGHT(E613,1) = "U",VLOOKUP(D613,'3G'!$A:$W,23,0),IF(RIGHT(E613,1)="L",VLOOKUP(D613,'4G'!$A:$O,15,0),""))),"Not Found")</f>
        <v>Pass</v>
      </c>
    </row>
    <row r="614" spans="1:11" x14ac:dyDescent="0.25">
      <c r="A614" s="38">
        <v>613</v>
      </c>
      <c r="B614" s="38" t="s">
        <v>219</v>
      </c>
      <c r="C614" s="82" t="s">
        <v>1107</v>
      </c>
      <c r="D614" s="83" t="s">
        <v>1109</v>
      </c>
      <c r="E614" s="83" t="s">
        <v>23</v>
      </c>
      <c r="F614" s="52" t="s">
        <v>163</v>
      </c>
      <c r="G614" s="84">
        <v>44698</v>
      </c>
      <c r="H614" s="83" t="s">
        <v>58</v>
      </c>
      <c r="I614" s="84">
        <v>44698</v>
      </c>
      <c r="J614" s="49" t="str">
        <f>IFERROR(IF(RIGHT(E614,1)="G",VLOOKUP(D614,'2G'!$A:$R,18,0),IF(RIGHT(E614,1) = "U",VLOOKUP(D614,'3G'!$A:$W,23,0),IF(RIGHT(E614,1)="L",VLOOKUP(D614,'4G'!$A:$O,15,0),""))),"Not Found")</f>
        <v>Pass</v>
      </c>
    </row>
    <row r="615" spans="1:11" x14ac:dyDescent="0.25">
      <c r="A615" s="38">
        <v>614</v>
      </c>
      <c r="B615" s="179" t="s">
        <v>224</v>
      </c>
      <c r="C615" s="179" t="s">
        <v>1110</v>
      </c>
      <c r="D615" s="180" t="s">
        <v>1111</v>
      </c>
      <c r="E615" s="180" t="s">
        <v>156</v>
      </c>
      <c r="F615" s="179" t="s">
        <v>163</v>
      </c>
      <c r="G615" s="181">
        <v>44147</v>
      </c>
      <c r="H615" s="180" t="s">
        <v>58</v>
      </c>
      <c r="I615" s="181">
        <v>44698</v>
      </c>
      <c r="J615" s="179" t="str">
        <f>IFERROR(IF(RIGHT(E615,1)="G",VLOOKUP(D615,'2G'!$A:$R,18,0),IF(RIGHT(E615,1) = "U",VLOOKUP(D615,'3G'!$A:$W,23,0),IF(RIGHT(E615,1)="L",VLOOKUP(D615,'4G'!$A:$O,15,0),""))),"Not Found")</f>
        <v>-</v>
      </c>
      <c r="K615" s="179" t="s">
        <v>2081</v>
      </c>
    </row>
    <row r="616" spans="1:11" x14ac:dyDescent="0.25">
      <c r="A616" s="38">
        <v>615</v>
      </c>
      <c r="B616" s="179" t="s">
        <v>224</v>
      </c>
      <c r="C616" s="179" t="s">
        <v>1110</v>
      </c>
      <c r="D616" s="180" t="s">
        <v>1112</v>
      </c>
      <c r="E616" s="180" t="s">
        <v>40</v>
      </c>
      <c r="F616" s="179" t="s">
        <v>313</v>
      </c>
      <c r="G616" s="181">
        <v>44207</v>
      </c>
      <c r="H616" s="180" t="s">
        <v>58</v>
      </c>
      <c r="I616" s="181">
        <v>44698</v>
      </c>
      <c r="J616" s="179" t="str">
        <f>IFERROR(IF(RIGHT(E616,1)="G",VLOOKUP(D616,'2G'!$A:$R,18,0),IF(RIGHT(E616,1) = "U",VLOOKUP(D616,'3G'!$A:$W,23,0),IF(RIGHT(E616,1)="L",VLOOKUP(D616,'4G'!$A:$O,15,0),""))),"Not Found")</f>
        <v>-</v>
      </c>
      <c r="K616" s="179" t="s">
        <v>2081</v>
      </c>
    </row>
    <row r="617" spans="1:11" x14ac:dyDescent="0.25">
      <c r="A617" s="38">
        <v>616</v>
      </c>
      <c r="B617" s="38" t="s">
        <v>224</v>
      </c>
      <c r="C617" s="82" t="s">
        <v>1113</v>
      </c>
      <c r="D617" s="83" t="s">
        <v>1114</v>
      </c>
      <c r="E617" s="83" t="s">
        <v>23</v>
      </c>
      <c r="F617" s="52" t="s">
        <v>313</v>
      </c>
      <c r="G617" s="84">
        <v>44189</v>
      </c>
      <c r="H617" s="83" t="s">
        <v>58</v>
      </c>
      <c r="I617" s="84">
        <v>44698</v>
      </c>
      <c r="J617" s="49" t="str">
        <f>IFERROR(IF(RIGHT(E617,1)="G",VLOOKUP(D617,'2G'!$A:$R,18,0),IF(RIGHT(E617,1) = "U",VLOOKUP(D617,'3G'!$A:$W,23,0),IF(RIGHT(E617,1)="L",VLOOKUP(D617,'4G'!$A:$O,15,0),""))),"Not Found")</f>
        <v>Pass</v>
      </c>
    </row>
    <row r="618" spans="1:11" x14ac:dyDescent="0.25">
      <c r="A618" s="38">
        <v>617</v>
      </c>
      <c r="B618" s="38" t="s">
        <v>224</v>
      </c>
      <c r="C618" s="82" t="s">
        <v>1115</v>
      </c>
      <c r="D618" s="83" t="s">
        <v>1144</v>
      </c>
      <c r="E618" s="83" t="s">
        <v>40</v>
      </c>
      <c r="F618" s="52" t="s">
        <v>313</v>
      </c>
      <c r="G618" s="84">
        <v>43981</v>
      </c>
      <c r="H618" s="83" t="s">
        <v>58</v>
      </c>
      <c r="I618" s="84">
        <v>44698</v>
      </c>
      <c r="J618" s="49" t="str">
        <f>IFERROR(IF(RIGHT(E618,1)="G",VLOOKUP(D618,'2G'!$A:$R,18,0),IF(RIGHT(E618,1) = "U",VLOOKUP(D618,'3G'!$A:$W,23,0),IF(RIGHT(E618,1)="L",VLOOKUP(D618,'4G'!$A:$O,15,0),""))),"Not Found")</f>
        <v>Pass</v>
      </c>
    </row>
    <row r="619" spans="1:11" x14ac:dyDescent="0.25">
      <c r="A619" s="38">
        <v>618</v>
      </c>
      <c r="B619" s="38" t="s">
        <v>224</v>
      </c>
      <c r="C619" s="82" t="s">
        <v>1116</v>
      </c>
      <c r="D619" s="83" t="s">
        <v>1117</v>
      </c>
      <c r="E619" s="83" t="s">
        <v>40</v>
      </c>
      <c r="F619" s="52" t="s">
        <v>313</v>
      </c>
      <c r="G619" s="84">
        <v>43981</v>
      </c>
      <c r="H619" s="83" t="s">
        <v>58</v>
      </c>
      <c r="I619" s="84">
        <v>44698</v>
      </c>
      <c r="J619" s="49" t="str">
        <f>IFERROR(IF(RIGHT(E619,1)="G",VLOOKUP(D619,'2G'!$A:$R,18,0),IF(RIGHT(E619,1) = "U",VLOOKUP(D619,'3G'!$A:$W,23,0),IF(RIGHT(E619,1)="L",VLOOKUP(D619,'4G'!$A:$O,15,0),""))),"Not Found")</f>
        <v>Pass</v>
      </c>
    </row>
    <row r="620" spans="1:11" x14ac:dyDescent="0.25">
      <c r="A620" s="38">
        <v>619</v>
      </c>
      <c r="B620" s="38" t="s">
        <v>224</v>
      </c>
      <c r="C620" s="82" t="s">
        <v>1118</v>
      </c>
      <c r="D620" s="83" t="s">
        <v>1119</v>
      </c>
      <c r="E620" s="83" t="s">
        <v>40</v>
      </c>
      <c r="F620" s="52" t="s">
        <v>313</v>
      </c>
      <c r="G620" s="84">
        <v>43978</v>
      </c>
      <c r="H620" s="83" t="s">
        <v>58</v>
      </c>
      <c r="I620" s="84">
        <v>44698</v>
      </c>
      <c r="J620" s="49" t="str">
        <f>IFERROR(IF(RIGHT(E620,1)="G",VLOOKUP(D620,'2G'!$A:$R,18,0),IF(RIGHT(E620,1) = "U",VLOOKUP(D620,'3G'!$A:$W,23,0),IF(RIGHT(E620,1)="L",VLOOKUP(D620,'4G'!$A:$O,15,0),""))),"Not Found")</f>
        <v>Pass</v>
      </c>
    </row>
    <row r="621" spans="1:11" x14ac:dyDescent="0.25">
      <c r="A621" s="38">
        <v>620</v>
      </c>
      <c r="B621" s="38" t="s">
        <v>224</v>
      </c>
      <c r="C621" s="82" t="s">
        <v>1120</v>
      </c>
      <c r="D621" s="83" t="s">
        <v>1121</v>
      </c>
      <c r="E621" s="83" t="s">
        <v>166</v>
      </c>
      <c r="F621" s="52" t="s">
        <v>313</v>
      </c>
      <c r="G621" s="84">
        <v>43962</v>
      </c>
      <c r="H621" s="83" t="s">
        <v>58</v>
      </c>
      <c r="I621" s="84">
        <v>44698</v>
      </c>
      <c r="J621" s="49" t="str">
        <f>IFERROR(IF(RIGHT(E621,1)="G",VLOOKUP(D621,'2G'!$A:$R,18,0),IF(RIGHT(E621,1) = "U",VLOOKUP(D621,'3G'!$A:$W,23,0),IF(RIGHT(E621,1)="L",VLOOKUP(D621,'4G'!$A:$O,15,0),""))),"Not Found")</f>
        <v>Pass</v>
      </c>
    </row>
    <row r="622" spans="1:11" x14ac:dyDescent="0.25">
      <c r="A622" s="38">
        <v>621</v>
      </c>
      <c r="B622" s="38" t="s">
        <v>224</v>
      </c>
      <c r="C622" s="82" t="s">
        <v>1122</v>
      </c>
      <c r="D622" s="83" t="s">
        <v>1123</v>
      </c>
      <c r="E622" s="83" t="s">
        <v>40</v>
      </c>
      <c r="F622" s="52" t="s">
        <v>313</v>
      </c>
      <c r="G622" s="84">
        <v>43951</v>
      </c>
      <c r="H622" s="83" t="s">
        <v>58</v>
      </c>
      <c r="I622" s="84">
        <v>44698</v>
      </c>
      <c r="J622" s="49" t="str">
        <f>IFERROR(IF(RIGHT(E622,1)="G",VLOOKUP(D622,'2G'!$A:$R,18,0),IF(RIGHT(E622,1) = "U",VLOOKUP(D622,'3G'!$A:$W,23,0),IF(RIGHT(E622,1)="L",VLOOKUP(D622,'4G'!$A:$O,15,0),""))),"Not Found")</f>
        <v>Pass</v>
      </c>
    </row>
    <row r="623" spans="1:11" x14ac:dyDescent="0.25">
      <c r="A623" s="38">
        <v>622</v>
      </c>
      <c r="B623" s="38" t="s">
        <v>223</v>
      </c>
      <c r="C623" s="82" t="s">
        <v>1124</v>
      </c>
      <c r="D623" s="83" t="s">
        <v>1125</v>
      </c>
      <c r="E623" s="83" t="s">
        <v>40</v>
      </c>
      <c r="F623" s="52" t="s">
        <v>316</v>
      </c>
      <c r="G623" s="84">
        <v>44272</v>
      </c>
      <c r="H623" s="83" t="s">
        <v>58</v>
      </c>
      <c r="I623" s="84">
        <v>44698</v>
      </c>
      <c r="J623" s="49" t="str">
        <f>IFERROR(IF(RIGHT(E623,1)="G",VLOOKUP(D623,'2G'!$A:$R,18,0),IF(RIGHT(E623,1) = "U",VLOOKUP(D623,'3G'!$A:$W,23,0),IF(RIGHT(E623,1)="L",VLOOKUP(D623,'4G'!$A:$O,15,0),""))),"Not Found")</f>
        <v>Pass</v>
      </c>
    </row>
    <row r="624" spans="1:11" x14ac:dyDescent="0.25">
      <c r="A624" s="38">
        <v>623</v>
      </c>
      <c r="B624" s="38" t="s">
        <v>223</v>
      </c>
      <c r="C624" s="82" t="s">
        <v>1126</v>
      </c>
      <c r="D624" s="83" t="s">
        <v>1127</v>
      </c>
      <c r="E624" s="83" t="s">
        <v>40</v>
      </c>
      <c r="F624" s="52" t="s">
        <v>316</v>
      </c>
      <c r="G624" s="84">
        <v>44011</v>
      </c>
      <c r="H624" s="83" t="s">
        <v>58</v>
      </c>
      <c r="I624" s="84">
        <v>44698</v>
      </c>
      <c r="J624" s="49" t="str">
        <f>IFERROR(IF(RIGHT(E624,1)="G",VLOOKUP(D624,'2G'!$A:$R,18,0),IF(RIGHT(E624,1) = "U",VLOOKUP(D624,'3G'!$A:$W,23,0),IF(RIGHT(E624,1)="L",VLOOKUP(D624,'4G'!$A:$O,15,0),""))),"Not Found")</f>
        <v>Pass</v>
      </c>
    </row>
    <row r="625" spans="1:11" x14ac:dyDescent="0.25">
      <c r="A625" s="38">
        <v>624</v>
      </c>
      <c r="B625" s="70" t="s">
        <v>225</v>
      </c>
      <c r="C625" s="70" t="s">
        <v>1128</v>
      </c>
      <c r="D625" s="71" t="s">
        <v>1129</v>
      </c>
      <c r="E625" s="71" t="s">
        <v>412</v>
      </c>
      <c r="F625" s="70" t="s">
        <v>163</v>
      </c>
      <c r="G625" s="72">
        <v>44571</v>
      </c>
      <c r="H625" s="71" t="s">
        <v>58</v>
      </c>
      <c r="I625" s="72">
        <v>44703</v>
      </c>
      <c r="J625" s="70" t="str">
        <f>IFERROR(IF(RIGHT(E625,1)="G",VLOOKUP(D625,'2G'!$A:$R,18,0),IF(RIGHT(E625,1) = "U",VLOOKUP(D625,'3G'!$A:$W,23,0),IF(RIGHT(E625,1)="L",VLOOKUP(D625,'4G'!$A:$O,15,0),""))),"Not Found")</f>
        <v>Not Pass</v>
      </c>
      <c r="K625" s="217" t="s">
        <v>2635</v>
      </c>
    </row>
    <row r="626" spans="1:11" x14ac:dyDescent="0.25">
      <c r="A626" s="38">
        <v>625</v>
      </c>
      <c r="B626" s="38" t="s">
        <v>223</v>
      </c>
      <c r="C626" s="82" t="s">
        <v>1130</v>
      </c>
      <c r="D626" s="83" t="s">
        <v>1131</v>
      </c>
      <c r="E626" s="83" t="s">
        <v>23</v>
      </c>
      <c r="F626" s="52" t="s">
        <v>1132</v>
      </c>
      <c r="G626" s="84">
        <v>43950</v>
      </c>
      <c r="H626" s="83" t="s">
        <v>58</v>
      </c>
      <c r="I626" s="84">
        <v>44703</v>
      </c>
      <c r="J626" s="49" t="str">
        <f>IFERROR(IF(RIGHT(E626,1)="G",VLOOKUP(D626,'2G'!$A:$R,18,0),IF(RIGHT(E626,1) = "U",VLOOKUP(D626,'3G'!$A:$W,23,0),IF(RIGHT(E626,1)="L",VLOOKUP(D626,'4G'!$A:$O,15,0),""))),"Not Found")</f>
        <v>Pass</v>
      </c>
    </row>
    <row r="627" spans="1:11" x14ac:dyDescent="0.25">
      <c r="A627" s="38">
        <v>626</v>
      </c>
      <c r="B627" s="38" t="s">
        <v>221</v>
      </c>
      <c r="C627" s="82" t="s">
        <v>1133</v>
      </c>
      <c r="D627" s="83" t="s">
        <v>1134</v>
      </c>
      <c r="E627" s="83" t="s">
        <v>40</v>
      </c>
      <c r="F627" s="52" t="s">
        <v>316</v>
      </c>
      <c r="G627" s="84">
        <v>44243</v>
      </c>
      <c r="H627" s="83" t="s">
        <v>58</v>
      </c>
      <c r="I627" s="84">
        <v>44703</v>
      </c>
      <c r="J627" s="49" t="str">
        <f>IFERROR(IF(RIGHT(E627,1)="G",VLOOKUP(D627,'2G'!$A:$R,18,0),IF(RIGHT(E627,1) = "U",VLOOKUP(D627,'3G'!$A:$W,23,0),IF(RIGHT(E627,1)="L",VLOOKUP(D627,'4G'!$A:$O,15,0),""))),"Not Found")</f>
        <v>Pass</v>
      </c>
    </row>
    <row r="628" spans="1:11" x14ac:dyDescent="0.25">
      <c r="A628" s="38">
        <v>627</v>
      </c>
      <c r="B628" s="38" t="s">
        <v>221</v>
      </c>
      <c r="C628" s="82" t="s">
        <v>1133</v>
      </c>
      <c r="D628" s="83" t="s">
        <v>1134</v>
      </c>
      <c r="E628" s="83" t="s">
        <v>40</v>
      </c>
      <c r="F628" s="52" t="s">
        <v>313</v>
      </c>
      <c r="G628" s="84">
        <v>44234</v>
      </c>
      <c r="H628" s="83" t="s">
        <v>58</v>
      </c>
      <c r="I628" s="84">
        <v>44703</v>
      </c>
      <c r="J628" s="49" t="str">
        <f>IFERROR(IF(RIGHT(E628,1)="G",VLOOKUP(D628,'2G'!$A:$R,18,0),IF(RIGHT(E628,1) = "U",VLOOKUP(D628,'3G'!$A:$W,23,0),IF(RIGHT(E628,1)="L",VLOOKUP(D628,'4G'!$A:$O,15,0),""))),"Not Found")</f>
        <v>Pass</v>
      </c>
    </row>
    <row r="629" spans="1:11" x14ac:dyDescent="0.25">
      <c r="A629" s="38">
        <v>628</v>
      </c>
      <c r="B629" s="38" t="s">
        <v>252</v>
      </c>
      <c r="C629" s="82" t="s">
        <v>1135</v>
      </c>
      <c r="D629" s="83" t="s">
        <v>1136</v>
      </c>
      <c r="E629" s="83" t="s">
        <v>23</v>
      </c>
      <c r="F629" s="52" t="s">
        <v>163</v>
      </c>
      <c r="G629" s="84">
        <v>44187</v>
      </c>
      <c r="H629" s="83" t="s">
        <v>58</v>
      </c>
      <c r="I629" s="84">
        <v>44703</v>
      </c>
      <c r="J629" s="49" t="str">
        <f>IFERROR(IF(RIGHT(E629,1)="G",VLOOKUP(D629,'2G'!$A:$R,18,0),IF(RIGHT(E629,1) = "U",VLOOKUP(D629,'3G'!$A:$W,23,0),IF(RIGHT(E629,1)="L",VLOOKUP(D629,'4G'!$A:$O,15,0),""))),"Not Found")</f>
        <v>Pass</v>
      </c>
    </row>
    <row r="630" spans="1:11" x14ac:dyDescent="0.25">
      <c r="A630" s="38">
        <v>629</v>
      </c>
      <c r="B630" s="38" t="s">
        <v>221</v>
      </c>
      <c r="C630" s="82" t="s">
        <v>1137</v>
      </c>
      <c r="D630" s="83" t="s">
        <v>1138</v>
      </c>
      <c r="E630" s="83" t="s">
        <v>40</v>
      </c>
      <c r="F630" s="52" t="s">
        <v>313</v>
      </c>
      <c r="G630" s="84">
        <v>44076</v>
      </c>
      <c r="H630" s="83" t="s">
        <v>58</v>
      </c>
      <c r="I630" s="84">
        <v>44703</v>
      </c>
      <c r="J630" s="49" t="str">
        <f>IFERROR(IF(RIGHT(E630,1)="G",VLOOKUP(D630,'2G'!$A:$R,18,0),IF(RIGHT(E630,1) = "U",VLOOKUP(D630,'3G'!$A:$W,23,0),IF(RIGHT(E630,1)="L",VLOOKUP(D630,'4G'!$A:$O,15,0),""))),"Not Found")</f>
        <v>Pass</v>
      </c>
    </row>
    <row r="631" spans="1:11" x14ac:dyDescent="0.25">
      <c r="A631" s="38">
        <v>630</v>
      </c>
      <c r="B631" s="38" t="s">
        <v>221</v>
      </c>
      <c r="C631" s="82" t="s">
        <v>1139</v>
      </c>
      <c r="D631" s="83" t="s">
        <v>1140</v>
      </c>
      <c r="E631" s="83" t="s">
        <v>23</v>
      </c>
      <c r="F631" s="52" t="s">
        <v>163</v>
      </c>
      <c r="G631" s="84">
        <v>43955</v>
      </c>
      <c r="H631" s="83" t="s">
        <v>58</v>
      </c>
      <c r="I631" s="84">
        <v>44703</v>
      </c>
      <c r="J631" s="49" t="str">
        <f>IFERROR(IF(RIGHT(E631,1)="G",VLOOKUP(D631,'2G'!$A:$R,18,0),IF(RIGHT(E631,1) = "U",VLOOKUP(D631,'3G'!$A:$W,23,0),IF(RIGHT(E631,1)="L",VLOOKUP(D631,'4G'!$A:$O,15,0),""))),"Not Found")</f>
        <v>Pass</v>
      </c>
    </row>
    <row r="632" spans="1:11" x14ac:dyDescent="0.25">
      <c r="A632" s="38">
        <v>631</v>
      </c>
      <c r="B632" s="38" t="s">
        <v>219</v>
      </c>
      <c r="C632" s="82" t="s">
        <v>1142</v>
      </c>
      <c r="D632" s="83" t="s">
        <v>1143</v>
      </c>
      <c r="E632" s="83" t="s">
        <v>23</v>
      </c>
      <c r="F632" s="52" t="s">
        <v>688</v>
      </c>
      <c r="G632" s="84">
        <v>43930</v>
      </c>
      <c r="H632" s="83" t="s">
        <v>58</v>
      </c>
      <c r="I632" s="84">
        <v>44703</v>
      </c>
      <c r="J632" s="49" t="str">
        <f>IFERROR(IF(RIGHT(E632,1)="G",VLOOKUP(D632,'2G'!$A:$R,18,0),IF(RIGHT(E632,1) = "U",VLOOKUP(D632,'3G'!$A:$W,23,0),IF(RIGHT(E632,1)="L",VLOOKUP(D632,'4G'!$A:$O,15,0),""))),"Not Found")</f>
        <v>Pass</v>
      </c>
    </row>
    <row r="633" spans="1:11" x14ac:dyDescent="0.25">
      <c r="A633" s="38">
        <v>632</v>
      </c>
      <c r="B633" s="38" t="s">
        <v>224</v>
      </c>
      <c r="C633" s="82" t="s">
        <v>1145</v>
      </c>
      <c r="D633" s="83" t="s">
        <v>1146</v>
      </c>
      <c r="E633" s="83" t="s">
        <v>40</v>
      </c>
      <c r="F633" s="52" t="s">
        <v>313</v>
      </c>
      <c r="G633" s="84">
        <v>44261</v>
      </c>
      <c r="H633" s="83" t="s">
        <v>58</v>
      </c>
      <c r="I633" s="84">
        <v>44705</v>
      </c>
      <c r="J633" s="49" t="str">
        <f>IFERROR(IF(RIGHT(E633,1)="G",VLOOKUP(D633,'2G'!$A:$R,18,0),IF(RIGHT(E633,1) = "U",VLOOKUP(D633,'3G'!$A:$W,23,0),IF(RIGHT(E633,1)="L",VLOOKUP(D633,'4G'!$A:$O,15,0),""))),"Not Found")</f>
        <v>Pass</v>
      </c>
    </row>
    <row r="634" spans="1:11" x14ac:dyDescent="0.25">
      <c r="A634" s="38">
        <v>633</v>
      </c>
      <c r="B634" s="38" t="s">
        <v>224</v>
      </c>
      <c r="C634" s="82" t="s">
        <v>1147</v>
      </c>
      <c r="D634" s="83" t="s">
        <v>1148</v>
      </c>
      <c r="E634" s="83" t="s">
        <v>166</v>
      </c>
      <c r="F634" s="52" t="s">
        <v>1149</v>
      </c>
      <c r="G634" s="84">
        <v>43992</v>
      </c>
      <c r="H634" s="83" t="s">
        <v>58</v>
      </c>
      <c r="I634" s="84">
        <v>44705</v>
      </c>
      <c r="J634" s="49" t="str">
        <f>IFERROR(IF(RIGHT(E634,1)="G",VLOOKUP(D634,'2G'!$A:$R,18,0),IF(RIGHT(E634,1) = "U",VLOOKUP(D634,'3G'!$A:$W,23,0),IF(RIGHT(E634,1)="L",VLOOKUP(D634,'4G'!$A:$O,15,0),""))),"Not Found")</f>
        <v>Pass</v>
      </c>
    </row>
    <row r="635" spans="1:11" x14ac:dyDescent="0.25">
      <c r="A635" s="38">
        <v>634</v>
      </c>
      <c r="B635" s="38" t="s">
        <v>224</v>
      </c>
      <c r="C635" s="82" t="s">
        <v>1150</v>
      </c>
      <c r="D635" s="83" t="s">
        <v>1151</v>
      </c>
      <c r="E635" s="83" t="s">
        <v>40</v>
      </c>
      <c r="F635" s="52" t="s">
        <v>313</v>
      </c>
      <c r="G635" s="84">
        <v>43992</v>
      </c>
      <c r="H635" s="83" t="s">
        <v>58</v>
      </c>
      <c r="I635" s="84">
        <v>44705</v>
      </c>
      <c r="J635" s="49" t="str">
        <f>IFERROR(IF(RIGHT(E635,1)="G",VLOOKUP(D635,'2G'!$A:$R,18,0),IF(RIGHT(E635,1) = "U",VLOOKUP(D635,'3G'!$A:$W,23,0),IF(RIGHT(E635,1)="L",VLOOKUP(D635,'4G'!$A:$O,15,0),""))),"Not Found")</f>
        <v>Pass</v>
      </c>
    </row>
    <row r="636" spans="1:11" x14ac:dyDescent="0.25">
      <c r="A636" s="38">
        <v>635</v>
      </c>
      <c r="B636" s="38" t="s">
        <v>223</v>
      </c>
      <c r="C636" s="82" t="s">
        <v>1154</v>
      </c>
      <c r="D636" s="83" t="s">
        <v>1155</v>
      </c>
      <c r="E636" s="83" t="s">
        <v>23</v>
      </c>
      <c r="F636" s="52" t="s">
        <v>313</v>
      </c>
      <c r="G636" s="84">
        <v>44710</v>
      </c>
      <c r="H636" s="83" t="s">
        <v>58</v>
      </c>
      <c r="I636" s="84">
        <v>44713</v>
      </c>
      <c r="J636" s="49" t="str">
        <f>IFERROR(IF(RIGHT(E636,1)="G",VLOOKUP(D636,'2G'!$A:$R,18,0),IF(RIGHT(E636,1) = "U",VLOOKUP(D636,'3G'!$A:$W,23,0),IF(RIGHT(E636,1)="L",VLOOKUP(D636,'4G'!$A:$O,15,0),""))),"Not Found")</f>
        <v>Pass</v>
      </c>
    </row>
    <row r="637" spans="1:11" x14ac:dyDescent="0.25">
      <c r="A637" s="38">
        <v>636</v>
      </c>
      <c r="B637" s="38" t="s">
        <v>223</v>
      </c>
      <c r="C637" s="82" t="s">
        <v>1154</v>
      </c>
      <c r="D637" s="83" t="s">
        <v>1156</v>
      </c>
      <c r="E637" s="83" t="s">
        <v>27</v>
      </c>
      <c r="F637" s="52" t="s">
        <v>313</v>
      </c>
      <c r="G637" s="84">
        <v>44710</v>
      </c>
      <c r="H637" s="83" t="s">
        <v>58</v>
      </c>
      <c r="I637" s="84">
        <v>44713</v>
      </c>
      <c r="J637" s="49" t="str">
        <f>IFERROR(IF(RIGHT(E637,1)="G",VLOOKUP(D637,'2G'!$A:$R,18,0),IF(RIGHT(E637,1) = "U",VLOOKUP(D637,'3G'!$A:$W,23,0),IF(RIGHT(E637,1)="L",VLOOKUP(D637,'4G'!$A:$O,15,0),""))),"Not Found")</f>
        <v>Pass</v>
      </c>
    </row>
    <row r="638" spans="1:11" x14ac:dyDescent="0.25">
      <c r="A638" s="38">
        <v>637</v>
      </c>
      <c r="B638" s="38" t="s">
        <v>221</v>
      </c>
      <c r="C638" s="82" t="s">
        <v>1157</v>
      </c>
      <c r="D638" s="83" t="s">
        <v>1158</v>
      </c>
      <c r="E638" s="83" t="s">
        <v>23</v>
      </c>
      <c r="F638" s="52" t="s">
        <v>313</v>
      </c>
      <c r="G638" s="84">
        <v>44712</v>
      </c>
      <c r="H638" s="83" t="s">
        <v>58</v>
      </c>
      <c r="I638" s="84">
        <v>44718</v>
      </c>
      <c r="J638" s="49" t="str">
        <f>IFERROR(IF(RIGHT(E638,1)="G",VLOOKUP(D638,'2G'!$A:$R,18,0),IF(RIGHT(E638,1) = "U",VLOOKUP(D638,'3G'!$A:$W,23,0),IF(RIGHT(E638,1)="L",VLOOKUP(D638,'4G'!$A:$O,15,0),""))),"Not Found")</f>
        <v>Pass</v>
      </c>
    </row>
    <row r="639" spans="1:11" x14ac:dyDescent="0.25">
      <c r="A639" s="38">
        <v>638</v>
      </c>
      <c r="B639" s="38" t="s">
        <v>221</v>
      </c>
      <c r="C639" s="82" t="s">
        <v>1157</v>
      </c>
      <c r="D639" s="83" t="s">
        <v>1159</v>
      </c>
      <c r="E639" s="83" t="s">
        <v>156</v>
      </c>
      <c r="F639" s="52" t="s">
        <v>313</v>
      </c>
      <c r="G639" s="84">
        <v>44712</v>
      </c>
      <c r="H639" s="83" t="s">
        <v>58</v>
      </c>
      <c r="I639" s="84">
        <v>44718</v>
      </c>
      <c r="J639" s="49" t="str">
        <f>IFERROR(IF(RIGHT(E639,1)="G",VLOOKUP(D639,'2G'!$A:$R,18,0),IF(RIGHT(E639,1) = "U",VLOOKUP(D639,'3G'!$A:$W,23,0),IF(RIGHT(E639,1)="L",VLOOKUP(D639,'4G'!$A:$O,15,0),""))),"Not Found")</f>
        <v>Pass</v>
      </c>
    </row>
    <row r="640" spans="1:11" x14ac:dyDescent="0.25">
      <c r="A640" s="38">
        <v>639</v>
      </c>
      <c r="B640" s="38" t="s">
        <v>221</v>
      </c>
      <c r="C640" s="82" t="s">
        <v>1157</v>
      </c>
      <c r="D640" s="83" t="s">
        <v>1160</v>
      </c>
      <c r="E640" s="83" t="s">
        <v>27</v>
      </c>
      <c r="F640" s="52" t="s">
        <v>313</v>
      </c>
      <c r="G640" s="84">
        <v>44712</v>
      </c>
      <c r="H640" s="83" t="s">
        <v>58</v>
      </c>
      <c r="I640" s="84">
        <v>44718</v>
      </c>
      <c r="J640" s="49" t="str">
        <f>IFERROR(IF(RIGHT(E640,1)="G",VLOOKUP(D640,'2G'!$A:$R,18,0),IF(RIGHT(E640,1) = "U",VLOOKUP(D640,'3G'!$A:$W,23,0),IF(RIGHT(E640,1)="L",VLOOKUP(D640,'4G'!$A:$O,15,0),""))),"Not Found")</f>
        <v>Pass</v>
      </c>
    </row>
    <row r="641" spans="1:11" x14ac:dyDescent="0.25">
      <c r="A641" s="38">
        <v>640</v>
      </c>
      <c r="B641" s="70" t="s">
        <v>221</v>
      </c>
      <c r="C641" s="70" t="s">
        <v>1157</v>
      </c>
      <c r="D641" s="71" t="s">
        <v>1163</v>
      </c>
      <c r="E641" s="71" t="s">
        <v>412</v>
      </c>
      <c r="F641" s="70" t="s">
        <v>313</v>
      </c>
      <c r="G641" s="72">
        <v>44718</v>
      </c>
      <c r="H641" s="71" t="s">
        <v>58</v>
      </c>
      <c r="I641" s="72">
        <v>44718</v>
      </c>
      <c r="J641" s="70" t="str">
        <f>IFERROR(IF(RIGHT(E641,1)="G",VLOOKUP(D641,'2G'!$A:$R,18,0),IF(RIGHT(E641,1) = "U",VLOOKUP(D641,'3G'!$A:$W,23,0),IF(RIGHT(E641,1)="L",VLOOKUP(D641,'4G'!$A:$O,15,0),""))),"Not Found")</f>
        <v>Not Pass</v>
      </c>
      <c r="K641" s="70" t="s">
        <v>2143</v>
      </c>
    </row>
    <row r="642" spans="1:11" x14ac:dyDescent="0.25">
      <c r="A642" s="38">
        <v>641</v>
      </c>
      <c r="B642" s="38" t="s">
        <v>221</v>
      </c>
      <c r="C642" s="82" t="s">
        <v>1164</v>
      </c>
      <c r="D642" s="83" t="s">
        <v>1165</v>
      </c>
      <c r="E642" s="83" t="s">
        <v>23</v>
      </c>
      <c r="F642" s="52" t="s">
        <v>313</v>
      </c>
      <c r="G642" s="84">
        <v>44718</v>
      </c>
      <c r="H642" s="83" t="s">
        <v>58</v>
      </c>
      <c r="I642" s="84">
        <v>44718</v>
      </c>
      <c r="J642" s="49" t="str">
        <f>IFERROR(IF(RIGHT(E642,1)="G",VLOOKUP(D642,'2G'!$A:$R,18,0),IF(RIGHT(E642,1) = "U",VLOOKUP(D642,'3G'!$A:$W,23,0),IF(RIGHT(E642,1)="L",VLOOKUP(D642,'4G'!$A:$O,15,0),""))),"Not Found")</f>
        <v>Pass</v>
      </c>
    </row>
    <row r="643" spans="1:11" x14ac:dyDescent="0.25">
      <c r="A643" s="38">
        <v>642</v>
      </c>
      <c r="B643" s="38" t="s">
        <v>221</v>
      </c>
      <c r="C643" s="82" t="s">
        <v>1168</v>
      </c>
      <c r="D643" s="83" t="s">
        <v>1169</v>
      </c>
      <c r="E643" s="83" t="s">
        <v>23</v>
      </c>
      <c r="F643" s="52" t="s">
        <v>313</v>
      </c>
      <c r="G643" s="84">
        <v>44721</v>
      </c>
      <c r="H643" s="83" t="s">
        <v>58</v>
      </c>
      <c r="I643" s="84">
        <v>44724</v>
      </c>
      <c r="J643" s="49" t="str">
        <f>IFERROR(IF(RIGHT(E643,1)="G",VLOOKUP(D643,'2G'!$A:$R,18,0),IF(RIGHT(E643,1) = "U",VLOOKUP(D643,'3G'!$A:$W,23,0),IF(RIGHT(E643,1)="L",VLOOKUP(D643,'4G'!$A:$O,15,0),""))),"Not Found")</f>
        <v>Pass</v>
      </c>
    </row>
    <row r="644" spans="1:11" x14ac:dyDescent="0.25">
      <c r="A644" s="38">
        <v>643</v>
      </c>
      <c r="B644" s="38" t="s">
        <v>221</v>
      </c>
      <c r="C644" s="82" t="s">
        <v>1168</v>
      </c>
      <c r="D644" s="83" t="s">
        <v>1170</v>
      </c>
      <c r="E644" s="83" t="s">
        <v>156</v>
      </c>
      <c r="F644" s="52" t="s">
        <v>313</v>
      </c>
      <c r="G644" s="84">
        <v>44721</v>
      </c>
      <c r="H644" s="83" t="s">
        <v>58</v>
      </c>
      <c r="I644" s="84">
        <v>44724</v>
      </c>
      <c r="J644" s="49" t="str">
        <f>IFERROR(IF(RIGHT(E644,1)="G",VLOOKUP(D644,'2G'!$A:$R,18,0),IF(RIGHT(E644,1) = "U",VLOOKUP(D644,'3G'!$A:$W,23,0),IF(RIGHT(E644,1)="L",VLOOKUP(D644,'4G'!$A:$O,15,0),""))),"Not Found")</f>
        <v>Pass</v>
      </c>
    </row>
    <row r="645" spans="1:11" x14ac:dyDescent="0.25">
      <c r="A645" s="38">
        <v>644</v>
      </c>
      <c r="B645" s="38" t="s">
        <v>221</v>
      </c>
      <c r="C645" s="82" t="s">
        <v>1168</v>
      </c>
      <c r="D645" s="83" t="s">
        <v>1171</v>
      </c>
      <c r="E645" s="83" t="s">
        <v>27</v>
      </c>
      <c r="F645" s="52" t="s">
        <v>313</v>
      </c>
      <c r="G645" s="84">
        <v>44721</v>
      </c>
      <c r="H645" s="83" t="s">
        <v>58</v>
      </c>
      <c r="I645" s="84">
        <v>44724</v>
      </c>
      <c r="J645" s="49" t="str">
        <f>IFERROR(IF(RIGHT(E645,1)="G",VLOOKUP(D645,'2G'!$A:$R,18,0),IF(RIGHT(E645,1) = "U",VLOOKUP(D645,'3G'!$A:$W,23,0),IF(RIGHT(E645,1)="L",VLOOKUP(D645,'4G'!$A:$O,15,0),""))),"Not Found")</f>
        <v>Pass</v>
      </c>
    </row>
    <row r="646" spans="1:11" x14ac:dyDescent="0.25">
      <c r="A646" s="38">
        <v>645</v>
      </c>
      <c r="B646" s="38" t="s">
        <v>225</v>
      </c>
      <c r="C646" s="82" t="s">
        <v>959</v>
      </c>
      <c r="D646" s="83" t="s">
        <v>960</v>
      </c>
      <c r="E646" s="83" t="s">
        <v>23</v>
      </c>
      <c r="F646" s="52" t="s">
        <v>163</v>
      </c>
      <c r="G646" s="84">
        <v>44629</v>
      </c>
      <c r="H646" s="83" t="s">
        <v>58</v>
      </c>
      <c r="I646" s="84">
        <v>44634</v>
      </c>
      <c r="J646" s="49" t="str">
        <f>IFERROR(IF(RIGHT(E646,1)="G",VLOOKUP(D646,'2G'!$A:$R,18,0),IF(RIGHT(E646,1) = "U",VLOOKUP(D646,'3G'!$A:$W,23,0),IF(RIGHT(E646,1)="L",VLOOKUP(D646,'4G'!$A:$O,15,0),""))),"Not Found")</f>
        <v>Pass</v>
      </c>
    </row>
    <row r="647" spans="1:11" x14ac:dyDescent="0.25">
      <c r="A647" s="38">
        <v>646</v>
      </c>
      <c r="B647" s="38" t="s">
        <v>221</v>
      </c>
      <c r="C647" s="82" t="s">
        <v>1177</v>
      </c>
      <c r="D647" s="83" t="s">
        <v>1178</v>
      </c>
      <c r="E647" s="83" t="s">
        <v>27</v>
      </c>
      <c r="F647" s="52" t="s">
        <v>163</v>
      </c>
      <c r="G647" s="84">
        <v>44734</v>
      </c>
      <c r="H647" s="83" t="s">
        <v>58</v>
      </c>
      <c r="I647" s="84">
        <v>44734</v>
      </c>
      <c r="J647" s="49" t="str">
        <f>IFERROR(IF(RIGHT(E647,1)="G",VLOOKUP(D647,'2G'!$A:$R,18,0),IF(RIGHT(E647,1) = "U",VLOOKUP(D647,'3G'!$A:$W,23,0),IF(RIGHT(E647,1)="L",VLOOKUP(D647,'4G'!$A:$O,15,0),""))),"Not Found")</f>
        <v>Pass</v>
      </c>
    </row>
    <row r="648" spans="1:11" x14ac:dyDescent="0.25">
      <c r="A648" s="38">
        <v>647</v>
      </c>
      <c r="B648" s="38" t="s">
        <v>225</v>
      </c>
      <c r="C648" s="82" t="s">
        <v>1179</v>
      </c>
      <c r="D648" s="83" t="s">
        <v>1180</v>
      </c>
      <c r="E648" s="83" t="s">
        <v>412</v>
      </c>
      <c r="F648" s="52" t="s">
        <v>163</v>
      </c>
      <c r="G648" s="84">
        <v>44734</v>
      </c>
      <c r="H648" s="83" t="s">
        <v>58</v>
      </c>
      <c r="I648" s="84">
        <v>44734</v>
      </c>
      <c r="J648" s="49" t="str">
        <f>IFERROR(IF(RIGHT(E648,1)="G",VLOOKUP(D648,'2G'!$A:$R,18,0),IF(RIGHT(E648,1) = "U",VLOOKUP(D648,'3G'!$A:$W,23,0),IF(RIGHT(E648,1)="L",VLOOKUP(D648,'4G'!$A:$O,15,0),""))),"Not Found")</f>
        <v>Pass</v>
      </c>
    </row>
    <row r="649" spans="1:11" x14ac:dyDescent="0.25">
      <c r="A649" s="38">
        <v>648</v>
      </c>
      <c r="B649" s="38" t="s">
        <v>220</v>
      </c>
      <c r="C649" s="82" t="s">
        <v>504</v>
      </c>
      <c r="D649" s="83" t="s">
        <v>1182</v>
      </c>
      <c r="E649" s="83" t="s">
        <v>166</v>
      </c>
      <c r="F649" s="52" t="s">
        <v>163</v>
      </c>
      <c r="G649" s="84">
        <v>44734</v>
      </c>
      <c r="H649" s="83" t="s">
        <v>58</v>
      </c>
      <c r="I649" s="84">
        <v>44734</v>
      </c>
      <c r="J649" s="49" t="str">
        <f>IFERROR(IF(RIGHT(E649,1)="G",VLOOKUP(D649,'2G'!$A:$R,18,0),IF(RIGHT(E649,1) = "U",VLOOKUP(D649,'3G'!$A:$W,23,0),IF(RIGHT(E649,1)="L",VLOOKUP(D649,'4G'!$A:$O,15,0),""))),"Not Found")</f>
        <v>Pass</v>
      </c>
    </row>
    <row r="650" spans="1:11" x14ac:dyDescent="0.25">
      <c r="A650" s="38">
        <v>649</v>
      </c>
      <c r="B650" s="38" t="s">
        <v>220</v>
      </c>
      <c r="C650" s="82" t="s">
        <v>689</v>
      </c>
      <c r="D650" s="83" t="s">
        <v>1183</v>
      </c>
      <c r="E650" s="83" t="s">
        <v>166</v>
      </c>
      <c r="F650" s="52" t="s">
        <v>163</v>
      </c>
      <c r="G650" s="84">
        <v>44734</v>
      </c>
      <c r="H650" s="83" t="s">
        <v>58</v>
      </c>
      <c r="I650" s="84">
        <v>44734</v>
      </c>
      <c r="J650" s="49" t="str">
        <f>IFERROR(IF(RIGHT(E650,1)="G",VLOOKUP(D650,'2G'!$A:$R,18,0),IF(RIGHT(E650,1) = "U",VLOOKUP(D650,'3G'!$A:$W,23,0),IF(RIGHT(E650,1)="L",VLOOKUP(D650,'4G'!$A:$O,15,0),""))),"Not Found")</f>
        <v>Pass</v>
      </c>
    </row>
    <row r="651" spans="1:11" x14ac:dyDescent="0.25">
      <c r="A651" s="38">
        <v>650</v>
      </c>
      <c r="B651" s="38" t="s">
        <v>221</v>
      </c>
      <c r="C651" s="82" t="s">
        <v>1184</v>
      </c>
      <c r="D651" s="83" t="s">
        <v>1185</v>
      </c>
      <c r="E651" s="83" t="s">
        <v>27</v>
      </c>
      <c r="F651" s="52" t="s">
        <v>313</v>
      </c>
      <c r="G651" s="84">
        <v>44732</v>
      </c>
      <c r="H651" s="83" t="s">
        <v>58</v>
      </c>
      <c r="I651" s="84">
        <v>44738</v>
      </c>
      <c r="J651" s="49" t="str">
        <f>IFERROR(IF(RIGHT(E651,1)="G",VLOOKUP(D651,'2G'!$A:$R,18,0),IF(RIGHT(E651,1) = "U",VLOOKUP(D651,'3G'!$A:$W,23,0),IF(RIGHT(E651,1)="L",VLOOKUP(D651,'4G'!$A:$O,15,0),""))),"Not Found")</f>
        <v>Pass</v>
      </c>
    </row>
    <row r="652" spans="1:11" x14ac:dyDescent="0.25">
      <c r="A652" s="38">
        <v>651</v>
      </c>
      <c r="B652" s="38" t="s">
        <v>221</v>
      </c>
      <c r="C652" s="82" t="s">
        <v>1184</v>
      </c>
      <c r="D652" s="83" t="s">
        <v>1186</v>
      </c>
      <c r="E652" s="83" t="s">
        <v>23</v>
      </c>
      <c r="F652" s="52" t="s">
        <v>313</v>
      </c>
      <c r="G652" s="84">
        <v>44732</v>
      </c>
      <c r="H652" s="83" t="s">
        <v>58</v>
      </c>
      <c r="I652" s="84">
        <v>44738</v>
      </c>
      <c r="J652" s="49" t="str">
        <f>IFERROR(IF(RIGHT(E652,1)="G",VLOOKUP(D652,'2G'!$A:$R,18,0),IF(RIGHT(E652,1) = "U",VLOOKUP(D652,'3G'!$A:$W,23,0),IF(RIGHT(E652,1)="L",VLOOKUP(D652,'4G'!$A:$O,15,0),""))),"Not Found")</f>
        <v>Pass</v>
      </c>
    </row>
    <row r="653" spans="1:11" x14ac:dyDescent="0.25">
      <c r="A653" s="38">
        <v>652</v>
      </c>
      <c r="B653" s="38" t="s">
        <v>221</v>
      </c>
      <c r="C653" s="82" t="s">
        <v>1184</v>
      </c>
      <c r="D653" s="83" t="s">
        <v>1187</v>
      </c>
      <c r="E653" s="83" t="s">
        <v>156</v>
      </c>
      <c r="F653" s="52" t="s">
        <v>313</v>
      </c>
      <c r="G653" s="84">
        <v>44732</v>
      </c>
      <c r="H653" s="83" t="s">
        <v>58</v>
      </c>
      <c r="I653" s="84">
        <v>44738</v>
      </c>
      <c r="J653" s="49" t="str">
        <f>IFERROR(IF(RIGHT(E653,1)="G",VLOOKUP(D653,'2G'!$A:$R,18,0),IF(RIGHT(E653,1) = "U",VLOOKUP(D653,'3G'!$A:$W,23,0),IF(RIGHT(E653,1)="L",VLOOKUP(D653,'4G'!$A:$O,15,0),""))),"Not Found")</f>
        <v>Pass</v>
      </c>
    </row>
    <row r="654" spans="1:11" x14ac:dyDescent="0.25">
      <c r="A654" s="38">
        <v>653</v>
      </c>
      <c r="B654" s="38" t="s">
        <v>221</v>
      </c>
      <c r="C654" s="82" t="s">
        <v>1188</v>
      </c>
      <c r="D654" s="83" t="s">
        <v>1189</v>
      </c>
      <c r="E654" s="83" t="s">
        <v>27</v>
      </c>
      <c r="F654" s="52" t="s">
        <v>313</v>
      </c>
      <c r="G654" s="84">
        <v>44732</v>
      </c>
      <c r="H654" s="83" t="s">
        <v>58</v>
      </c>
      <c r="I654" s="84">
        <v>44738</v>
      </c>
      <c r="J654" s="49" t="str">
        <f>IFERROR(IF(RIGHT(E654,1)="G",VLOOKUP(D654,'2G'!$A:$R,18,0),IF(RIGHT(E654,1) = "U",VLOOKUP(D654,'3G'!$A:$W,23,0),IF(RIGHT(E654,1)="L",VLOOKUP(D654,'4G'!$A:$O,15,0),""))),"Not Found")</f>
        <v>Pass</v>
      </c>
    </row>
    <row r="655" spans="1:11" x14ac:dyDescent="0.25">
      <c r="A655" s="38">
        <v>654</v>
      </c>
      <c r="B655" s="38" t="s">
        <v>221</v>
      </c>
      <c r="C655" s="82" t="s">
        <v>1188</v>
      </c>
      <c r="D655" s="83" t="s">
        <v>1190</v>
      </c>
      <c r="E655" s="83" t="s">
        <v>156</v>
      </c>
      <c r="F655" s="52" t="s">
        <v>313</v>
      </c>
      <c r="G655" s="84">
        <v>44732</v>
      </c>
      <c r="H655" s="83" t="s">
        <v>58</v>
      </c>
      <c r="I655" s="84">
        <v>44738</v>
      </c>
      <c r="J655" s="49" t="str">
        <f>IFERROR(IF(RIGHT(E655,1)="G",VLOOKUP(D655,'2G'!$A:$R,18,0),IF(RIGHT(E655,1) = "U",VLOOKUP(D655,'3G'!$A:$W,23,0),IF(RIGHT(E655,1)="L",VLOOKUP(D655,'4G'!$A:$O,15,0),""))),"Not Found")</f>
        <v>Pass</v>
      </c>
    </row>
    <row r="656" spans="1:11" x14ac:dyDescent="0.25">
      <c r="A656" s="38">
        <v>655</v>
      </c>
      <c r="B656" s="38" t="s">
        <v>221</v>
      </c>
      <c r="C656" s="82" t="s">
        <v>1188</v>
      </c>
      <c r="D656" s="83" t="s">
        <v>1191</v>
      </c>
      <c r="E656" s="83" t="s">
        <v>23</v>
      </c>
      <c r="F656" s="52" t="s">
        <v>313</v>
      </c>
      <c r="G656" s="84">
        <v>44732</v>
      </c>
      <c r="H656" s="83" t="s">
        <v>58</v>
      </c>
      <c r="I656" s="84">
        <v>44738</v>
      </c>
      <c r="J656" s="49" t="str">
        <f>IFERROR(IF(RIGHT(E656,1)="G",VLOOKUP(D656,'2G'!$A:$R,18,0),IF(RIGHT(E656,1) = "U",VLOOKUP(D656,'3G'!$A:$W,23,0),IF(RIGHT(E656,1)="L",VLOOKUP(D656,'4G'!$A:$O,15,0),""))),"Not Found")</f>
        <v>Pass</v>
      </c>
    </row>
    <row r="657" spans="1:10" x14ac:dyDescent="0.25">
      <c r="A657" s="38">
        <v>656</v>
      </c>
      <c r="B657" s="38" t="s">
        <v>221</v>
      </c>
      <c r="C657" s="82" t="s">
        <v>1192</v>
      </c>
      <c r="D657" s="83" t="s">
        <v>1193</v>
      </c>
      <c r="E657" s="83" t="s">
        <v>23</v>
      </c>
      <c r="F657" s="52" t="s">
        <v>313</v>
      </c>
      <c r="G657" s="84">
        <v>44731</v>
      </c>
      <c r="H657" s="83" t="s">
        <v>58</v>
      </c>
      <c r="I657" s="84">
        <v>44738</v>
      </c>
      <c r="J657" s="49" t="str">
        <f>IFERROR(IF(RIGHT(E657,1)="G",VLOOKUP(D657,'2G'!$A:$R,18,0),IF(RIGHT(E657,1) = "U",VLOOKUP(D657,'3G'!$A:$W,23,0),IF(RIGHT(E657,1)="L",VLOOKUP(D657,'4G'!$A:$O,15,0),""))),"Not Found")</f>
        <v>Pass</v>
      </c>
    </row>
    <row r="658" spans="1:10" x14ac:dyDescent="0.25">
      <c r="A658" s="38">
        <v>657</v>
      </c>
      <c r="B658" s="38" t="s">
        <v>221</v>
      </c>
      <c r="C658" s="82" t="s">
        <v>1194</v>
      </c>
      <c r="D658" s="83" t="s">
        <v>1195</v>
      </c>
      <c r="E658" s="83" t="s">
        <v>23</v>
      </c>
      <c r="F658" s="52" t="s">
        <v>313</v>
      </c>
      <c r="G658" s="84">
        <v>44731</v>
      </c>
      <c r="H658" s="83" t="s">
        <v>58</v>
      </c>
      <c r="I658" s="84">
        <v>44738</v>
      </c>
      <c r="J658" s="49" t="str">
        <f>IFERROR(IF(RIGHT(E658,1)="G",VLOOKUP(D658,'2G'!$A:$R,18,0),IF(RIGHT(E658,1) = "U",VLOOKUP(D658,'3G'!$A:$W,23,0),IF(RIGHT(E658,1)="L",VLOOKUP(D658,'4G'!$A:$O,15,0),""))),"Not Found")</f>
        <v>Pass</v>
      </c>
    </row>
    <row r="659" spans="1:10" x14ac:dyDescent="0.25">
      <c r="A659" s="38">
        <v>658</v>
      </c>
      <c r="B659" s="38" t="s">
        <v>221</v>
      </c>
      <c r="C659" s="82" t="s">
        <v>1192</v>
      </c>
      <c r="D659" s="83" t="s">
        <v>1196</v>
      </c>
      <c r="E659" s="83" t="s">
        <v>156</v>
      </c>
      <c r="F659" s="52" t="s">
        <v>313</v>
      </c>
      <c r="G659" s="84">
        <v>44731</v>
      </c>
      <c r="H659" s="83" t="s">
        <v>58</v>
      </c>
      <c r="I659" s="84">
        <v>44738</v>
      </c>
      <c r="J659" s="49" t="str">
        <f>IFERROR(IF(RIGHT(E659,1)="G",VLOOKUP(D659,'2G'!$A:$R,18,0),IF(RIGHT(E659,1) = "U",VLOOKUP(D659,'3G'!$A:$W,23,0),IF(RIGHT(E659,1)="L",VLOOKUP(D659,'4G'!$A:$O,15,0),""))),"Not Found")</f>
        <v>Pass</v>
      </c>
    </row>
    <row r="660" spans="1:10" x14ac:dyDescent="0.25">
      <c r="A660" s="38">
        <v>659</v>
      </c>
      <c r="B660" s="38" t="s">
        <v>221</v>
      </c>
      <c r="C660" s="82" t="s">
        <v>1194</v>
      </c>
      <c r="D660" s="83" t="s">
        <v>1197</v>
      </c>
      <c r="E660" s="83" t="s">
        <v>156</v>
      </c>
      <c r="F660" s="52" t="s">
        <v>313</v>
      </c>
      <c r="G660" s="84">
        <v>44731</v>
      </c>
      <c r="H660" s="83" t="s">
        <v>58</v>
      </c>
      <c r="I660" s="84">
        <v>44738</v>
      </c>
      <c r="J660" s="49" t="str">
        <f>IFERROR(IF(RIGHT(E660,1)="G",VLOOKUP(D660,'2G'!$A:$R,18,0),IF(RIGHT(E660,1) = "U",VLOOKUP(D660,'3G'!$A:$W,23,0),IF(RIGHT(E660,1)="L",VLOOKUP(D660,'4G'!$A:$O,15,0),""))),"Not Found")</f>
        <v>Pass</v>
      </c>
    </row>
    <row r="661" spans="1:10" x14ac:dyDescent="0.25">
      <c r="A661" s="38">
        <v>660</v>
      </c>
      <c r="B661" s="38" t="s">
        <v>221</v>
      </c>
      <c r="C661" s="82" t="s">
        <v>1192</v>
      </c>
      <c r="D661" s="83" t="s">
        <v>1198</v>
      </c>
      <c r="E661" s="83" t="s">
        <v>27</v>
      </c>
      <c r="F661" s="52" t="s">
        <v>313</v>
      </c>
      <c r="G661" s="84">
        <v>44731</v>
      </c>
      <c r="H661" s="83" t="s">
        <v>58</v>
      </c>
      <c r="I661" s="84">
        <v>44738</v>
      </c>
      <c r="J661" s="49" t="str">
        <f>IFERROR(IF(RIGHT(E661,1)="G",VLOOKUP(D661,'2G'!$A:$R,18,0),IF(RIGHT(E661,1) = "U",VLOOKUP(D661,'3G'!$A:$W,23,0),IF(RIGHT(E661,1)="L",VLOOKUP(D661,'4G'!$A:$O,15,0),""))),"Not Found")</f>
        <v>Pass</v>
      </c>
    </row>
    <row r="662" spans="1:10" x14ac:dyDescent="0.25">
      <c r="A662" s="38">
        <v>661</v>
      </c>
      <c r="B662" s="38" t="s">
        <v>221</v>
      </c>
      <c r="C662" s="82" t="s">
        <v>1194</v>
      </c>
      <c r="D662" s="83" t="s">
        <v>1199</v>
      </c>
      <c r="E662" s="83" t="s">
        <v>27</v>
      </c>
      <c r="F662" s="52" t="s">
        <v>313</v>
      </c>
      <c r="G662" s="84">
        <v>44731</v>
      </c>
      <c r="H662" s="83" t="s">
        <v>58</v>
      </c>
      <c r="I662" s="84">
        <v>44738</v>
      </c>
      <c r="J662" s="49" t="str">
        <f>IFERROR(IF(RIGHT(E662,1)="G",VLOOKUP(D662,'2G'!$A:$R,18,0),IF(RIGHT(E662,1) = "U",VLOOKUP(D662,'3G'!$A:$W,23,0),IF(RIGHT(E662,1)="L",VLOOKUP(D662,'4G'!$A:$O,15,0),""))),"Not Found")</f>
        <v>Pass</v>
      </c>
    </row>
    <row r="663" spans="1:10" x14ac:dyDescent="0.25">
      <c r="A663" s="38">
        <v>662</v>
      </c>
      <c r="B663" s="38" t="s">
        <v>221</v>
      </c>
      <c r="C663" s="82" t="s">
        <v>1133</v>
      </c>
      <c r="D663" s="83" t="s">
        <v>1200</v>
      </c>
      <c r="E663" s="83" t="s">
        <v>166</v>
      </c>
      <c r="F663" s="52" t="s">
        <v>163</v>
      </c>
      <c r="G663" s="84">
        <v>44243</v>
      </c>
      <c r="H663" s="83" t="s">
        <v>58</v>
      </c>
      <c r="I663" s="84">
        <v>44738</v>
      </c>
      <c r="J663" s="49" t="str">
        <f>IFERROR(IF(RIGHT(E663,1)="G",VLOOKUP(D663,'2G'!$A:$R,18,0),IF(RIGHT(E663,1) = "U",VLOOKUP(D663,'3G'!$A:$W,23,0),IF(RIGHT(E663,1)="L",VLOOKUP(D663,'4G'!$A:$O,15,0),""))),"Not Found")</f>
        <v>Pass</v>
      </c>
    </row>
    <row r="664" spans="1:10" x14ac:dyDescent="0.25">
      <c r="A664" s="38">
        <v>663</v>
      </c>
      <c r="B664" s="38" t="s">
        <v>221</v>
      </c>
      <c r="C664" s="82" t="s">
        <v>726</v>
      </c>
      <c r="D664" s="83" t="s">
        <v>1201</v>
      </c>
      <c r="E664" s="83" t="s">
        <v>166</v>
      </c>
      <c r="F664" s="52" t="s">
        <v>313</v>
      </c>
      <c r="G664" s="84">
        <v>44185</v>
      </c>
      <c r="H664" s="83" t="s">
        <v>58</v>
      </c>
      <c r="I664" s="84">
        <v>44738</v>
      </c>
      <c r="J664" s="49" t="str">
        <f>IFERROR(IF(RIGHT(E664,1)="G",VLOOKUP(D664,'2G'!$A:$R,18,0),IF(RIGHT(E664,1) = "U",VLOOKUP(D664,'3G'!$A:$W,23,0),IF(RIGHT(E664,1)="L",VLOOKUP(D664,'4G'!$A:$O,15,0),""))),"Not Found")</f>
        <v>Pass</v>
      </c>
    </row>
    <row r="665" spans="1:10" x14ac:dyDescent="0.25">
      <c r="A665" s="38">
        <v>664</v>
      </c>
      <c r="B665" s="38" t="s">
        <v>221</v>
      </c>
      <c r="C665" s="82" t="s">
        <v>726</v>
      </c>
      <c r="D665" s="83" t="s">
        <v>1202</v>
      </c>
      <c r="E665" s="83" t="s">
        <v>40</v>
      </c>
      <c r="F665" s="52" t="s">
        <v>313</v>
      </c>
      <c r="G665" s="84">
        <v>44185</v>
      </c>
      <c r="H665" s="83" t="s">
        <v>58</v>
      </c>
      <c r="I665" s="84">
        <v>44738</v>
      </c>
      <c r="J665" s="49" t="str">
        <f>IFERROR(IF(RIGHT(E665,1)="G",VLOOKUP(D665,'2G'!$A:$R,18,0),IF(RIGHT(E665,1) = "U",VLOOKUP(D665,'3G'!$A:$W,23,0),IF(RIGHT(E665,1)="L",VLOOKUP(D665,'4G'!$A:$O,15,0),""))),"Not Found")</f>
        <v>Pass</v>
      </c>
    </row>
    <row r="666" spans="1:10" x14ac:dyDescent="0.25">
      <c r="A666" s="38">
        <v>665</v>
      </c>
      <c r="B666" s="38" t="s">
        <v>221</v>
      </c>
      <c r="C666" s="82" t="s">
        <v>1203</v>
      </c>
      <c r="D666" s="83" t="s">
        <v>1204</v>
      </c>
      <c r="E666" s="83" t="s">
        <v>412</v>
      </c>
      <c r="F666" s="52" t="s">
        <v>313</v>
      </c>
      <c r="G666" s="84">
        <v>44165</v>
      </c>
      <c r="H666" s="83" t="s">
        <v>58</v>
      </c>
      <c r="I666" s="84">
        <v>44738</v>
      </c>
      <c r="J666" s="49" t="str">
        <f>IFERROR(IF(RIGHT(E666,1)="G",VLOOKUP(D666,'2G'!$A:$R,18,0),IF(RIGHT(E666,1) = "U",VLOOKUP(D666,'3G'!$A:$W,23,0),IF(RIGHT(E666,1)="L",VLOOKUP(D666,'4G'!$A:$O,15,0),""))),"Not Found")</f>
        <v>Pass</v>
      </c>
    </row>
    <row r="667" spans="1:10" x14ac:dyDescent="0.25">
      <c r="A667" s="38">
        <v>666</v>
      </c>
      <c r="B667" s="38" t="s">
        <v>221</v>
      </c>
      <c r="C667" s="82" t="s">
        <v>1205</v>
      </c>
      <c r="D667" s="83" t="s">
        <v>1206</v>
      </c>
      <c r="E667" s="83" t="s">
        <v>412</v>
      </c>
      <c r="F667" s="52" t="s">
        <v>313</v>
      </c>
      <c r="G667" s="84">
        <v>44165</v>
      </c>
      <c r="H667" s="83" t="s">
        <v>58</v>
      </c>
      <c r="I667" s="84">
        <v>44738</v>
      </c>
      <c r="J667" s="49" t="str">
        <f>IFERROR(IF(RIGHT(E667,1)="G",VLOOKUP(D667,'2G'!$A:$R,18,0),IF(RIGHT(E667,1) = "U",VLOOKUP(D667,'3G'!$A:$W,23,0),IF(RIGHT(E667,1)="L",VLOOKUP(D667,'4G'!$A:$O,15,0),""))),"Not Found")</f>
        <v>Pass</v>
      </c>
    </row>
    <row r="668" spans="1:10" x14ac:dyDescent="0.25">
      <c r="A668" s="38">
        <v>667</v>
      </c>
      <c r="B668" s="38" t="s">
        <v>221</v>
      </c>
      <c r="C668" s="82" t="s">
        <v>1207</v>
      </c>
      <c r="D668" s="83" t="s">
        <v>1208</v>
      </c>
      <c r="E668" s="83" t="s">
        <v>412</v>
      </c>
      <c r="F668" s="52" t="s">
        <v>313</v>
      </c>
      <c r="G668" s="84">
        <v>44165</v>
      </c>
      <c r="H668" s="83" t="s">
        <v>58</v>
      </c>
      <c r="I668" s="84">
        <v>44738</v>
      </c>
      <c r="J668" s="49" t="str">
        <f>IFERROR(IF(RIGHT(E668,1)="G",VLOOKUP(D668,'2G'!$A:$R,18,0),IF(RIGHT(E668,1) = "U",VLOOKUP(D668,'3G'!$A:$W,23,0),IF(RIGHT(E668,1)="L",VLOOKUP(D668,'4G'!$A:$O,15,0),""))),"Not Found")</f>
        <v>Pass</v>
      </c>
    </row>
    <row r="669" spans="1:10" x14ac:dyDescent="0.25">
      <c r="A669" s="38">
        <v>668</v>
      </c>
      <c r="B669" s="38" t="s">
        <v>221</v>
      </c>
      <c r="C669" s="82" t="s">
        <v>1203</v>
      </c>
      <c r="D669" s="83" t="s">
        <v>1209</v>
      </c>
      <c r="E669" s="83" t="s">
        <v>40</v>
      </c>
      <c r="F669" s="52" t="s">
        <v>316</v>
      </c>
      <c r="G669" s="84">
        <v>44165</v>
      </c>
      <c r="H669" s="83" t="s">
        <v>58</v>
      </c>
      <c r="I669" s="84">
        <v>44738</v>
      </c>
      <c r="J669" s="49" t="str">
        <f>IFERROR(IF(RIGHT(E669,1)="G",VLOOKUP(D669,'2G'!$A:$R,18,0),IF(RIGHT(E669,1) = "U",VLOOKUP(D669,'3G'!$A:$W,23,0),IF(RIGHT(E669,1)="L",VLOOKUP(D669,'4G'!$A:$O,15,0),""))),"Not Found")</f>
        <v>Pass</v>
      </c>
    </row>
    <row r="670" spans="1:10" x14ac:dyDescent="0.25">
      <c r="A670" s="38">
        <v>669</v>
      </c>
      <c r="B670" s="38" t="s">
        <v>221</v>
      </c>
      <c r="C670" s="82" t="s">
        <v>1210</v>
      </c>
      <c r="D670" s="83" t="s">
        <v>1211</v>
      </c>
      <c r="E670" s="83" t="s">
        <v>412</v>
      </c>
      <c r="F670" s="52" t="s">
        <v>313</v>
      </c>
      <c r="G670" s="84">
        <v>44163</v>
      </c>
      <c r="H670" s="83" t="s">
        <v>58</v>
      </c>
      <c r="I670" s="84">
        <v>44738</v>
      </c>
      <c r="J670" s="49" t="str">
        <f>IFERROR(IF(RIGHT(E670,1)="G",VLOOKUP(D670,'2G'!$A:$R,18,0),IF(RIGHT(E670,1) = "U",VLOOKUP(D670,'3G'!$A:$W,23,0),IF(RIGHT(E670,1)="L",VLOOKUP(D670,'4G'!$A:$O,15,0),""))),"Not Found")</f>
        <v>Pass</v>
      </c>
    </row>
    <row r="671" spans="1:10" x14ac:dyDescent="0.25">
      <c r="A671" s="38">
        <v>670</v>
      </c>
      <c r="B671" s="38" t="s">
        <v>221</v>
      </c>
      <c r="C671" s="82" t="s">
        <v>1212</v>
      </c>
      <c r="D671" s="83" t="s">
        <v>1213</v>
      </c>
      <c r="E671" s="83" t="s">
        <v>412</v>
      </c>
      <c r="F671" s="52" t="s">
        <v>313</v>
      </c>
      <c r="G671" s="84">
        <v>44163</v>
      </c>
      <c r="H671" s="83" t="s">
        <v>58</v>
      </c>
      <c r="I671" s="84">
        <v>44738</v>
      </c>
      <c r="J671" s="49" t="str">
        <f>IFERROR(IF(RIGHT(E671,1)="G",VLOOKUP(D671,'2G'!$A:$R,18,0),IF(RIGHT(E671,1) = "U",VLOOKUP(D671,'3G'!$A:$W,23,0),IF(RIGHT(E671,1)="L",VLOOKUP(D671,'4G'!$A:$O,15,0),""))),"Not Found")</f>
        <v>Pass</v>
      </c>
    </row>
    <row r="672" spans="1:10" x14ac:dyDescent="0.25">
      <c r="A672" s="38">
        <v>671</v>
      </c>
      <c r="B672" s="38" t="s">
        <v>221</v>
      </c>
      <c r="C672" s="82" t="s">
        <v>1214</v>
      </c>
      <c r="D672" s="83" t="s">
        <v>1215</v>
      </c>
      <c r="E672" s="83" t="s">
        <v>412</v>
      </c>
      <c r="F672" s="52" t="s">
        <v>313</v>
      </c>
      <c r="G672" s="84">
        <v>44160</v>
      </c>
      <c r="H672" s="83" t="s">
        <v>58</v>
      </c>
      <c r="I672" s="84">
        <v>44738</v>
      </c>
      <c r="J672" s="49" t="str">
        <f>IFERROR(IF(RIGHT(E672,1)="G",VLOOKUP(D672,'2G'!$A:$R,18,0),IF(RIGHT(E672,1) = "U",VLOOKUP(D672,'3G'!$A:$W,23,0),IF(RIGHT(E672,1)="L",VLOOKUP(D672,'4G'!$A:$O,15,0),""))),"Not Found")</f>
        <v>Pass</v>
      </c>
    </row>
    <row r="673" spans="1:10" x14ac:dyDescent="0.25">
      <c r="A673" s="38">
        <v>672</v>
      </c>
      <c r="B673" s="38" t="s">
        <v>221</v>
      </c>
      <c r="C673" s="82" t="s">
        <v>1214</v>
      </c>
      <c r="D673" s="83" t="s">
        <v>1216</v>
      </c>
      <c r="E673" s="83" t="s">
        <v>40</v>
      </c>
      <c r="F673" s="52" t="s">
        <v>316</v>
      </c>
      <c r="G673" s="84">
        <v>44160</v>
      </c>
      <c r="H673" s="83" t="s">
        <v>58</v>
      </c>
      <c r="I673" s="84">
        <v>44738</v>
      </c>
      <c r="J673" s="49" t="str">
        <f>IFERROR(IF(RIGHT(E673,1)="G",VLOOKUP(D673,'2G'!$A:$R,18,0),IF(RIGHT(E673,1) = "U",VLOOKUP(D673,'3G'!$A:$W,23,0),IF(RIGHT(E673,1)="L",VLOOKUP(D673,'4G'!$A:$O,15,0),""))),"Not Found")</f>
        <v>Pass</v>
      </c>
    </row>
    <row r="674" spans="1:10" x14ac:dyDescent="0.25">
      <c r="A674" s="38">
        <v>673</v>
      </c>
      <c r="B674" s="38" t="s">
        <v>221</v>
      </c>
      <c r="C674" s="82" t="s">
        <v>1217</v>
      </c>
      <c r="D674" s="83" t="s">
        <v>1218</v>
      </c>
      <c r="E674" s="83" t="s">
        <v>23</v>
      </c>
      <c r="F674" s="52" t="s">
        <v>599</v>
      </c>
      <c r="G674" s="84">
        <v>44083</v>
      </c>
      <c r="H674" s="83" t="s">
        <v>58</v>
      </c>
      <c r="I674" s="84">
        <v>44738</v>
      </c>
      <c r="J674" s="49" t="str">
        <f>IFERROR(IF(RIGHT(E674,1)="G",VLOOKUP(D674,'2G'!$A:$R,18,0),IF(RIGHT(E674,1) = "U",VLOOKUP(D674,'3G'!$A:$W,23,0),IF(RIGHT(E674,1)="L",VLOOKUP(D674,'4G'!$A:$O,15,0),""))),"Not Found")</f>
        <v>Pass</v>
      </c>
    </row>
    <row r="675" spans="1:10" x14ac:dyDescent="0.25">
      <c r="A675" s="38">
        <v>674</v>
      </c>
      <c r="B675" s="38" t="s">
        <v>221</v>
      </c>
      <c r="C675" s="82" t="s">
        <v>1219</v>
      </c>
      <c r="D675" s="83" t="s">
        <v>1220</v>
      </c>
      <c r="E675" s="83" t="s">
        <v>412</v>
      </c>
      <c r="F675" s="52" t="s">
        <v>313</v>
      </c>
      <c r="G675" s="84">
        <v>44055</v>
      </c>
      <c r="H675" s="83" t="s">
        <v>58</v>
      </c>
      <c r="I675" s="84">
        <v>44738</v>
      </c>
      <c r="J675" s="49" t="str">
        <f>IFERROR(IF(RIGHT(E675,1)="G",VLOOKUP(D675,'2G'!$A:$R,18,0),IF(RIGHT(E675,1) = "U",VLOOKUP(D675,'3G'!$A:$W,23,0),IF(RIGHT(E675,1)="L",VLOOKUP(D675,'4G'!$A:$O,15,0),""))),"Not Found")</f>
        <v>Pass</v>
      </c>
    </row>
    <row r="676" spans="1:10" x14ac:dyDescent="0.25">
      <c r="A676" s="38">
        <v>675</v>
      </c>
      <c r="B676" s="38" t="s">
        <v>221</v>
      </c>
      <c r="C676" s="82" t="s">
        <v>1221</v>
      </c>
      <c r="D676" s="83" t="s">
        <v>1222</v>
      </c>
      <c r="E676" s="83" t="s">
        <v>40</v>
      </c>
      <c r="F676" s="52" t="s">
        <v>316</v>
      </c>
      <c r="G676" s="84">
        <v>44020</v>
      </c>
      <c r="H676" s="83" t="s">
        <v>58</v>
      </c>
      <c r="I676" s="84">
        <v>44738</v>
      </c>
      <c r="J676" s="49" t="str">
        <f>IFERROR(IF(RIGHT(E676,1)="G",VLOOKUP(D676,'2G'!$A:$R,18,0),IF(RIGHT(E676,1) = "U",VLOOKUP(D676,'3G'!$A:$W,23,0),IF(RIGHT(E676,1)="L",VLOOKUP(D676,'4G'!$A:$O,15,0),""))),"Not Found")</f>
        <v>Pass</v>
      </c>
    </row>
    <row r="677" spans="1:10" x14ac:dyDescent="0.25">
      <c r="A677" s="38">
        <v>676</v>
      </c>
      <c r="B677" s="38" t="s">
        <v>221</v>
      </c>
      <c r="C677" s="82" t="s">
        <v>1223</v>
      </c>
      <c r="D677" s="83" t="s">
        <v>1224</v>
      </c>
      <c r="E677" s="83" t="s">
        <v>40</v>
      </c>
      <c r="F677" s="52" t="s">
        <v>316</v>
      </c>
      <c r="G677" s="84">
        <v>44013</v>
      </c>
      <c r="H677" s="83" t="s">
        <v>58</v>
      </c>
      <c r="I677" s="84">
        <v>44738</v>
      </c>
      <c r="J677" s="49" t="str">
        <f>IFERROR(IF(RIGHT(E677,1)="G",VLOOKUP(D677,'2G'!$A:$R,18,0),IF(RIGHT(E677,1) = "U",VLOOKUP(D677,'3G'!$A:$W,23,0),IF(RIGHT(E677,1)="L",VLOOKUP(D677,'4G'!$A:$O,15,0),""))),"Not Found")</f>
        <v>Pass</v>
      </c>
    </row>
    <row r="678" spans="1:10" x14ac:dyDescent="0.25">
      <c r="A678" s="38">
        <v>677</v>
      </c>
      <c r="B678" s="38" t="s">
        <v>221</v>
      </c>
      <c r="C678" s="82" t="s">
        <v>1225</v>
      </c>
      <c r="D678" s="83" t="s">
        <v>1226</v>
      </c>
      <c r="E678" s="83" t="s">
        <v>40</v>
      </c>
      <c r="F678" s="52" t="s">
        <v>316</v>
      </c>
      <c r="G678" s="84">
        <v>44011</v>
      </c>
      <c r="H678" s="83" t="s">
        <v>58</v>
      </c>
      <c r="I678" s="84">
        <v>44738</v>
      </c>
      <c r="J678" s="49" t="str">
        <f>IFERROR(IF(RIGHT(E678,1)="G",VLOOKUP(D678,'2G'!$A:$R,18,0),IF(RIGHT(E678,1) = "U",VLOOKUP(D678,'3G'!$A:$W,23,0),IF(RIGHT(E678,1)="L",VLOOKUP(D678,'4G'!$A:$O,15,0),""))),"Not Found")</f>
        <v>Pass</v>
      </c>
    </row>
    <row r="679" spans="1:10" x14ac:dyDescent="0.25">
      <c r="A679" s="38">
        <v>678</v>
      </c>
      <c r="B679" s="38" t="s">
        <v>221</v>
      </c>
      <c r="C679" s="82" t="s">
        <v>1227</v>
      </c>
      <c r="D679" s="83" t="s">
        <v>1228</v>
      </c>
      <c r="E679" s="83" t="s">
        <v>23</v>
      </c>
      <c r="F679" s="52" t="s">
        <v>599</v>
      </c>
      <c r="G679" s="84">
        <v>44008</v>
      </c>
      <c r="H679" s="83" t="s">
        <v>58</v>
      </c>
      <c r="I679" s="84">
        <v>44738</v>
      </c>
      <c r="J679" s="49" t="str">
        <f>IFERROR(IF(RIGHT(E679,1)="G",VLOOKUP(D679,'2G'!$A:$R,18,0),IF(RIGHT(E679,1) = "U",VLOOKUP(D679,'3G'!$A:$W,23,0),IF(RIGHT(E679,1)="L",VLOOKUP(D679,'4G'!$A:$O,15,0),""))),"Not Found")</f>
        <v>Pass</v>
      </c>
    </row>
    <row r="680" spans="1:10" x14ac:dyDescent="0.25">
      <c r="A680" s="38">
        <v>679</v>
      </c>
      <c r="B680" s="38" t="s">
        <v>221</v>
      </c>
      <c r="C680" s="82" t="s">
        <v>1229</v>
      </c>
      <c r="D680" s="83" t="s">
        <v>1230</v>
      </c>
      <c r="E680" s="83" t="s">
        <v>166</v>
      </c>
      <c r="F680" s="52" t="s">
        <v>313</v>
      </c>
      <c r="G680" s="84">
        <v>44008</v>
      </c>
      <c r="H680" s="83" t="s">
        <v>58</v>
      </c>
      <c r="I680" s="84">
        <v>44738</v>
      </c>
      <c r="J680" s="49" t="str">
        <f>IFERROR(IF(RIGHT(E680,1)="G",VLOOKUP(D680,'2G'!$A:$R,18,0),IF(RIGHT(E680,1) = "U",VLOOKUP(D680,'3G'!$A:$W,23,0),IF(RIGHT(E680,1)="L",VLOOKUP(D680,'4G'!$A:$O,15,0),""))),"Not Found")</f>
        <v>Pass</v>
      </c>
    </row>
    <row r="681" spans="1:10" x14ac:dyDescent="0.25">
      <c r="A681" s="38">
        <v>680</v>
      </c>
      <c r="B681" s="38" t="s">
        <v>221</v>
      </c>
      <c r="C681" s="82" t="s">
        <v>1227</v>
      </c>
      <c r="D681" s="83" t="s">
        <v>1231</v>
      </c>
      <c r="E681" s="83" t="s">
        <v>27</v>
      </c>
      <c r="F681" s="52" t="s">
        <v>313</v>
      </c>
      <c r="G681" s="84">
        <v>44007</v>
      </c>
      <c r="H681" s="83" t="s">
        <v>58</v>
      </c>
      <c r="I681" s="84">
        <v>44738</v>
      </c>
      <c r="J681" s="49" t="str">
        <f>IFERROR(IF(RIGHT(E681,1)="G",VLOOKUP(D681,'2G'!$A:$R,18,0),IF(RIGHT(E681,1) = "U",VLOOKUP(D681,'3G'!$A:$W,23,0),IF(RIGHT(E681,1)="L",VLOOKUP(D681,'4G'!$A:$O,15,0),""))),"Not Found")</f>
        <v>Pass</v>
      </c>
    </row>
    <row r="682" spans="1:10" x14ac:dyDescent="0.25">
      <c r="A682" s="38">
        <v>681</v>
      </c>
      <c r="B682" s="38" t="s">
        <v>221</v>
      </c>
      <c r="C682" s="82" t="s">
        <v>1232</v>
      </c>
      <c r="D682" s="83" t="s">
        <v>1233</v>
      </c>
      <c r="E682" s="83" t="s">
        <v>166</v>
      </c>
      <c r="F682" s="52" t="s">
        <v>313</v>
      </c>
      <c r="G682" s="84">
        <v>44004</v>
      </c>
      <c r="H682" s="83" t="s">
        <v>58</v>
      </c>
      <c r="I682" s="84">
        <v>44738</v>
      </c>
      <c r="J682" s="49" t="str">
        <f>IFERROR(IF(RIGHT(E682,1)="G",VLOOKUP(D682,'2G'!$A:$R,18,0),IF(RIGHT(E682,1) = "U",VLOOKUP(D682,'3G'!$A:$W,23,0),IF(RIGHT(E682,1)="L",VLOOKUP(D682,'4G'!$A:$O,15,0),""))),"Not Found")</f>
        <v>Pass</v>
      </c>
    </row>
    <row r="683" spans="1:10" x14ac:dyDescent="0.25">
      <c r="A683" s="38">
        <v>682</v>
      </c>
      <c r="B683" s="38" t="s">
        <v>221</v>
      </c>
      <c r="C683" s="82" t="s">
        <v>1234</v>
      </c>
      <c r="D683" s="83" t="s">
        <v>1235</v>
      </c>
      <c r="E683" s="83" t="s">
        <v>166</v>
      </c>
      <c r="F683" s="52" t="s">
        <v>313</v>
      </c>
      <c r="G683" s="84">
        <v>44003</v>
      </c>
      <c r="H683" s="83" t="s">
        <v>58</v>
      </c>
      <c r="I683" s="84">
        <v>44738</v>
      </c>
      <c r="J683" s="49" t="str">
        <f>IFERROR(IF(RIGHT(E683,1)="G",VLOOKUP(D683,'2G'!$A:$R,18,0),IF(RIGHT(E683,1) = "U",VLOOKUP(D683,'3G'!$A:$W,23,0),IF(RIGHT(E683,1)="L",VLOOKUP(D683,'4G'!$A:$O,15,0),""))),"Not Found")</f>
        <v>Pass</v>
      </c>
    </row>
    <row r="684" spans="1:10" x14ac:dyDescent="0.25">
      <c r="A684" s="38">
        <v>683</v>
      </c>
      <c r="B684" s="38" t="s">
        <v>221</v>
      </c>
      <c r="C684" s="82" t="s">
        <v>1236</v>
      </c>
      <c r="D684" s="83" t="s">
        <v>1237</v>
      </c>
      <c r="E684" s="83" t="s">
        <v>166</v>
      </c>
      <c r="F684" s="52" t="s">
        <v>313</v>
      </c>
      <c r="G684" s="84">
        <v>44001</v>
      </c>
      <c r="H684" s="83" t="s">
        <v>58</v>
      </c>
      <c r="I684" s="84">
        <v>44738</v>
      </c>
      <c r="J684" s="49" t="str">
        <f>IFERROR(IF(RIGHT(E684,1)="G",VLOOKUP(D684,'2G'!$A:$R,18,0),IF(RIGHT(E684,1) = "U",VLOOKUP(D684,'3G'!$A:$W,23,0),IF(RIGHT(E684,1)="L",VLOOKUP(D684,'4G'!$A:$O,15,0),""))),"Not Found")</f>
        <v>Pass</v>
      </c>
    </row>
    <row r="685" spans="1:10" x14ac:dyDescent="0.25">
      <c r="A685" s="38">
        <v>684</v>
      </c>
      <c r="B685" s="38" t="s">
        <v>221</v>
      </c>
      <c r="C685" s="82" t="s">
        <v>1238</v>
      </c>
      <c r="D685" s="83" t="s">
        <v>1239</v>
      </c>
      <c r="E685" s="83" t="s">
        <v>166</v>
      </c>
      <c r="F685" s="52" t="s">
        <v>313</v>
      </c>
      <c r="G685" s="84">
        <v>44001</v>
      </c>
      <c r="H685" s="83" t="s">
        <v>58</v>
      </c>
      <c r="I685" s="84">
        <v>44738</v>
      </c>
      <c r="J685" s="49" t="str">
        <f>IFERROR(IF(RIGHT(E685,1)="G",VLOOKUP(D685,'2G'!$A:$R,18,0),IF(RIGHT(E685,1) = "U",VLOOKUP(D685,'3G'!$A:$W,23,0),IF(RIGHT(E685,1)="L",VLOOKUP(D685,'4G'!$A:$O,15,0),""))),"Not Found")</f>
        <v>Pass</v>
      </c>
    </row>
    <row r="686" spans="1:10" x14ac:dyDescent="0.25">
      <c r="A686" s="38">
        <v>685</v>
      </c>
      <c r="B686" s="38" t="s">
        <v>221</v>
      </c>
      <c r="C686" s="82" t="s">
        <v>1240</v>
      </c>
      <c r="D686" s="83" t="s">
        <v>1241</v>
      </c>
      <c r="E686" s="83" t="s">
        <v>40</v>
      </c>
      <c r="F686" s="52" t="s">
        <v>313</v>
      </c>
      <c r="G686" s="84">
        <v>44000</v>
      </c>
      <c r="H686" s="83" t="s">
        <v>58</v>
      </c>
      <c r="I686" s="84">
        <v>44738</v>
      </c>
      <c r="J686" s="49" t="str">
        <f>IFERROR(IF(RIGHT(E686,1)="G",VLOOKUP(D686,'2G'!$A:$R,18,0),IF(RIGHT(E686,1) = "U",VLOOKUP(D686,'3G'!$A:$W,23,0),IF(RIGHT(E686,1)="L",VLOOKUP(D686,'4G'!$A:$O,15,0),""))),"Not Found")</f>
        <v>Pass</v>
      </c>
    </row>
    <row r="687" spans="1:10" x14ac:dyDescent="0.25">
      <c r="A687" s="38">
        <v>686</v>
      </c>
      <c r="B687" s="38" t="s">
        <v>221</v>
      </c>
      <c r="C687" s="82" t="s">
        <v>1242</v>
      </c>
      <c r="D687" s="83" t="s">
        <v>1243</v>
      </c>
      <c r="E687" s="83" t="s">
        <v>166</v>
      </c>
      <c r="F687" s="52" t="s">
        <v>313</v>
      </c>
      <c r="G687" s="84">
        <v>43997</v>
      </c>
      <c r="H687" s="83" t="s">
        <v>58</v>
      </c>
      <c r="I687" s="84">
        <v>44738</v>
      </c>
      <c r="J687" s="49" t="str">
        <f>IFERROR(IF(RIGHT(E687,1)="G",VLOOKUP(D687,'2G'!$A:$R,18,0),IF(RIGHT(E687,1) = "U",VLOOKUP(D687,'3G'!$A:$W,23,0),IF(RIGHT(E687,1)="L",VLOOKUP(D687,'4G'!$A:$O,15,0),""))),"Not Found")</f>
        <v>Pass</v>
      </c>
    </row>
    <row r="688" spans="1:10" x14ac:dyDescent="0.25">
      <c r="A688" s="38">
        <v>687</v>
      </c>
      <c r="B688" s="38" t="s">
        <v>221</v>
      </c>
      <c r="C688" s="82" t="s">
        <v>1244</v>
      </c>
      <c r="D688" s="83" t="s">
        <v>1245</v>
      </c>
      <c r="E688" s="83" t="s">
        <v>40</v>
      </c>
      <c r="F688" s="52" t="s">
        <v>313</v>
      </c>
      <c r="G688" s="84">
        <v>43985</v>
      </c>
      <c r="H688" s="83" t="s">
        <v>58</v>
      </c>
      <c r="I688" s="84">
        <v>44738</v>
      </c>
      <c r="J688" s="49" t="str">
        <f>IFERROR(IF(RIGHT(E688,1)="G",VLOOKUP(D688,'2G'!$A:$R,18,0),IF(RIGHT(E688,1) = "U",VLOOKUP(D688,'3G'!$A:$W,23,0),IF(RIGHT(E688,1)="L",VLOOKUP(D688,'4G'!$A:$O,15,0),""))),"Not Found")</f>
        <v>Pass</v>
      </c>
    </row>
    <row r="689" spans="1:10" x14ac:dyDescent="0.25">
      <c r="A689" s="38">
        <v>688</v>
      </c>
      <c r="B689" s="38" t="s">
        <v>221</v>
      </c>
      <c r="C689" s="82" t="s">
        <v>1246</v>
      </c>
      <c r="D689" s="83" t="s">
        <v>1247</v>
      </c>
      <c r="E689" s="83" t="s">
        <v>40</v>
      </c>
      <c r="F689" s="52" t="s">
        <v>316</v>
      </c>
      <c r="G689" s="84">
        <v>43974</v>
      </c>
      <c r="H689" s="83" t="s">
        <v>58</v>
      </c>
      <c r="I689" s="84">
        <v>44738</v>
      </c>
      <c r="J689" s="49" t="str">
        <f>IFERROR(IF(RIGHT(E689,1)="G",VLOOKUP(D689,'2G'!$A:$R,18,0),IF(RIGHT(E689,1) = "U",VLOOKUP(D689,'3G'!$A:$W,23,0),IF(RIGHT(E689,1)="L",VLOOKUP(D689,'4G'!$A:$O,15,0),""))),"Not Found")</f>
        <v>Pass</v>
      </c>
    </row>
    <row r="690" spans="1:10" x14ac:dyDescent="0.25">
      <c r="A690" s="38">
        <v>689</v>
      </c>
      <c r="B690" s="38" t="s">
        <v>221</v>
      </c>
      <c r="C690" s="82" t="s">
        <v>1248</v>
      </c>
      <c r="D690" s="83" t="s">
        <v>1249</v>
      </c>
      <c r="E690" s="83" t="s">
        <v>40</v>
      </c>
      <c r="F690" s="52" t="s">
        <v>316</v>
      </c>
      <c r="G690" s="84">
        <v>43955</v>
      </c>
      <c r="H690" s="83" t="s">
        <v>58</v>
      </c>
      <c r="I690" s="84">
        <v>44738</v>
      </c>
      <c r="J690" s="49" t="str">
        <f>IFERROR(IF(RIGHT(E690,1)="G",VLOOKUP(D690,'2G'!$A:$R,18,0),IF(RIGHT(E690,1) = "U",VLOOKUP(D690,'3G'!$A:$W,23,0),IF(RIGHT(E690,1)="L",VLOOKUP(D690,'4G'!$A:$O,15,0),""))),"Not Found")</f>
        <v>Pass</v>
      </c>
    </row>
    <row r="691" spans="1:10" x14ac:dyDescent="0.25">
      <c r="A691" s="38">
        <v>690</v>
      </c>
      <c r="B691" s="38" t="s">
        <v>221</v>
      </c>
      <c r="C691" s="82" t="s">
        <v>1250</v>
      </c>
      <c r="D691" s="83" t="s">
        <v>1251</v>
      </c>
      <c r="E691" s="83" t="s">
        <v>40</v>
      </c>
      <c r="F691" s="52" t="s">
        <v>316</v>
      </c>
      <c r="G691" s="84">
        <v>43951</v>
      </c>
      <c r="H691" s="83" t="s">
        <v>58</v>
      </c>
      <c r="I691" s="84">
        <v>44738</v>
      </c>
      <c r="J691" s="49" t="str">
        <f>IFERROR(IF(RIGHT(E691,1)="G",VLOOKUP(D691,'2G'!$A:$R,18,0),IF(RIGHT(E691,1) = "U",VLOOKUP(D691,'3G'!$A:$W,23,0),IF(RIGHT(E691,1)="L",VLOOKUP(D691,'4G'!$A:$O,15,0),""))),"Not Found")</f>
        <v>Pass</v>
      </c>
    </row>
    <row r="692" spans="1:10" x14ac:dyDescent="0.25">
      <c r="A692" s="38">
        <v>691</v>
      </c>
      <c r="B692" s="38" t="s">
        <v>221</v>
      </c>
      <c r="C692" s="82" t="s">
        <v>1252</v>
      </c>
      <c r="D692" s="83" t="s">
        <v>1253</v>
      </c>
      <c r="E692" s="83" t="s">
        <v>27</v>
      </c>
      <c r="F692" s="52" t="s">
        <v>313</v>
      </c>
      <c r="G692" s="84">
        <v>43951</v>
      </c>
      <c r="H692" s="83" t="s">
        <v>58</v>
      </c>
      <c r="I692" s="84">
        <v>44738</v>
      </c>
      <c r="J692" s="49" t="str">
        <f>IFERROR(IF(RIGHT(E692,1)="G",VLOOKUP(D692,'2G'!$A:$R,18,0),IF(RIGHT(E692,1) = "U",VLOOKUP(D692,'3G'!$A:$W,23,0),IF(RIGHT(E692,1)="L",VLOOKUP(D692,'4G'!$A:$O,15,0),""))),"Not Found")</f>
        <v>Pass</v>
      </c>
    </row>
    <row r="693" spans="1:10" x14ac:dyDescent="0.25">
      <c r="A693" s="38">
        <v>692</v>
      </c>
      <c r="B693" s="38" t="s">
        <v>221</v>
      </c>
      <c r="C693" s="82" t="s">
        <v>1254</v>
      </c>
      <c r="D693" s="83" t="s">
        <v>1255</v>
      </c>
      <c r="E693" s="83" t="s">
        <v>40</v>
      </c>
      <c r="F693" s="52" t="s">
        <v>316</v>
      </c>
      <c r="G693" s="84">
        <v>43948</v>
      </c>
      <c r="H693" s="83" t="s">
        <v>58</v>
      </c>
      <c r="I693" s="84">
        <v>44738</v>
      </c>
      <c r="J693" s="49" t="str">
        <f>IFERROR(IF(RIGHT(E693,1)="G",VLOOKUP(D693,'2G'!$A:$R,18,0),IF(RIGHT(E693,1) = "U",VLOOKUP(D693,'3G'!$A:$W,23,0),IF(RIGHT(E693,1)="L",VLOOKUP(D693,'4G'!$A:$O,15,0),""))),"Not Found")</f>
        <v>Pass</v>
      </c>
    </row>
    <row r="694" spans="1:10" x14ac:dyDescent="0.25">
      <c r="A694" s="38">
        <v>693</v>
      </c>
      <c r="B694" s="38" t="s">
        <v>221</v>
      </c>
      <c r="C694" s="82" t="s">
        <v>1256</v>
      </c>
      <c r="D694" s="83" t="s">
        <v>1257</v>
      </c>
      <c r="E694" s="83" t="s">
        <v>166</v>
      </c>
      <c r="F694" s="52" t="s">
        <v>313</v>
      </c>
      <c r="G694" s="84">
        <v>43947</v>
      </c>
      <c r="H694" s="83" t="s">
        <v>58</v>
      </c>
      <c r="I694" s="84">
        <v>44738</v>
      </c>
      <c r="J694" s="49" t="str">
        <f>IFERROR(IF(RIGHT(E694,1)="G",VLOOKUP(D694,'2G'!$A:$R,18,0),IF(RIGHT(E694,1) = "U",VLOOKUP(D694,'3G'!$A:$W,23,0),IF(RIGHT(E694,1)="L",VLOOKUP(D694,'4G'!$A:$O,15,0),""))),"Not Found")</f>
        <v>Pass</v>
      </c>
    </row>
    <row r="695" spans="1:10" x14ac:dyDescent="0.25">
      <c r="A695" s="38">
        <v>694</v>
      </c>
      <c r="B695" s="38" t="s">
        <v>221</v>
      </c>
      <c r="C695" s="82" t="s">
        <v>1256</v>
      </c>
      <c r="D695" s="83" t="s">
        <v>1258</v>
      </c>
      <c r="E695" s="83" t="s">
        <v>40</v>
      </c>
      <c r="F695" s="52" t="s">
        <v>316</v>
      </c>
      <c r="G695" s="84">
        <v>43942</v>
      </c>
      <c r="H695" s="83" t="s">
        <v>58</v>
      </c>
      <c r="I695" s="84">
        <v>44738</v>
      </c>
      <c r="J695" s="49" t="str">
        <f>IFERROR(IF(RIGHT(E695,1)="G",VLOOKUP(D695,'2G'!$A:$R,18,0),IF(RIGHT(E695,1) = "U",VLOOKUP(D695,'3G'!$A:$W,23,0),IF(RIGHT(E695,1)="L",VLOOKUP(D695,'4G'!$A:$O,15,0),""))),"Not Found")</f>
        <v>Pass</v>
      </c>
    </row>
    <row r="696" spans="1:10" x14ac:dyDescent="0.25">
      <c r="A696" s="38">
        <v>695</v>
      </c>
      <c r="B696" s="38" t="s">
        <v>221</v>
      </c>
      <c r="C696" s="82" t="s">
        <v>1242</v>
      </c>
      <c r="D696" s="83" t="s">
        <v>1259</v>
      </c>
      <c r="E696" s="83" t="s">
        <v>40</v>
      </c>
      <c r="F696" s="52" t="s">
        <v>313</v>
      </c>
      <c r="G696" s="84">
        <v>43906</v>
      </c>
      <c r="H696" s="83" t="s">
        <v>58</v>
      </c>
      <c r="I696" s="84">
        <v>44738</v>
      </c>
      <c r="J696" s="49" t="str">
        <f>IFERROR(IF(RIGHT(E696,1)="G",VLOOKUP(D696,'2G'!$A:$R,18,0),IF(RIGHT(E696,1) = "U",VLOOKUP(D696,'3G'!$A:$W,23,0),IF(RIGHT(E696,1)="L",VLOOKUP(D696,'4G'!$A:$O,15,0),""))),"Not Found")</f>
        <v>Pass</v>
      </c>
    </row>
    <row r="697" spans="1:10" x14ac:dyDescent="0.25">
      <c r="A697" s="38">
        <v>696</v>
      </c>
      <c r="B697" s="38" t="s">
        <v>221</v>
      </c>
      <c r="C697" s="82" t="s">
        <v>1242</v>
      </c>
      <c r="D697" s="83" t="s">
        <v>1260</v>
      </c>
      <c r="E697" s="83" t="s">
        <v>412</v>
      </c>
      <c r="F697" s="52" t="s">
        <v>313</v>
      </c>
      <c r="G697" s="84">
        <v>43905</v>
      </c>
      <c r="H697" s="83" t="s">
        <v>58</v>
      </c>
      <c r="I697" s="84">
        <v>44738</v>
      </c>
      <c r="J697" s="49" t="str">
        <f>IFERROR(IF(RIGHT(E697,1)="G",VLOOKUP(D697,'2G'!$A:$R,18,0),IF(RIGHT(E697,1) = "U",VLOOKUP(D697,'3G'!$A:$W,23,0),IF(RIGHT(E697,1)="L",VLOOKUP(D697,'4G'!$A:$O,15,0),""))),"Not Found")</f>
        <v>Pass</v>
      </c>
    </row>
    <row r="698" spans="1:10" x14ac:dyDescent="0.25">
      <c r="A698" s="38">
        <v>697</v>
      </c>
      <c r="B698" s="38" t="s">
        <v>221</v>
      </c>
      <c r="C698" s="82" t="s">
        <v>1261</v>
      </c>
      <c r="D698" s="83" t="s">
        <v>1262</v>
      </c>
      <c r="E698" s="83" t="s">
        <v>166</v>
      </c>
      <c r="F698" s="52" t="s">
        <v>313</v>
      </c>
      <c r="G698" s="84">
        <v>43902</v>
      </c>
      <c r="H698" s="83" t="s">
        <v>58</v>
      </c>
      <c r="I698" s="84">
        <v>44738</v>
      </c>
      <c r="J698" s="49" t="str">
        <f>IFERROR(IF(RIGHT(E698,1)="G",VLOOKUP(D698,'2G'!$A:$R,18,0),IF(RIGHT(E698,1) = "U",VLOOKUP(D698,'3G'!$A:$W,23,0),IF(RIGHT(E698,1)="L",VLOOKUP(D698,'4G'!$A:$O,15,0),""))),"Not Found")</f>
        <v>Pass</v>
      </c>
    </row>
    <row r="699" spans="1:10" x14ac:dyDescent="0.25">
      <c r="A699" s="38">
        <v>698</v>
      </c>
      <c r="B699" s="38" t="s">
        <v>221</v>
      </c>
      <c r="C699" s="82" t="s">
        <v>1263</v>
      </c>
      <c r="D699" s="83" t="s">
        <v>1264</v>
      </c>
      <c r="E699" s="83" t="s">
        <v>166</v>
      </c>
      <c r="F699" s="52" t="s">
        <v>313</v>
      </c>
      <c r="G699" s="84">
        <v>43901</v>
      </c>
      <c r="H699" s="83" t="s">
        <v>58</v>
      </c>
      <c r="I699" s="84">
        <v>44738</v>
      </c>
      <c r="J699" s="49" t="str">
        <f>IFERROR(IF(RIGHT(E699,1)="G",VLOOKUP(D699,'2G'!$A:$R,18,0),IF(RIGHT(E699,1) = "U",VLOOKUP(D699,'3G'!$A:$W,23,0),IF(RIGHT(E699,1)="L",VLOOKUP(D699,'4G'!$A:$O,15,0),""))),"Not Found")</f>
        <v>Pass</v>
      </c>
    </row>
    <row r="700" spans="1:10" x14ac:dyDescent="0.25">
      <c r="A700" s="38">
        <v>699</v>
      </c>
      <c r="B700" s="38" t="s">
        <v>221</v>
      </c>
      <c r="C700" s="82" t="s">
        <v>1265</v>
      </c>
      <c r="D700" s="83" t="s">
        <v>1266</v>
      </c>
      <c r="E700" s="83" t="s">
        <v>166</v>
      </c>
      <c r="F700" s="52" t="s">
        <v>313</v>
      </c>
      <c r="G700" s="84">
        <v>43888</v>
      </c>
      <c r="H700" s="83" t="s">
        <v>58</v>
      </c>
      <c r="I700" s="84">
        <v>44738</v>
      </c>
      <c r="J700" s="49" t="str">
        <f>IFERROR(IF(RIGHT(E700,1)="G",VLOOKUP(D700,'2G'!$A:$R,18,0),IF(RIGHT(E700,1) = "U",VLOOKUP(D700,'3G'!$A:$W,23,0),IF(RIGHT(E700,1)="L",VLOOKUP(D700,'4G'!$A:$O,15,0),""))),"Not Found")</f>
        <v>Pass</v>
      </c>
    </row>
    <row r="701" spans="1:10" x14ac:dyDescent="0.25">
      <c r="A701" s="38">
        <v>700</v>
      </c>
      <c r="B701" s="38" t="s">
        <v>221</v>
      </c>
      <c r="C701" s="82" t="s">
        <v>1267</v>
      </c>
      <c r="D701" s="83" t="s">
        <v>1268</v>
      </c>
      <c r="E701" s="83" t="s">
        <v>40</v>
      </c>
      <c r="F701" s="52" t="s">
        <v>313</v>
      </c>
      <c r="G701" s="84">
        <v>43884</v>
      </c>
      <c r="H701" s="83" t="s">
        <v>58</v>
      </c>
      <c r="I701" s="84">
        <v>44738</v>
      </c>
      <c r="J701" s="49" t="str">
        <f>IFERROR(IF(RIGHT(E701,1)="G",VLOOKUP(D701,'2G'!$A:$R,18,0),IF(RIGHT(E701,1) = "U",VLOOKUP(D701,'3G'!$A:$W,23,0),IF(RIGHT(E701,1)="L",VLOOKUP(D701,'4G'!$A:$O,15,0),""))),"Not Found")</f>
        <v>Pass</v>
      </c>
    </row>
    <row r="702" spans="1:10" x14ac:dyDescent="0.25">
      <c r="A702" s="38">
        <v>701</v>
      </c>
      <c r="B702" s="38" t="s">
        <v>221</v>
      </c>
      <c r="C702" s="82" t="s">
        <v>1269</v>
      </c>
      <c r="D702" s="83" t="s">
        <v>1270</v>
      </c>
      <c r="E702" s="83" t="s">
        <v>40</v>
      </c>
      <c r="F702" s="52" t="s">
        <v>313</v>
      </c>
      <c r="G702" s="84">
        <v>43881</v>
      </c>
      <c r="H702" s="83" t="s">
        <v>58</v>
      </c>
      <c r="I702" s="84">
        <v>44738</v>
      </c>
      <c r="J702" s="49" t="str">
        <f>IFERROR(IF(RIGHT(E702,1)="G",VLOOKUP(D702,'2G'!$A:$R,18,0),IF(RIGHT(E702,1) = "U",VLOOKUP(D702,'3G'!$A:$W,23,0),IF(RIGHT(E702,1)="L",VLOOKUP(D702,'4G'!$A:$O,15,0),""))),"Not Found")</f>
        <v>Pass</v>
      </c>
    </row>
    <row r="703" spans="1:10" x14ac:dyDescent="0.25">
      <c r="A703" s="38">
        <v>702</v>
      </c>
      <c r="B703" s="38" t="s">
        <v>221</v>
      </c>
      <c r="C703" s="82" t="s">
        <v>1271</v>
      </c>
      <c r="D703" s="83" t="s">
        <v>1272</v>
      </c>
      <c r="E703" s="83" t="s">
        <v>166</v>
      </c>
      <c r="F703" s="52" t="s">
        <v>313</v>
      </c>
      <c r="G703" s="84">
        <v>43879</v>
      </c>
      <c r="H703" s="83" t="s">
        <v>58</v>
      </c>
      <c r="I703" s="84">
        <v>44738</v>
      </c>
      <c r="J703" s="49" t="str">
        <f>IFERROR(IF(RIGHT(E703,1)="G",VLOOKUP(D703,'2G'!$A:$R,18,0),IF(RIGHT(E703,1) = "U",VLOOKUP(D703,'3G'!$A:$W,23,0),IF(RIGHT(E703,1)="L",VLOOKUP(D703,'4G'!$A:$O,15,0),""))),"Not Found")</f>
        <v>Pass</v>
      </c>
    </row>
    <row r="704" spans="1:10" x14ac:dyDescent="0.25">
      <c r="A704" s="38">
        <v>703</v>
      </c>
      <c r="B704" s="38" t="s">
        <v>221</v>
      </c>
      <c r="C704" s="82" t="s">
        <v>1273</v>
      </c>
      <c r="D704" s="83" t="s">
        <v>1274</v>
      </c>
      <c r="E704" s="83" t="s">
        <v>40</v>
      </c>
      <c r="F704" s="52" t="s">
        <v>313</v>
      </c>
      <c r="G704" s="84">
        <v>43878</v>
      </c>
      <c r="H704" s="83" t="s">
        <v>58</v>
      </c>
      <c r="I704" s="84">
        <v>44738</v>
      </c>
      <c r="J704" s="49" t="str">
        <f>IFERROR(IF(RIGHT(E704,1)="G",VLOOKUP(D704,'2G'!$A:$R,18,0),IF(RIGHT(E704,1) = "U",VLOOKUP(D704,'3G'!$A:$W,23,0),IF(RIGHT(E704,1)="L",VLOOKUP(D704,'4G'!$A:$O,15,0),""))),"Not Found")</f>
        <v>Pass</v>
      </c>
    </row>
    <row r="705" spans="1:10" x14ac:dyDescent="0.25">
      <c r="A705" s="38">
        <v>704</v>
      </c>
      <c r="B705" s="38" t="s">
        <v>221</v>
      </c>
      <c r="C705" s="82" t="s">
        <v>1275</v>
      </c>
      <c r="D705" s="83" t="s">
        <v>1276</v>
      </c>
      <c r="E705" s="83" t="s">
        <v>166</v>
      </c>
      <c r="F705" s="52" t="s">
        <v>313</v>
      </c>
      <c r="G705" s="84">
        <v>43874</v>
      </c>
      <c r="H705" s="83" t="s">
        <v>58</v>
      </c>
      <c r="I705" s="84">
        <v>44738</v>
      </c>
      <c r="J705" s="49" t="str">
        <f>IFERROR(IF(RIGHT(E705,1)="G",VLOOKUP(D705,'2G'!$A:$R,18,0),IF(RIGHT(E705,1) = "U",VLOOKUP(D705,'3G'!$A:$W,23,0),IF(RIGHT(E705,1)="L",VLOOKUP(D705,'4G'!$A:$O,15,0),""))),"Not Found")</f>
        <v>Pass</v>
      </c>
    </row>
    <row r="706" spans="1:10" x14ac:dyDescent="0.25">
      <c r="A706" s="38">
        <v>705</v>
      </c>
      <c r="B706" s="38" t="s">
        <v>221</v>
      </c>
      <c r="C706" s="82" t="s">
        <v>1277</v>
      </c>
      <c r="D706" s="83" t="s">
        <v>1278</v>
      </c>
      <c r="E706" s="83" t="s">
        <v>166</v>
      </c>
      <c r="F706" s="52" t="s">
        <v>313</v>
      </c>
      <c r="G706" s="84">
        <v>43873</v>
      </c>
      <c r="H706" s="83" t="s">
        <v>58</v>
      </c>
      <c r="I706" s="84">
        <v>44738</v>
      </c>
      <c r="J706" s="49" t="str">
        <f>IFERROR(IF(RIGHT(E706,1)="G",VLOOKUP(D706,'2G'!$A:$R,18,0),IF(RIGHT(E706,1) = "U",VLOOKUP(D706,'3G'!$A:$W,23,0),IF(RIGHT(E706,1)="L",VLOOKUP(D706,'4G'!$A:$O,15,0),""))),"Not Found")</f>
        <v>Pass</v>
      </c>
    </row>
    <row r="707" spans="1:10" x14ac:dyDescent="0.25">
      <c r="A707" s="38">
        <v>706</v>
      </c>
      <c r="B707" s="38" t="s">
        <v>221</v>
      </c>
      <c r="C707" s="82" t="s">
        <v>1279</v>
      </c>
      <c r="D707" s="83" t="s">
        <v>1280</v>
      </c>
      <c r="E707" s="83" t="s">
        <v>166</v>
      </c>
      <c r="F707" s="52" t="s">
        <v>313</v>
      </c>
      <c r="G707" s="84">
        <v>43871</v>
      </c>
      <c r="H707" s="83" t="s">
        <v>58</v>
      </c>
      <c r="I707" s="84">
        <v>44738</v>
      </c>
      <c r="J707" s="49" t="str">
        <f>IFERROR(IF(RIGHT(E707,1)="G",VLOOKUP(D707,'2G'!$A:$R,18,0),IF(RIGHT(E707,1) = "U",VLOOKUP(D707,'3G'!$A:$W,23,0),IF(RIGHT(E707,1)="L",VLOOKUP(D707,'4G'!$A:$O,15,0),""))),"Not Found")</f>
        <v>Pass</v>
      </c>
    </row>
    <row r="708" spans="1:10" x14ac:dyDescent="0.25">
      <c r="A708" s="38">
        <v>707</v>
      </c>
      <c r="B708" s="38" t="s">
        <v>221</v>
      </c>
      <c r="C708" s="82" t="s">
        <v>1281</v>
      </c>
      <c r="D708" s="83" t="s">
        <v>1282</v>
      </c>
      <c r="E708" s="83" t="s">
        <v>40</v>
      </c>
      <c r="F708" s="52" t="s">
        <v>313</v>
      </c>
      <c r="G708" s="84">
        <v>43870</v>
      </c>
      <c r="H708" s="83" t="s">
        <v>58</v>
      </c>
      <c r="I708" s="84">
        <v>44738</v>
      </c>
      <c r="J708" s="49" t="str">
        <f>IFERROR(IF(RIGHT(E708,1)="G",VLOOKUP(D708,'2G'!$A:$R,18,0),IF(RIGHT(E708,1) = "U",VLOOKUP(D708,'3G'!$A:$W,23,0),IF(RIGHT(E708,1)="L",VLOOKUP(D708,'4G'!$A:$O,15,0),""))),"Not Found")</f>
        <v>Pass</v>
      </c>
    </row>
    <row r="709" spans="1:10" x14ac:dyDescent="0.25">
      <c r="A709" s="38">
        <v>708</v>
      </c>
      <c r="B709" s="38" t="s">
        <v>221</v>
      </c>
      <c r="C709" s="82" t="s">
        <v>1283</v>
      </c>
      <c r="D709" s="83" t="s">
        <v>1284</v>
      </c>
      <c r="E709" s="83" t="s">
        <v>166</v>
      </c>
      <c r="F709" s="52" t="s">
        <v>313</v>
      </c>
      <c r="G709" s="84">
        <v>43867</v>
      </c>
      <c r="H709" s="83" t="s">
        <v>58</v>
      </c>
      <c r="I709" s="84">
        <v>44738</v>
      </c>
      <c r="J709" s="49" t="str">
        <f>IFERROR(IF(RIGHT(E709,1)="G",VLOOKUP(D709,'2G'!$A:$R,18,0),IF(RIGHT(E709,1) = "U",VLOOKUP(D709,'3G'!$A:$W,23,0),IF(RIGHT(E709,1)="L",VLOOKUP(D709,'4G'!$A:$O,15,0),""))),"Not Found")</f>
        <v>Pass</v>
      </c>
    </row>
    <row r="710" spans="1:10" x14ac:dyDescent="0.25">
      <c r="A710" s="38">
        <v>709</v>
      </c>
      <c r="B710" s="38" t="s">
        <v>221</v>
      </c>
      <c r="C710" s="82" t="s">
        <v>1285</v>
      </c>
      <c r="D710" s="83" t="s">
        <v>1286</v>
      </c>
      <c r="E710" s="83" t="s">
        <v>166</v>
      </c>
      <c r="F710" s="52" t="s">
        <v>313</v>
      </c>
      <c r="G710" s="84">
        <v>43866</v>
      </c>
      <c r="H710" s="83" t="s">
        <v>58</v>
      </c>
      <c r="I710" s="84">
        <v>44738</v>
      </c>
      <c r="J710" s="49" t="str">
        <f>IFERROR(IF(RIGHT(E710,1)="G",VLOOKUP(D710,'2G'!$A:$R,18,0),IF(RIGHT(E710,1) = "U",VLOOKUP(D710,'3G'!$A:$W,23,0),IF(RIGHT(E710,1)="L",VLOOKUP(D710,'4G'!$A:$O,15,0),""))),"Not Found")</f>
        <v>Pass</v>
      </c>
    </row>
    <row r="711" spans="1:10" x14ac:dyDescent="0.25">
      <c r="A711" s="38">
        <v>710</v>
      </c>
      <c r="B711" s="38" t="s">
        <v>221</v>
      </c>
      <c r="C711" s="82" t="s">
        <v>1285</v>
      </c>
      <c r="D711" s="83" t="s">
        <v>1287</v>
      </c>
      <c r="E711" s="83" t="s">
        <v>40</v>
      </c>
      <c r="F711" s="52" t="s">
        <v>316</v>
      </c>
      <c r="G711" s="84">
        <v>43866</v>
      </c>
      <c r="H711" s="83" t="s">
        <v>58</v>
      </c>
      <c r="I711" s="84">
        <v>44738</v>
      </c>
      <c r="J711" s="49" t="str">
        <f>IFERROR(IF(RIGHT(E711,1)="G",VLOOKUP(D711,'2G'!$A:$R,18,0),IF(RIGHT(E711,1) = "U",VLOOKUP(D711,'3G'!$A:$W,23,0),IF(RIGHT(E711,1)="L",VLOOKUP(D711,'4G'!$A:$O,15,0),""))),"Not Found")</f>
        <v>Pass</v>
      </c>
    </row>
    <row r="712" spans="1:10" x14ac:dyDescent="0.25">
      <c r="A712" s="38">
        <v>711</v>
      </c>
      <c r="B712" s="38" t="s">
        <v>221</v>
      </c>
      <c r="C712" s="82" t="s">
        <v>1288</v>
      </c>
      <c r="D712" s="83" t="s">
        <v>1289</v>
      </c>
      <c r="E712" s="83" t="s">
        <v>40</v>
      </c>
      <c r="F712" s="52" t="s">
        <v>316</v>
      </c>
      <c r="G712" s="84">
        <v>43865</v>
      </c>
      <c r="H712" s="83" t="s">
        <v>58</v>
      </c>
      <c r="I712" s="84">
        <v>44738</v>
      </c>
      <c r="J712" s="49" t="str">
        <f>IFERROR(IF(RIGHT(E712,1)="G",VLOOKUP(D712,'2G'!$A:$R,18,0),IF(RIGHT(E712,1) = "U",VLOOKUP(D712,'3G'!$A:$W,23,0),IF(RIGHT(E712,1)="L",VLOOKUP(D712,'4G'!$A:$O,15,0),""))),"Not Found")</f>
        <v>Pass</v>
      </c>
    </row>
    <row r="713" spans="1:10" x14ac:dyDescent="0.25">
      <c r="A713" s="38">
        <v>712</v>
      </c>
      <c r="B713" s="38" t="s">
        <v>221</v>
      </c>
      <c r="C713" s="82" t="s">
        <v>1290</v>
      </c>
      <c r="D713" s="83" t="s">
        <v>1291</v>
      </c>
      <c r="E713" s="83" t="s">
        <v>40</v>
      </c>
      <c r="F713" s="52" t="s">
        <v>316</v>
      </c>
      <c r="G713" s="84">
        <v>43863</v>
      </c>
      <c r="H713" s="83" t="s">
        <v>58</v>
      </c>
      <c r="I713" s="84">
        <v>44738</v>
      </c>
      <c r="J713" s="49" t="str">
        <f>IFERROR(IF(RIGHT(E713,1)="G",VLOOKUP(D713,'2G'!$A:$R,18,0),IF(RIGHT(E713,1) = "U",VLOOKUP(D713,'3G'!$A:$W,23,0),IF(RIGHT(E713,1)="L",VLOOKUP(D713,'4G'!$A:$O,15,0),""))),"Not Found")</f>
        <v>Pass</v>
      </c>
    </row>
    <row r="714" spans="1:10" x14ac:dyDescent="0.25">
      <c r="A714" s="38">
        <v>713</v>
      </c>
      <c r="B714" s="38" t="s">
        <v>221</v>
      </c>
      <c r="C714" s="82" t="s">
        <v>1292</v>
      </c>
      <c r="D714" s="83" t="s">
        <v>1293</v>
      </c>
      <c r="E714" s="83" t="s">
        <v>40</v>
      </c>
      <c r="F714" s="52" t="s">
        <v>316</v>
      </c>
      <c r="G714" s="84">
        <v>43862</v>
      </c>
      <c r="H714" s="83" t="s">
        <v>58</v>
      </c>
      <c r="I714" s="84">
        <v>44738</v>
      </c>
      <c r="J714" s="49" t="str">
        <f>IFERROR(IF(RIGHT(E714,1)="G",VLOOKUP(D714,'2G'!$A:$R,18,0),IF(RIGHT(E714,1) = "U",VLOOKUP(D714,'3G'!$A:$W,23,0),IF(RIGHT(E714,1)="L",VLOOKUP(D714,'4G'!$A:$O,15,0),""))),"Not Found")</f>
        <v>Pass</v>
      </c>
    </row>
    <row r="715" spans="1:10" x14ac:dyDescent="0.25">
      <c r="A715" s="38">
        <v>714</v>
      </c>
      <c r="B715" s="38" t="s">
        <v>221</v>
      </c>
      <c r="C715" s="82" t="s">
        <v>1294</v>
      </c>
      <c r="D715" s="83" t="s">
        <v>1295</v>
      </c>
      <c r="E715" s="83" t="s">
        <v>40</v>
      </c>
      <c r="F715" s="52" t="s">
        <v>313</v>
      </c>
      <c r="G715" s="84" t="e">
        <v>#N/A</v>
      </c>
      <c r="H715" s="83" t="s">
        <v>58</v>
      </c>
      <c r="I715" s="84">
        <v>44738</v>
      </c>
      <c r="J715" s="49" t="str">
        <f>IFERROR(IF(RIGHT(E715,1)="G",VLOOKUP(D715,'2G'!$A:$R,18,0),IF(RIGHT(E715,1) = "U",VLOOKUP(D715,'3G'!$A:$W,23,0),IF(RIGHT(E715,1)="L",VLOOKUP(D715,'4G'!$A:$O,15,0),""))),"Not Found")</f>
        <v>Pass</v>
      </c>
    </row>
    <row r="716" spans="1:10" x14ac:dyDescent="0.25">
      <c r="A716" s="38">
        <v>715</v>
      </c>
      <c r="B716" s="38" t="s">
        <v>221</v>
      </c>
      <c r="C716" s="82" t="s">
        <v>1296</v>
      </c>
      <c r="D716" s="83" t="s">
        <v>1297</v>
      </c>
      <c r="E716" s="83" t="s">
        <v>23</v>
      </c>
      <c r="F716" s="52" t="s">
        <v>599</v>
      </c>
      <c r="G716" s="84">
        <v>44315</v>
      </c>
      <c r="H716" s="83" t="s">
        <v>58</v>
      </c>
      <c r="I716" s="84">
        <v>44738</v>
      </c>
      <c r="J716" s="49" t="str">
        <f>IFERROR(IF(RIGHT(E716,1)="G",VLOOKUP(D716,'2G'!$A:$R,18,0),IF(RIGHT(E716,1) = "U",VLOOKUP(D716,'3G'!$A:$W,23,0),IF(RIGHT(E716,1)="L",VLOOKUP(D716,'4G'!$A:$O,15,0),""))),"Not Found")</f>
        <v>Pass</v>
      </c>
    </row>
    <row r="717" spans="1:10" x14ac:dyDescent="0.25">
      <c r="A717" s="38">
        <v>716</v>
      </c>
      <c r="B717" s="38" t="s">
        <v>221</v>
      </c>
      <c r="C717" s="82" t="s">
        <v>732</v>
      </c>
      <c r="D717" s="83" t="s">
        <v>1298</v>
      </c>
      <c r="E717" s="83" t="s">
        <v>27</v>
      </c>
      <c r="F717" s="52" t="s">
        <v>313</v>
      </c>
      <c r="G717" s="84">
        <v>44311</v>
      </c>
      <c r="H717" s="83" t="s">
        <v>58</v>
      </c>
      <c r="I717" s="84">
        <v>44738</v>
      </c>
      <c r="J717" s="49" t="str">
        <f>IFERROR(IF(RIGHT(E717,1)="G",VLOOKUP(D717,'2G'!$A:$R,18,0),IF(RIGHT(E717,1) = "U",VLOOKUP(D717,'3G'!$A:$W,23,0),IF(RIGHT(E717,1)="L",VLOOKUP(D717,'4G'!$A:$O,15,0),""))),"Not Found")</f>
        <v>Pass</v>
      </c>
    </row>
    <row r="718" spans="1:10" x14ac:dyDescent="0.25">
      <c r="A718" s="38">
        <v>717</v>
      </c>
      <c r="B718" s="38" t="s">
        <v>221</v>
      </c>
      <c r="C718" s="82" t="s">
        <v>1299</v>
      </c>
      <c r="D718" s="83" t="s">
        <v>1300</v>
      </c>
      <c r="E718" s="83" t="s">
        <v>23</v>
      </c>
      <c r="F718" s="52" t="s">
        <v>238</v>
      </c>
      <c r="G718" s="84">
        <v>44300</v>
      </c>
      <c r="H718" s="83" t="s">
        <v>58</v>
      </c>
      <c r="I718" s="84">
        <v>44738</v>
      </c>
      <c r="J718" s="49" t="str">
        <f>IFERROR(IF(RIGHT(E718,1)="G",VLOOKUP(D718,'2G'!$A:$R,18,0),IF(RIGHT(E718,1) = "U",VLOOKUP(D718,'3G'!$A:$W,23,0),IF(RIGHT(E718,1)="L",VLOOKUP(D718,'4G'!$A:$O,15,0),""))),"Not Found")</f>
        <v>Pass</v>
      </c>
    </row>
    <row r="719" spans="1:10" x14ac:dyDescent="0.25">
      <c r="A719" s="38">
        <v>718</v>
      </c>
      <c r="B719" s="38" t="s">
        <v>221</v>
      </c>
      <c r="C719" s="82" t="s">
        <v>1299</v>
      </c>
      <c r="D719" s="83" t="s">
        <v>1301</v>
      </c>
      <c r="E719" s="83" t="s">
        <v>27</v>
      </c>
      <c r="F719" s="52" t="s">
        <v>238</v>
      </c>
      <c r="G719" s="84">
        <v>44300</v>
      </c>
      <c r="H719" s="83" t="s">
        <v>58</v>
      </c>
      <c r="I719" s="84">
        <v>44738</v>
      </c>
      <c r="J719" s="49" t="str">
        <f>IFERROR(IF(RIGHT(E719,1)="G",VLOOKUP(D719,'2G'!$A:$R,18,0),IF(RIGHT(E719,1) = "U",VLOOKUP(D719,'3G'!$A:$W,23,0),IF(RIGHT(E719,1)="L",VLOOKUP(D719,'4G'!$A:$O,15,0),""))),"Not Found")</f>
        <v>Pass</v>
      </c>
    </row>
    <row r="720" spans="1:10" x14ac:dyDescent="0.25">
      <c r="A720" s="38">
        <v>719</v>
      </c>
      <c r="B720" s="38" t="s">
        <v>221</v>
      </c>
      <c r="C720" s="82" t="s">
        <v>1177</v>
      </c>
      <c r="D720" s="83" t="s">
        <v>1302</v>
      </c>
      <c r="E720" s="83" t="s">
        <v>23</v>
      </c>
      <c r="F720" s="52" t="s">
        <v>163</v>
      </c>
      <c r="G720" s="84">
        <v>44248</v>
      </c>
      <c r="H720" s="83" t="s">
        <v>58</v>
      </c>
      <c r="I720" s="84">
        <v>44738</v>
      </c>
      <c r="J720" s="49" t="str">
        <f>IFERROR(IF(RIGHT(E720,1)="G",VLOOKUP(D720,'2G'!$A:$R,18,0),IF(RIGHT(E720,1) = "U",VLOOKUP(D720,'3G'!$A:$W,23,0),IF(RIGHT(E720,1)="L",VLOOKUP(D720,'4G'!$A:$O,15,0),""))),"Not Found")</f>
        <v>Pass</v>
      </c>
    </row>
    <row r="721" spans="1:10" x14ac:dyDescent="0.25">
      <c r="A721" s="38">
        <v>720</v>
      </c>
      <c r="B721" s="38" t="s">
        <v>221</v>
      </c>
      <c r="C721" s="82" t="s">
        <v>1133</v>
      </c>
      <c r="D721" s="83" t="s">
        <v>1303</v>
      </c>
      <c r="E721" s="83" t="s">
        <v>23</v>
      </c>
      <c r="F721" s="52" t="s">
        <v>313</v>
      </c>
      <c r="G721" s="84">
        <v>44234</v>
      </c>
      <c r="H721" s="83" t="s">
        <v>58</v>
      </c>
      <c r="I721" s="84">
        <v>44738</v>
      </c>
      <c r="J721" s="49" t="str">
        <f>IFERROR(IF(RIGHT(E721,1)="G",VLOOKUP(D721,'2G'!$A:$R,18,0),IF(RIGHT(E721,1) = "U",VLOOKUP(D721,'3G'!$A:$W,23,0),IF(RIGHT(E721,1)="L",VLOOKUP(D721,'4G'!$A:$O,15,0),""))),"Not Found")</f>
        <v>Pass</v>
      </c>
    </row>
    <row r="722" spans="1:10" x14ac:dyDescent="0.25">
      <c r="A722" s="38">
        <v>721</v>
      </c>
      <c r="B722" s="38" t="s">
        <v>221</v>
      </c>
      <c r="C722" s="82" t="s">
        <v>1133</v>
      </c>
      <c r="D722" s="83" t="s">
        <v>1304</v>
      </c>
      <c r="E722" s="83" t="s">
        <v>156</v>
      </c>
      <c r="F722" s="52" t="s">
        <v>313</v>
      </c>
      <c r="G722" s="84">
        <v>44234</v>
      </c>
      <c r="H722" s="83" t="s">
        <v>58</v>
      </c>
      <c r="I722" s="84">
        <v>44738</v>
      </c>
      <c r="J722" s="49" t="str">
        <f>IFERROR(IF(RIGHT(E722,1)="G",VLOOKUP(D722,'2G'!$A:$R,18,0),IF(RIGHT(E722,1) = "U",VLOOKUP(D722,'3G'!$A:$W,23,0),IF(RIGHT(E722,1)="L",VLOOKUP(D722,'4G'!$A:$O,15,0),""))),"Not Found")</f>
        <v>Pass</v>
      </c>
    </row>
    <row r="723" spans="1:10" x14ac:dyDescent="0.25">
      <c r="A723" s="38">
        <v>722</v>
      </c>
      <c r="B723" s="38" t="s">
        <v>221</v>
      </c>
      <c r="C723" s="82" t="s">
        <v>1133</v>
      </c>
      <c r="D723" s="83" t="s">
        <v>1305</v>
      </c>
      <c r="E723" s="83" t="s">
        <v>27</v>
      </c>
      <c r="F723" s="52" t="s">
        <v>313</v>
      </c>
      <c r="G723" s="84">
        <v>44234</v>
      </c>
      <c r="H723" s="83" t="s">
        <v>58</v>
      </c>
      <c r="I723" s="84">
        <v>44738</v>
      </c>
      <c r="J723" s="49" t="str">
        <f>IFERROR(IF(RIGHT(E723,1)="G",VLOOKUP(D723,'2G'!$A:$R,18,0),IF(RIGHT(E723,1) = "U",VLOOKUP(D723,'3G'!$A:$W,23,0),IF(RIGHT(E723,1)="L",VLOOKUP(D723,'4G'!$A:$O,15,0),""))),"Not Found")</f>
        <v>Pass</v>
      </c>
    </row>
    <row r="724" spans="1:10" x14ac:dyDescent="0.25">
      <c r="A724" s="38">
        <v>723</v>
      </c>
      <c r="B724" s="38" t="s">
        <v>221</v>
      </c>
      <c r="C724" s="82" t="s">
        <v>1306</v>
      </c>
      <c r="D724" s="83" t="s">
        <v>1307</v>
      </c>
      <c r="E724" s="83" t="s">
        <v>40</v>
      </c>
      <c r="F724" s="52" t="s">
        <v>316</v>
      </c>
      <c r="G724" s="84">
        <v>44062</v>
      </c>
      <c r="H724" s="83" t="s">
        <v>58</v>
      </c>
      <c r="I724" s="84">
        <v>44738</v>
      </c>
      <c r="J724" s="49" t="str">
        <f>IFERROR(IF(RIGHT(E724,1)="G",VLOOKUP(D724,'2G'!$A:$R,18,0),IF(RIGHT(E724,1) = "U",VLOOKUP(D724,'3G'!$A:$W,23,0),IF(RIGHT(E724,1)="L",VLOOKUP(D724,'4G'!$A:$O,15,0),""))),"Not Found")</f>
        <v>Pass</v>
      </c>
    </row>
    <row r="725" spans="1:10" x14ac:dyDescent="0.25">
      <c r="A725" s="38">
        <v>724</v>
      </c>
      <c r="B725" s="38" t="s">
        <v>221</v>
      </c>
      <c r="C725" s="82" t="s">
        <v>1308</v>
      </c>
      <c r="D725" s="83" t="s">
        <v>1309</v>
      </c>
      <c r="E725" s="83" t="s">
        <v>40</v>
      </c>
      <c r="F725" s="52" t="s">
        <v>316</v>
      </c>
      <c r="G725" s="84">
        <v>44060</v>
      </c>
      <c r="H725" s="83" t="s">
        <v>58</v>
      </c>
      <c r="I725" s="84">
        <v>44738</v>
      </c>
      <c r="J725" s="49" t="str">
        <f>IFERROR(IF(RIGHT(E725,1)="G",VLOOKUP(D725,'2G'!$A:$R,18,0),IF(RIGHT(E725,1) = "U",VLOOKUP(D725,'3G'!$A:$W,23,0),IF(RIGHT(E725,1)="L",VLOOKUP(D725,'4G'!$A:$O,15,0),""))),"Not Found")</f>
        <v>Pass</v>
      </c>
    </row>
    <row r="726" spans="1:10" x14ac:dyDescent="0.25">
      <c r="A726" s="38">
        <v>725</v>
      </c>
      <c r="B726" s="38" t="s">
        <v>221</v>
      </c>
      <c r="C726" s="82" t="s">
        <v>1310</v>
      </c>
      <c r="D726" s="83" t="s">
        <v>1311</v>
      </c>
      <c r="E726" s="83" t="s">
        <v>40</v>
      </c>
      <c r="F726" s="52" t="s">
        <v>313</v>
      </c>
      <c r="G726" s="84">
        <v>44029</v>
      </c>
      <c r="H726" s="83" t="s">
        <v>58</v>
      </c>
      <c r="I726" s="84">
        <v>44738</v>
      </c>
      <c r="J726" s="49" t="str">
        <f>IFERROR(IF(RIGHT(E726,1)="G",VLOOKUP(D726,'2G'!$A:$R,18,0),IF(RIGHT(E726,1) = "U",VLOOKUP(D726,'3G'!$A:$W,23,0),IF(RIGHT(E726,1)="L",VLOOKUP(D726,'4G'!$A:$O,15,0),""))),"Not Found")</f>
        <v>Pass</v>
      </c>
    </row>
    <row r="727" spans="1:10" x14ac:dyDescent="0.25">
      <c r="A727" s="38">
        <v>726</v>
      </c>
      <c r="B727" s="38" t="s">
        <v>221</v>
      </c>
      <c r="C727" s="82" t="s">
        <v>1312</v>
      </c>
      <c r="D727" s="83" t="s">
        <v>1313</v>
      </c>
      <c r="E727" s="83" t="s">
        <v>166</v>
      </c>
      <c r="F727" s="52" t="s">
        <v>313</v>
      </c>
      <c r="G727" s="84">
        <v>44023</v>
      </c>
      <c r="H727" s="83" t="s">
        <v>58</v>
      </c>
      <c r="I727" s="84">
        <v>44738</v>
      </c>
      <c r="J727" s="49" t="str">
        <f>IFERROR(IF(RIGHT(E727,1)="G",VLOOKUP(D727,'2G'!$A:$R,18,0),IF(RIGHT(E727,1) = "U",VLOOKUP(D727,'3G'!$A:$W,23,0),IF(RIGHT(E727,1)="L",VLOOKUP(D727,'4G'!$A:$O,15,0),""))),"Not Found")</f>
        <v>Pass</v>
      </c>
    </row>
    <row r="728" spans="1:10" x14ac:dyDescent="0.25">
      <c r="A728" s="38">
        <v>727</v>
      </c>
      <c r="B728" s="38" t="s">
        <v>221</v>
      </c>
      <c r="C728" s="82" t="s">
        <v>1314</v>
      </c>
      <c r="D728" s="83" t="s">
        <v>1315</v>
      </c>
      <c r="E728" s="83" t="s">
        <v>40</v>
      </c>
      <c r="F728" s="52" t="s">
        <v>316</v>
      </c>
      <c r="G728" s="84">
        <v>44017</v>
      </c>
      <c r="H728" s="83" t="s">
        <v>58</v>
      </c>
      <c r="I728" s="84">
        <v>44738</v>
      </c>
      <c r="J728" s="49" t="str">
        <f>IFERROR(IF(RIGHT(E728,1)="G",VLOOKUP(D728,'2G'!$A:$R,18,0),IF(RIGHT(E728,1) = "U",VLOOKUP(D728,'3G'!$A:$W,23,0),IF(RIGHT(E728,1)="L",VLOOKUP(D728,'4G'!$A:$O,15,0),""))),"Not Found")</f>
        <v>Pass</v>
      </c>
    </row>
    <row r="729" spans="1:10" x14ac:dyDescent="0.25">
      <c r="A729" s="38">
        <v>728</v>
      </c>
      <c r="B729" s="38" t="s">
        <v>221</v>
      </c>
      <c r="C729" s="82" t="s">
        <v>1316</v>
      </c>
      <c r="D729" s="83" t="s">
        <v>1317</v>
      </c>
      <c r="E729" s="83" t="s">
        <v>40</v>
      </c>
      <c r="F729" s="52" t="s">
        <v>316</v>
      </c>
      <c r="G729" s="84">
        <v>44013</v>
      </c>
      <c r="H729" s="83" t="s">
        <v>58</v>
      </c>
      <c r="I729" s="84">
        <v>44738</v>
      </c>
      <c r="J729" s="49" t="str">
        <f>IFERROR(IF(RIGHT(E729,1)="G",VLOOKUP(D729,'2G'!$A:$R,18,0),IF(RIGHT(E729,1) = "U",VLOOKUP(D729,'3G'!$A:$W,23,0),IF(RIGHT(E729,1)="L",VLOOKUP(D729,'4G'!$A:$O,15,0),""))),"Not Found")</f>
        <v>Pass</v>
      </c>
    </row>
    <row r="730" spans="1:10" x14ac:dyDescent="0.25">
      <c r="A730" s="38">
        <v>729</v>
      </c>
      <c r="B730" s="38" t="s">
        <v>221</v>
      </c>
      <c r="C730" s="82" t="s">
        <v>1318</v>
      </c>
      <c r="D730" s="83" t="s">
        <v>1319</v>
      </c>
      <c r="E730" s="83" t="s">
        <v>166</v>
      </c>
      <c r="F730" s="52" t="s">
        <v>313</v>
      </c>
      <c r="G730" s="84">
        <v>44008</v>
      </c>
      <c r="H730" s="83" t="s">
        <v>58</v>
      </c>
      <c r="I730" s="84">
        <v>44738</v>
      </c>
      <c r="J730" s="49" t="str">
        <f>IFERROR(IF(RIGHT(E730,1)="G",VLOOKUP(D730,'2G'!$A:$R,18,0),IF(RIGHT(E730,1) = "U",VLOOKUP(D730,'3G'!$A:$W,23,0),IF(RIGHT(E730,1)="L",VLOOKUP(D730,'4G'!$A:$O,15,0),""))),"Not Found")</f>
        <v>Pass</v>
      </c>
    </row>
    <row r="731" spans="1:10" x14ac:dyDescent="0.25">
      <c r="A731" s="38">
        <v>730</v>
      </c>
      <c r="B731" s="38" t="s">
        <v>221</v>
      </c>
      <c r="C731" s="82" t="s">
        <v>1318</v>
      </c>
      <c r="D731" s="83" t="s">
        <v>1320</v>
      </c>
      <c r="E731" s="83" t="s">
        <v>157</v>
      </c>
      <c r="F731" s="52" t="s">
        <v>313</v>
      </c>
      <c r="G731" s="84">
        <v>44008</v>
      </c>
      <c r="H731" s="83" t="s">
        <v>58</v>
      </c>
      <c r="I731" s="84">
        <v>44738</v>
      </c>
      <c r="J731" s="49" t="str">
        <f>IFERROR(IF(RIGHT(E731,1)="G",VLOOKUP(D731,'2G'!$A:$R,18,0),IF(RIGHT(E731,1) = "U",VLOOKUP(D731,'3G'!$A:$W,23,0),IF(RIGHT(E731,1)="L",VLOOKUP(D731,'4G'!$A:$O,15,0),""))),"Not Found")</f>
        <v>Pass</v>
      </c>
    </row>
    <row r="732" spans="1:10" x14ac:dyDescent="0.25">
      <c r="A732" s="38">
        <v>731</v>
      </c>
      <c r="B732" s="38" t="s">
        <v>221</v>
      </c>
      <c r="C732" s="82" t="s">
        <v>1318</v>
      </c>
      <c r="D732" s="83" t="s">
        <v>1321</v>
      </c>
      <c r="E732" s="83" t="s">
        <v>40</v>
      </c>
      <c r="F732" s="52" t="s">
        <v>313</v>
      </c>
      <c r="G732" s="84">
        <v>44008</v>
      </c>
      <c r="H732" s="83" t="s">
        <v>58</v>
      </c>
      <c r="I732" s="84">
        <v>44738</v>
      </c>
      <c r="J732" s="49" t="str">
        <f>IFERROR(IF(RIGHT(E732,1)="G",VLOOKUP(D732,'2G'!$A:$R,18,0),IF(RIGHT(E732,1) = "U",VLOOKUP(D732,'3G'!$A:$W,23,0),IF(RIGHT(E732,1)="L",VLOOKUP(D732,'4G'!$A:$O,15,0),""))),"Not Found")</f>
        <v>Pass</v>
      </c>
    </row>
    <row r="733" spans="1:10" x14ac:dyDescent="0.25">
      <c r="A733" s="38">
        <v>732</v>
      </c>
      <c r="B733" s="38" t="s">
        <v>221</v>
      </c>
      <c r="C733" s="82" t="s">
        <v>1322</v>
      </c>
      <c r="D733" s="83" t="s">
        <v>1323</v>
      </c>
      <c r="E733" s="83" t="s">
        <v>166</v>
      </c>
      <c r="F733" s="52" t="s">
        <v>313</v>
      </c>
      <c r="G733" s="84">
        <v>44002</v>
      </c>
      <c r="H733" s="83" t="s">
        <v>58</v>
      </c>
      <c r="I733" s="84">
        <v>44738</v>
      </c>
      <c r="J733" s="49" t="str">
        <f>IFERROR(IF(RIGHT(E733,1)="G",VLOOKUP(D733,'2G'!$A:$R,18,0),IF(RIGHT(E733,1) = "U",VLOOKUP(D733,'3G'!$A:$W,23,0),IF(RIGHT(E733,1)="L",VLOOKUP(D733,'4G'!$A:$O,15,0),""))),"Not Found")</f>
        <v>Pass</v>
      </c>
    </row>
    <row r="734" spans="1:10" x14ac:dyDescent="0.25">
      <c r="A734" s="38">
        <v>733</v>
      </c>
      <c r="B734" s="38" t="s">
        <v>221</v>
      </c>
      <c r="C734" s="82" t="s">
        <v>1324</v>
      </c>
      <c r="D734" s="83" t="s">
        <v>1325</v>
      </c>
      <c r="E734" s="83" t="s">
        <v>27</v>
      </c>
      <c r="F734" s="52" t="s">
        <v>313</v>
      </c>
      <c r="G734" s="84">
        <v>44002</v>
      </c>
      <c r="H734" s="83" t="s">
        <v>58</v>
      </c>
      <c r="I734" s="84">
        <v>44738</v>
      </c>
      <c r="J734" s="49" t="str">
        <f>IFERROR(IF(RIGHT(E734,1)="G",VLOOKUP(D734,'2G'!$A:$R,18,0),IF(RIGHT(E734,1) = "U",VLOOKUP(D734,'3G'!$A:$W,23,0),IF(RIGHT(E734,1)="L",VLOOKUP(D734,'4G'!$A:$O,15,0),""))),"Not Found")</f>
        <v>Pass</v>
      </c>
    </row>
    <row r="735" spans="1:10" x14ac:dyDescent="0.25">
      <c r="A735" s="38">
        <v>734</v>
      </c>
      <c r="B735" s="38" t="s">
        <v>221</v>
      </c>
      <c r="C735" s="82" t="s">
        <v>1326</v>
      </c>
      <c r="D735" s="83" t="s">
        <v>1327</v>
      </c>
      <c r="E735" s="83" t="s">
        <v>40</v>
      </c>
      <c r="F735" s="52" t="s">
        <v>313</v>
      </c>
      <c r="G735" s="84">
        <v>43999</v>
      </c>
      <c r="H735" s="83" t="s">
        <v>58</v>
      </c>
      <c r="I735" s="84">
        <v>44738</v>
      </c>
      <c r="J735" s="49" t="str">
        <f>IFERROR(IF(RIGHT(E735,1)="G",VLOOKUP(D735,'2G'!$A:$R,18,0),IF(RIGHT(E735,1) = "U",VLOOKUP(D735,'3G'!$A:$W,23,0),IF(RIGHT(E735,1)="L",VLOOKUP(D735,'4G'!$A:$O,15,0),""))),"Not Found")</f>
        <v>Pass</v>
      </c>
    </row>
    <row r="736" spans="1:10" x14ac:dyDescent="0.25">
      <c r="A736" s="38">
        <v>735</v>
      </c>
      <c r="B736" s="38" t="s">
        <v>221</v>
      </c>
      <c r="C736" s="82" t="s">
        <v>1328</v>
      </c>
      <c r="D736" s="83" t="s">
        <v>1329</v>
      </c>
      <c r="E736" s="83" t="s">
        <v>412</v>
      </c>
      <c r="F736" s="52" t="s">
        <v>313</v>
      </c>
      <c r="G736" s="84">
        <v>43996</v>
      </c>
      <c r="H736" s="83" t="s">
        <v>58</v>
      </c>
      <c r="I736" s="84">
        <v>44738</v>
      </c>
      <c r="J736" s="49" t="str">
        <f>IFERROR(IF(RIGHT(E736,1)="G",VLOOKUP(D736,'2G'!$A:$R,18,0),IF(RIGHT(E736,1) = "U",VLOOKUP(D736,'3G'!$A:$W,23,0),IF(RIGHT(E736,1)="L",VLOOKUP(D736,'4G'!$A:$O,15,0),""))),"Not Found")</f>
        <v>Pass</v>
      </c>
    </row>
    <row r="737" spans="1:10" x14ac:dyDescent="0.25">
      <c r="A737" s="38">
        <v>736</v>
      </c>
      <c r="B737" s="38" t="s">
        <v>221</v>
      </c>
      <c r="C737" s="82" t="s">
        <v>1328</v>
      </c>
      <c r="D737" s="83" t="s">
        <v>1330</v>
      </c>
      <c r="E737" s="83" t="s">
        <v>156</v>
      </c>
      <c r="F737" s="52" t="s">
        <v>313</v>
      </c>
      <c r="G737" s="84">
        <v>43996</v>
      </c>
      <c r="H737" s="83" t="s">
        <v>58</v>
      </c>
      <c r="I737" s="84">
        <v>44738</v>
      </c>
      <c r="J737" s="49" t="str">
        <f>IFERROR(IF(RIGHT(E737,1)="G",VLOOKUP(D737,'2G'!$A:$R,18,0),IF(RIGHT(E737,1) = "U",VLOOKUP(D737,'3G'!$A:$W,23,0),IF(RIGHT(E737,1)="L",VLOOKUP(D737,'4G'!$A:$O,15,0),""))),"Not Found")</f>
        <v>Pass</v>
      </c>
    </row>
    <row r="738" spans="1:10" x14ac:dyDescent="0.25">
      <c r="A738" s="38">
        <v>737</v>
      </c>
      <c r="B738" s="38" t="s">
        <v>221</v>
      </c>
      <c r="C738" s="82" t="s">
        <v>1328</v>
      </c>
      <c r="D738" s="83" t="s">
        <v>1331</v>
      </c>
      <c r="E738" s="83" t="s">
        <v>27</v>
      </c>
      <c r="F738" s="52" t="s">
        <v>313</v>
      </c>
      <c r="G738" s="84">
        <v>43994</v>
      </c>
      <c r="H738" s="83" t="s">
        <v>58</v>
      </c>
      <c r="I738" s="84">
        <v>44738</v>
      </c>
      <c r="J738" s="49" t="str">
        <f>IFERROR(IF(RIGHT(E738,1)="G",VLOOKUP(D738,'2G'!$A:$R,18,0),IF(RIGHT(E738,1) = "U",VLOOKUP(D738,'3G'!$A:$W,23,0),IF(RIGHT(E738,1)="L",VLOOKUP(D738,'4G'!$A:$O,15,0),""))),"Not Found")</f>
        <v>Pass</v>
      </c>
    </row>
    <row r="739" spans="1:10" x14ac:dyDescent="0.25">
      <c r="A739" s="38">
        <v>738</v>
      </c>
      <c r="B739" s="38" t="s">
        <v>221</v>
      </c>
      <c r="C739" s="82" t="s">
        <v>1328</v>
      </c>
      <c r="D739" s="83" t="s">
        <v>1332</v>
      </c>
      <c r="E739" s="83" t="s">
        <v>23</v>
      </c>
      <c r="F739" s="52" t="s">
        <v>313</v>
      </c>
      <c r="G739" s="84">
        <v>43993</v>
      </c>
      <c r="H739" s="83" t="s">
        <v>58</v>
      </c>
      <c r="I739" s="84">
        <v>44738</v>
      </c>
      <c r="J739" s="49" t="str">
        <f>IFERROR(IF(RIGHT(E739,1)="G",VLOOKUP(D739,'2G'!$A:$R,18,0),IF(RIGHT(E739,1) = "U",VLOOKUP(D739,'3G'!$A:$W,23,0),IF(RIGHT(E739,1)="L",VLOOKUP(D739,'4G'!$A:$O,15,0),""))),"Not Found")</f>
        <v>Pass</v>
      </c>
    </row>
    <row r="740" spans="1:10" x14ac:dyDescent="0.25">
      <c r="A740" s="38">
        <v>739</v>
      </c>
      <c r="B740" s="38" t="s">
        <v>221</v>
      </c>
      <c r="C740" s="82" t="s">
        <v>1333</v>
      </c>
      <c r="D740" s="83" t="s">
        <v>1334</v>
      </c>
      <c r="E740" s="83" t="s">
        <v>40</v>
      </c>
      <c r="F740" s="52" t="s">
        <v>313</v>
      </c>
      <c r="G740" s="84">
        <v>43983</v>
      </c>
      <c r="H740" s="83" t="s">
        <v>58</v>
      </c>
      <c r="I740" s="84">
        <v>44738</v>
      </c>
      <c r="J740" s="49" t="str">
        <f>IFERROR(IF(RIGHT(E740,1)="G",VLOOKUP(D740,'2G'!$A:$R,18,0),IF(RIGHT(E740,1) = "U",VLOOKUP(D740,'3G'!$A:$W,23,0),IF(RIGHT(E740,1)="L",VLOOKUP(D740,'4G'!$A:$O,15,0),""))),"Not Found")</f>
        <v>Pass</v>
      </c>
    </row>
    <row r="741" spans="1:10" x14ac:dyDescent="0.25">
      <c r="A741" s="38">
        <v>740</v>
      </c>
      <c r="B741" s="38" t="s">
        <v>221</v>
      </c>
      <c r="C741" s="82" t="s">
        <v>1335</v>
      </c>
      <c r="D741" s="83" t="s">
        <v>1336</v>
      </c>
      <c r="E741" s="83" t="s">
        <v>40</v>
      </c>
      <c r="F741" s="52" t="s">
        <v>316</v>
      </c>
      <c r="G741" s="84">
        <v>43956</v>
      </c>
      <c r="H741" s="83" t="s">
        <v>58</v>
      </c>
      <c r="I741" s="84">
        <v>44738</v>
      </c>
      <c r="J741" s="49" t="str">
        <f>IFERROR(IF(RIGHT(E741,1)="G",VLOOKUP(D741,'2G'!$A:$R,18,0),IF(RIGHT(E741,1) = "U",VLOOKUP(D741,'3G'!$A:$W,23,0),IF(RIGHT(E741,1)="L",VLOOKUP(D741,'4G'!$A:$O,15,0),""))),"Not Found")</f>
        <v>Pass</v>
      </c>
    </row>
    <row r="742" spans="1:10" x14ac:dyDescent="0.25">
      <c r="A742" s="38">
        <v>741</v>
      </c>
      <c r="B742" s="38" t="s">
        <v>223</v>
      </c>
      <c r="C742" s="82" t="s">
        <v>1356</v>
      </c>
      <c r="D742" s="83" t="s">
        <v>1357</v>
      </c>
      <c r="E742" s="83" t="s">
        <v>27</v>
      </c>
      <c r="F742" s="52" t="s">
        <v>313</v>
      </c>
      <c r="G742" s="84">
        <v>44700</v>
      </c>
      <c r="H742" s="83" t="s">
        <v>58</v>
      </c>
      <c r="I742" s="84">
        <v>44746</v>
      </c>
      <c r="J742" s="49" t="str">
        <f>IFERROR(IF(RIGHT(E742,1)="G",VLOOKUP(D742,'2G'!$A:$R,18,0),IF(RIGHT(E742,1) = "U",VLOOKUP(D742,'3G'!$A:$W,23,0),IF(RIGHT(E742,1)="L",VLOOKUP(D742,'4G'!$A:$O,15,0),""))),"Not Found")</f>
        <v>Pass</v>
      </c>
    </row>
    <row r="743" spans="1:10" x14ac:dyDescent="0.25">
      <c r="A743" s="38">
        <v>742</v>
      </c>
      <c r="B743" s="38" t="s">
        <v>222</v>
      </c>
      <c r="C743" s="82" t="s">
        <v>1343</v>
      </c>
      <c r="D743" s="83" t="s">
        <v>1344</v>
      </c>
      <c r="E743" s="83" t="s">
        <v>166</v>
      </c>
      <c r="F743" s="52" t="s">
        <v>313</v>
      </c>
      <c r="G743" s="84">
        <v>44739</v>
      </c>
      <c r="H743" s="83" t="s">
        <v>58</v>
      </c>
      <c r="I743" s="84">
        <v>44746</v>
      </c>
      <c r="J743" s="49" t="str">
        <f>IFERROR(IF(RIGHT(E743,1)="G",VLOOKUP(D743,'2G'!$A:$R,18,0),IF(RIGHT(E743,1) = "U",VLOOKUP(D743,'3G'!$A:$W,23,0),IF(RIGHT(E743,1)="L",VLOOKUP(D743,'4G'!$A:$O,15,0),""))),"Not Found")</f>
        <v>Pass</v>
      </c>
    </row>
    <row r="744" spans="1:10" x14ac:dyDescent="0.25">
      <c r="A744" s="38">
        <v>743</v>
      </c>
      <c r="B744" s="38" t="s">
        <v>223</v>
      </c>
      <c r="C744" s="82" t="s">
        <v>1358</v>
      </c>
      <c r="D744" s="83" t="s">
        <v>1359</v>
      </c>
      <c r="E744" s="83" t="s">
        <v>23</v>
      </c>
      <c r="F744" s="52" t="s">
        <v>313</v>
      </c>
      <c r="G744" s="84">
        <v>44741</v>
      </c>
      <c r="H744" s="83" t="s">
        <v>58</v>
      </c>
      <c r="I744" s="84">
        <v>44746</v>
      </c>
      <c r="J744" s="49" t="str">
        <f>IFERROR(IF(RIGHT(E744,1)="G",VLOOKUP(D744,'2G'!$A:$R,18,0),IF(RIGHT(E744,1) = "U",VLOOKUP(D744,'3G'!$A:$W,23,0),IF(RIGHT(E744,1)="L",VLOOKUP(D744,'4G'!$A:$O,15,0),""))),"Not Found")</f>
        <v>Pass</v>
      </c>
    </row>
    <row r="745" spans="1:10" x14ac:dyDescent="0.25">
      <c r="A745" s="38">
        <v>744</v>
      </c>
      <c r="B745" s="38" t="s">
        <v>223</v>
      </c>
      <c r="C745" s="82" t="s">
        <v>1358</v>
      </c>
      <c r="D745" s="83" t="s">
        <v>1360</v>
      </c>
      <c r="E745" s="83" t="s">
        <v>27</v>
      </c>
      <c r="F745" s="52" t="s">
        <v>313</v>
      </c>
      <c r="G745" s="84">
        <v>44741</v>
      </c>
      <c r="H745" s="83" t="s">
        <v>58</v>
      </c>
      <c r="I745" s="84">
        <v>44746</v>
      </c>
      <c r="J745" s="49" t="str">
        <f>IFERROR(IF(RIGHT(E745,1)="G",VLOOKUP(D745,'2G'!$A:$R,18,0),IF(RIGHT(E745,1) = "U",VLOOKUP(D745,'3G'!$A:$W,23,0),IF(RIGHT(E745,1)="L",VLOOKUP(D745,'4G'!$A:$O,15,0),""))),"Not Found")</f>
        <v>Pass</v>
      </c>
    </row>
    <row r="746" spans="1:10" x14ac:dyDescent="0.25">
      <c r="A746" s="38">
        <v>745</v>
      </c>
      <c r="B746" s="38" t="s">
        <v>224</v>
      </c>
      <c r="C746" s="82" t="s">
        <v>1361</v>
      </c>
      <c r="D746" s="83" t="s">
        <v>1362</v>
      </c>
      <c r="E746" s="83" t="s">
        <v>412</v>
      </c>
      <c r="F746" s="52" t="s">
        <v>313</v>
      </c>
      <c r="G746" s="84">
        <v>44262</v>
      </c>
      <c r="H746" s="83" t="s">
        <v>58</v>
      </c>
      <c r="I746" s="84">
        <v>44746</v>
      </c>
      <c r="J746" s="49" t="str">
        <f>IFERROR(IF(RIGHT(E746,1)="G",VLOOKUP(D746,'2G'!$A:$R,18,0),IF(RIGHT(E746,1) = "U",VLOOKUP(D746,'3G'!$A:$W,23,0),IF(RIGHT(E746,1)="L",VLOOKUP(D746,'4G'!$A:$O,15,0),""))),"Not Found")</f>
        <v>Pass</v>
      </c>
    </row>
    <row r="747" spans="1:10" x14ac:dyDescent="0.25">
      <c r="A747" s="38">
        <v>746</v>
      </c>
      <c r="B747" s="38" t="s">
        <v>223</v>
      </c>
      <c r="C747" s="82" t="s">
        <v>1363</v>
      </c>
      <c r="D747" s="83" t="s">
        <v>1365</v>
      </c>
      <c r="E747" s="83" t="s">
        <v>27</v>
      </c>
      <c r="F747" s="52" t="s">
        <v>313</v>
      </c>
      <c r="G747" s="84">
        <v>44744</v>
      </c>
      <c r="H747" s="83" t="s">
        <v>58</v>
      </c>
      <c r="I747" s="84">
        <v>44746</v>
      </c>
      <c r="J747" s="49" t="str">
        <f>IFERROR(IF(RIGHT(E747,1)="G",VLOOKUP(D747,'2G'!$A:$R,18,0),IF(RIGHT(E747,1) = "U",VLOOKUP(D747,'3G'!$A:$W,23,0),IF(RIGHT(E747,1)="L",VLOOKUP(D747,'4G'!$A:$O,15,0),""))),"Not Found")</f>
        <v>Pass</v>
      </c>
    </row>
    <row r="748" spans="1:10" x14ac:dyDescent="0.25">
      <c r="A748" s="38">
        <v>747</v>
      </c>
      <c r="B748" s="38" t="s">
        <v>223</v>
      </c>
      <c r="C748" s="82" t="s">
        <v>1354</v>
      </c>
      <c r="D748" s="83" t="s">
        <v>1355</v>
      </c>
      <c r="E748" s="83" t="s">
        <v>27</v>
      </c>
      <c r="F748" s="52" t="s">
        <v>238</v>
      </c>
      <c r="G748" s="84">
        <v>44611</v>
      </c>
      <c r="H748" s="83" t="s">
        <v>58</v>
      </c>
      <c r="I748" s="84">
        <v>44746</v>
      </c>
      <c r="J748" s="49" t="str">
        <f>IFERROR(IF(RIGHT(E748,1)="G",VLOOKUP(D748,'2G'!$A:$R,18,0),IF(RIGHT(E748,1) = "U",VLOOKUP(D748,'3G'!$A:$W,23,0),IF(RIGHT(E748,1)="L",VLOOKUP(D748,'4G'!$A:$O,15,0),""))),"Not Found")</f>
        <v>Pass</v>
      </c>
    </row>
    <row r="749" spans="1:10" x14ac:dyDescent="0.25">
      <c r="A749" s="38">
        <v>748</v>
      </c>
      <c r="B749" s="38" t="s">
        <v>221</v>
      </c>
      <c r="C749" s="82" t="s">
        <v>1337</v>
      </c>
      <c r="D749" s="83" t="s">
        <v>1340</v>
      </c>
      <c r="E749" s="83" t="s">
        <v>23</v>
      </c>
      <c r="F749" s="52" t="s">
        <v>313</v>
      </c>
      <c r="G749" s="84">
        <v>44740</v>
      </c>
      <c r="H749" s="83" t="s">
        <v>58</v>
      </c>
      <c r="I749" s="84">
        <v>44746</v>
      </c>
      <c r="J749" s="49" t="str">
        <f>IFERROR(IF(RIGHT(E749,1)="G",VLOOKUP(D749,'2G'!$A:$R,18,0),IF(RIGHT(E749,1) = "U",VLOOKUP(D749,'3G'!$A:$W,23,0),IF(RIGHT(E749,1)="L",VLOOKUP(D749,'4G'!$A:$O,15,0),""))),"Not Found")</f>
        <v>Pass</v>
      </c>
    </row>
    <row r="750" spans="1:10" x14ac:dyDescent="0.25">
      <c r="A750" s="38">
        <v>749</v>
      </c>
      <c r="B750" s="38" t="s">
        <v>221</v>
      </c>
      <c r="C750" s="82" t="s">
        <v>1337</v>
      </c>
      <c r="D750" s="83" t="s">
        <v>1339</v>
      </c>
      <c r="E750" s="83" t="s">
        <v>156</v>
      </c>
      <c r="F750" s="52" t="s">
        <v>313</v>
      </c>
      <c r="G750" s="84">
        <v>44740</v>
      </c>
      <c r="H750" s="83" t="s">
        <v>58</v>
      </c>
      <c r="I750" s="84">
        <v>44746</v>
      </c>
      <c r="J750" s="49" t="str">
        <f>IFERROR(IF(RIGHT(E750,1)="G",VLOOKUP(D750,'2G'!$A:$R,18,0),IF(RIGHT(E750,1) = "U",VLOOKUP(D750,'3G'!$A:$W,23,0),IF(RIGHT(E750,1)="L",VLOOKUP(D750,'4G'!$A:$O,15,0),""))),"Not Found")</f>
        <v>Pass</v>
      </c>
    </row>
    <row r="751" spans="1:10" x14ac:dyDescent="0.25">
      <c r="A751" s="38">
        <v>750</v>
      </c>
      <c r="B751" s="38" t="s">
        <v>222</v>
      </c>
      <c r="C751" s="82" t="s">
        <v>751</v>
      </c>
      <c r="D751" s="83" t="s">
        <v>1347</v>
      </c>
      <c r="E751" s="83" t="s">
        <v>166</v>
      </c>
      <c r="F751" s="52" t="s">
        <v>313</v>
      </c>
      <c r="G751" s="84">
        <v>44740</v>
      </c>
      <c r="H751" s="83" t="s">
        <v>58</v>
      </c>
      <c r="I751" s="84">
        <v>44746</v>
      </c>
      <c r="J751" s="49" t="str">
        <f>IFERROR(IF(RIGHT(E751,1)="G",VLOOKUP(D751,'2G'!$A:$R,18,0),IF(RIGHT(E751,1) = "U",VLOOKUP(D751,'3G'!$A:$W,23,0),IF(RIGHT(E751,1)="L",VLOOKUP(D751,'4G'!$A:$O,15,0),""))),"Not Found")</f>
        <v>Pass</v>
      </c>
    </row>
    <row r="752" spans="1:10" x14ac:dyDescent="0.25">
      <c r="A752" s="38">
        <v>751</v>
      </c>
      <c r="B752" s="38" t="s">
        <v>221</v>
      </c>
      <c r="C752" s="82" t="s">
        <v>1294</v>
      </c>
      <c r="D752" s="83" t="s">
        <v>1367</v>
      </c>
      <c r="E752" s="83" t="s">
        <v>166</v>
      </c>
      <c r="F752" s="52" t="s">
        <v>313</v>
      </c>
      <c r="G752" s="84">
        <v>44194</v>
      </c>
      <c r="H752" s="83" t="s">
        <v>58</v>
      </c>
      <c r="I752" s="84">
        <v>44746</v>
      </c>
      <c r="J752" s="49" t="str">
        <f>IFERROR(IF(RIGHT(E752,1)="G",VLOOKUP(D752,'2G'!$A:$R,18,0),IF(RIGHT(E752,1) = "U",VLOOKUP(D752,'3G'!$A:$W,23,0),IF(RIGHT(E752,1)="L",VLOOKUP(D752,'4G'!$A:$O,15,0),""))),"Not Found")</f>
        <v>Pass</v>
      </c>
    </row>
    <row r="753" spans="1:11" x14ac:dyDescent="0.25">
      <c r="A753" s="38">
        <v>752</v>
      </c>
      <c r="B753" s="38" t="s">
        <v>221</v>
      </c>
      <c r="C753" s="82" t="s">
        <v>1273</v>
      </c>
      <c r="D753" s="83" t="s">
        <v>1368</v>
      </c>
      <c r="E753" s="83" t="s">
        <v>166</v>
      </c>
      <c r="F753" s="52" t="s">
        <v>313</v>
      </c>
      <c r="G753" s="84">
        <v>44185</v>
      </c>
      <c r="H753" s="83" t="s">
        <v>58</v>
      </c>
      <c r="I753" s="84">
        <v>44746</v>
      </c>
      <c r="J753" s="49" t="str">
        <f>IFERROR(IF(RIGHT(E753,1)="G",VLOOKUP(D753,'2G'!$A:$R,18,0),IF(RIGHT(E753,1) = "U",VLOOKUP(D753,'3G'!$A:$W,23,0),IF(RIGHT(E753,1)="L",VLOOKUP(D753,'4G'!$A:$O,15,0),""))),"Not Found")</f>
        <v>Pass</v>
      </c>
    </row>
    <row r="754" spans="1:11" x14ac:dyDescent="0.25">
      <c r="A754" s="38">
        <v>753</v>
      </c>
      <c r="B754" s="38" t="s">
        <v>221</v>
      </c>
      <c r="C754" s="82" t="s">
        <v>1377</v>
      </c>
      <c r="D754" s="83" t="s">
        <v>1378</v>
      </c>
      <c r="E754" s="83" t="s">
        <v>166</v>
      </c>
      <c r="F754" s="52" t="s">
        <v>238</v>
      </c>
      <c r="G754" s="84">
        <v>44243</v>
      </c>
      <c r="H754" s="83" t="s">
        <v>58</v>
      </c>
      <c r="I754" s="84">
        <v>44746</v>
      </c>
      <c r="J754" s="49" t="str">
        <f>IFERROR(IF(RIGHT(E754,1)="G",VLOOKUP(D754,'2G'!$A:$R,18,0),IF(RIGHT(E754,1) = "U",VLOOKUP(D754,'3G'!$A:$W,23,0),IF(RIGHT(E754,1)="L",VLOOKUP(D754,'4G'!$A:$O,15,0),""))),"Not Found")</f>
        <v>Pass</v>
      </c>
    </row>
    <row r="755" spans="1:11" x14ac:dyDescent="0.25">
      <c r="A755" s="38">
        <v>754</v>
      </c>
      <c r="B755" s="38" t="s">
        <v>222</v>
      </c>
      <c r="C755" s="82" t="s">
        <v>1341</v>
      </c>
      <c r="D755" s="83" t="s">
        <v>1342</v>
      </c>
      <c r="E755" s="83" t="s">
        <v>166</v>
      </c>
      <c r="F755" s="52" t="s">
        <v>313</v>
      </c>
      <c r="G755" s="84">
        <v>44739</v>
      </c>
      <c r="H755" s="83" t="s">
        <v>58</v>
      </c>
      <c r="I755" s="84">
        <v>44746</v>
      </c>
      <c r="J755" s="49" t="str">
        <f>IFERROR(IF(RIGHT(E755,1)="G",VLOOKUP(D755,'2G'!$A:$R,18,0),IF(RIGHT(E755,1) = "U",VLOOKUP(D755,'3G'!$A:$W,23,0),IF(RIGHT(E755,1)="L",VLOOKUP(D755,'4G'!$A:$O,15,0),""))),"Not Found")</f>
        <v>Pass</v>
      </c>
    </row>
    <row r="756" spans="1:11" x14ac:dyDescent="0.25">
      <c r="A756" s="38">
        <v>755</v>
      </c>
      <c r="B756" s="38" t="s">
        <v>222</v>
      </c>
      <c r="C756" s="82" t="s">
        <v>1345</v>
      </c>
      <c r="D756" s="83" t="s">
        <v>1346</v>
      </c>
      <c r="E756" s="83" t="s">
        <v>166</v>
      </c>
      <c r="F756" s="52" t="s">
        <v>313</v>
      </c>
      <c r="G756" s="84">
        <v>44739</v>
      </c>
      <c r="H756" s="83" t="s">
        <v>58</v>
      </c>
      <c r="I756" s="84">
        <v>44746</v>
      </c>
      <c r="J756" s="49" t="str">
        <f>IFERROR(IF(RIGHT(E756,1)="G",VLOOKUP(D756,'2G'!$A:$R,18,0),IF(RIGHT(E756,1) = "U",VLOOKUP(D756,'3G'!$A:$W,23,0),IF(RIGHT(E756,1)="L",VLOOKUP(D756,'4G'!$A:$O,15,0),""))),"Not Found")</f>
        <v>Pass</v>
      </c>
    </row>
    <row r="757" spans="1:11" x14ac:dyDescent="0.25">
      <c r="A757" s="38">
        <v>756</v>
      </c>
      <c r="B757" s="38" t="s">
        <v>221</v>
      </c>
      <c r="C757" s="82" t="s">
        <v>1348</v>
      </c>
      <c r="D757" s="83" t="s">
        <v>1349</v>
      </c>
      <c r="E757" s="83" t="s">
        <v>166</v>
      </c>
      <c r="F757" s="52" t="s">
        <v>313</v>
      </c>
      <c r="G757" s="84">
        <v>44739</v>
      </c>
      <c r="H757" s="83" t="s">
        <v>58</v>
      </c>
      <c r="I757" s="84">
        <v>44746</v>
      </c>
      <c r="J757" s="49" t="str">
        <f>IFERROR(IF(RIGHT(E757,1)="G",VLOOKUP(D757,'2G'!$A:$R,18,0),IF(RIGHT(E757,1) = "U",VLOOKUP(D757,'3G'!$A:$W,23,0),IF(RIGHT(E757,1)="L",VLOOKUP(D757,'4G'!$A:$O,15,0),""))),"Not Found")</f>
        <v>Pass</v>
      </c>
    </row>
    <row r="758" spans="1:11" x14ac:dyDescent="0.25">
      <c r="A758" s="38">
        <v>757</v>
      </c>
      <c r="B758" s="38" t="s">
        <v>221</v>
      </c>
      <c r="C758" s="82" t="s">
        <v>1350</v>
      </c>
      <c r="D758" s="83" t="s">
        <v>1351</v>
      </c>
      <c r="E758" s="83" t="s">
        <v>40</v>
      </c>
      <c r="F758" s="52" t="s">
        <v>313</v>
      </c>
      <c r="G758" s="84">
        <v>44739</v>
      </c>
      <c r="H758" s="83" t="s">
        <v>58</v>
      </c>
      <c r="I758" s="84">
        <v>44746</v>
      </c>
      <c r="J758" s="49" t="str">
        <f>IFERROR(IF(RIGHT(E758,1)="G",VLOOKUP(D758,'2G'!$A:$R,18,0),IF(RIGHT(E758,1) = "U",VLOOKUP(D758,'3G'!$A:$W,23,0),IF(RIGHT(E758,1)="L",VLOOKUP(D758,'4G'!$A:$O,15,0),""))),"Not Found")</f>
        <v>Pass</v>
      </c>
    </row>
    <row r="759" spans="1:11" x14ac:dyDescent="0.25">
      <c r="A759" s="38">
        <v>758</v>
      </c>
      <c r="B759" s="38" t="s">
        <v>224</v>
      </c>
      <c r="C759" s="82" t="s">
        <v>1352</v>
      </c>
      <c r="D759" s="83" t="s">
        <v>1353</v>
      </c>
      <c r="E759" s="83" t="s">
        <v>166</v>
      </c>
      <c r="F759" s="52" t="s">
        <v>313</v>
      </c>
      <c r="G759" s="84">
        <v>44739</v>
      </c>
      <c r="H759" s="83" t="s">
        <v>58</v>
      </c>
      <c r="I759" s="84">
        <v>44746</v>
      </c>
      <c r="J759" s="49" t="str">
        <f>IFERROR(IF(RIGHT(E759,1)="G",VLOOKUP(D759,'2G'!$A:$R,18,0),IF(RIGHT(E759,1) = "U",VLOOKUP(D759,'3G'!$A:$W,23,0),IF(RIGHT(E759,1)="L",VLOOKUP(D759,'4G'!$A:$O,15,0),""))),"Not Found")</f>
        <v>Pass</v>
      </c>
    </row>
    <row r="760" spans="1:11" x14ac:dyDescent="0.25">
      <c r="A760" s="38">
        <v>759</v>
      </c>
      <c r="B760" s="38" t="s">
        <v>226</v>
      </c>
      <c r="C760" s="82" t="s">
        <v>1379</v>
      </c>
      <c r="D760" s="83" t="s">
        <v>1380</v>
      </c>
      <c r="E760" s="83" t="s">
        <v>23</v>
      </c>
      <c r="F760" s="52" t="s">
        <v>313</v>
      </c>
      <c r="G760" s="84">
        <v>44762</v>
      </c>
      <c r="H760" s="83" t="s">
        <v>58</v>
      </c>
      <c r="I760" s="84">
        <v>44762</v>
      </c>
      <c r="J760" s="49" t="str">
        <f>IFERROR(IF(RIGHT(E760,1)="G",VLOOKUP(D760,'2G'!$A:$R,18,0),IF(RIGHT(E760,1) = "U",VLOOKUP(D760,'3G'!$A:$W,23,0),IF(RIGHT(E760,1)="L",VLOOKUP(D760,'4G'!$A:$O,15,0),""))),"Not Found")</f>
        <v>Pass</v>
      </c>
    </row>
    <row r="761" spans="1:11" x14ac:dyDescent="0.25">
      <c r="A761" s="38">
        <v>760</v>
      </c>
      <c r="B761" s="38" t="s">
        <v>226</v>
      </c>
      <c r="C761" s="82" t="s">
        <v>1379</v>
      </c>
      <c r="D761" s="83" t="s">
        <v>1381</v>
      </c>
      <c r="E761" s="83" t="s">
        <v>156</v>
      </c>
      <c r="F761" s="52" t="s">
        <v>313</v>
      </c>
      <c r="G761" s="84">
        <v>44762</v>
      </c>
      <c r="H761" s="83" t="s">
        <v>58</v>
      </c>
      <c r="I761" s="84">
        <v>44762</v>
      </c>
      <c r="J761" s="49" t="str">
        <f>IFERROR(IF(RIGHT(E761,1)="G",VLOOKUP(D761,'2G'!$A:$R,18,0),IF(RIGHT(E761,1) = "U",VLOOKUP(D761,'3G'!$A:$W,23,0),IF(RIGHT(E761,1)="L",VLOOKUP(D761,'4G'!$A:$O,15,0),""))),"Not Found")</f>
        <v>Pass</v>
      </c>
    </row>
    <row r="762" spans="1:11" x14ac:dyDescent="0.25">
      <c r="A762" s="38">
        <v>761</v>
      </c>
      <c r="B762" s="38" t="s">
        <v>226</v>
      </c>
      <c r="C762" s="82" t="s">
        <v>1379</v>
      </c>
      <c r="D762" s="83" t="s">
        <v>1382</v>
      </c>
      <c r="E762" s="83" t="s">
        <v>27</v>
      </c>
      <c r="F762" s="52" t="s">
        <v>313</v>
      </c>
      <c r="G762" s="84">
        <v>44762</v>
      </c>
      <c r="H762" s="83" t="s">
        <v>58</v>
      </c>
      <c r="I762" s="84">
        <v>44762</v>
      </c>
      <c r="J762" s="49" t="str">
        <f>IFERROR(IF(RIGHT(E762,1)="G",VLOOKUP(D762,'2G'!$A:$R,18,0),IF(RIGHT(E762,1) = "U",VLOOKUP(D762,'3G'!$A:$W,23,0),IF(RIGHT(E762,1)="L",VLOOKUP(D762,'4G'!$A:$O,15,0),""))),"Not Found")</f>
        <v>Pass</v>
      </c>
    </row>
    <row r="763" spans="1:11" x14ac:dyDescent="0.25">
      <c r="A763" s="38">
        <v>762</v>
      </c>
      <c r="B763" s="38" t="s">
        <v>226</v>
      </c>
      <c r="C763" s="82" t="s">
        <v>1383</v>
      </c>
      <c r="D763" s="83" t="s">
        <v>1384</v>
      </c>
      <c r="E763" s="83" t="s">
        <v>166</v>
      </c>
      <c r="F763" s="52" t="s">
        <v>526</v>
      </c>
      <c r="G763" s="84">
        <v>44762</v>
      </c>
      <c r="H763" s="83" t="s">
        <v>58</v>
      </c>
      <c r="I763" s="84">
        <v>44762</v>
      </c>
      <c r="J763" s="49" t="str">
        <f>IFERROR(IF(RIGHT(E763,1)="G",VLOOKUP(D763,'2G'!$A:$R,18,0),IF(RIGHT(E763,1) = "U",VLOOKUP(D763,'3G'!$A:$W,23,0),IF(RIGHT(E763,1)="L",VLOOKUP(D763,'4G'!$A:$O,15,0),""))),"Not Found")</f>
        <v>Pass</v>
      </c>
    </row>
    <row r="764" spans="1:11" x14ac:dyDescent="0.25">
      <c r="A764" s="38">
        <v>763</v>
      </c>
      <c r="B764" s="38" t="s">
        <v>226</v>
      </c>
      <c r="C764" s="82" t="s">
        <v>553</v>
      </c>
      <c r="D764" s="83" t="s">
        <v>1385</v>
      </c>
      <c r="E764" s="83" t="s">
        <v>166</v>
      </c>
      <c r="F764" s="52" t="s">
        <v>526</v>
      </c>
      <c r="G764" s="84">
        <v>44762</v>
      </c>
      <c r="H764" s="83" t="s">
        <v>58</v>
      </c>
      <c r="I764" s="84">
        <v>44762</v>
      </c>
      <c r="J764" s="49" t="str">
        <f>IFERROR(IF(RIGHT(E764,1)="G",VLOOKUP(D764,'2G'!$A:$R,18,0),IF(RIGHT(E764,1) = "U",VLOOKUP(D764,'3G'!$A:$W,23,0),IF(RIGHT(E764,1)="L",VLOOKUP(D764,'4G'!$A:$O,15,0),""))),"Not Found")</f>
        <v>Pass</v>
      </c>
    </row>
    <row r="765" spans="1:11" x14ac:dyDescent="0.25">
      <c r="A765" s="38">
        <v>764</v>
      </c>
      <c r="B765" s="179" t="s">
        <v>220</v>
      </c>
      <c r="C765" s="179" t="s">
        <v>1386</v>
      </c>
      <c r="D765" s="180" t="s">
        <v>1387</v>
      </c>
      <c r="E765" s="180" t="s">
        <v>412</v>
      </c>
      <c r="F765" s="179" t="s">
        <v>313</v>
      </c>
      <c r="G765" s="181">
        <v>44762</v>
      </c>
      <c r="H765" s="180" t="s">
        <v>58</v>
      </c>
      <c r="I765" s="181">
        <v>44762</v>
      </c>
      <c r="J765" s="179" t="str">
        <f>IFERROR(IF(RIGHT(E765,1)="G",VLOOKUP(D765,'2G'!$A:$R,18,0),IF(RIGHT(E765,1) = "U",VLOOKUP(D765,'3G'!$A:$W,23,0),IF(RIGHT(E765,1)="L",VLOOKUP(D765,'4G'!$A:$O,15,0),""))),"Not Found")</f>
        <v>-</v>
      </c>
      <c r="K765" s="179" t="s">
        <v>2081</v>
      </c>
    </row>
    <row r="766" spans="1:11" x14ac:dyDescent="0.25">
      <c r="A766" s="38">
        <v>765</v>
      </c>
      <c r="B766" s="38" t="s">
        <v>221</v>
      </c>
      <c r="C766" s="82" t="s">
        <v>982</v>
      </c>
      <c r="D766" s="83" t="s">
        <v>1388</v>
      </c>
      <c r="E766" s="83" t="s">
        <v>156</v>
      </c>
      <c r="F766" s="52" t="s">
        <v>313</v>
      </c>
      <c r="G766" s="84">
        <v>44761</v>
      </c>
      <c r="H766" s="83" t="s">
        <v>58</v>
      </c>
      <c r="I766" s="84">
        <v>44762</v>
      </c>
      <c r="J766" s="49" t="str">
        <f>IFERROR(IF(RIGHT(E766,1)="G",VLOOKUP(D766,'2G'!$A:$R,18,0),IF(RIGHT(E766,1) = "U",VLOOKUP(D766,'3G'!$A:$W,23,0),IF(RIGHT(E766,1)="L",VLOOKUP(D766,'4G'!$A:$O,15,0),""))),"Not Found")</f>
        <v>Pass</v>
      </c>
    </row>
    <row r="767" spans="1:11" x14ac:dyDescent="0.25">
      <c r="A767" s="38">
        <v>766</v>
      </c>
      <c r="B767" s="38" t="s">
        <v>223</v>
      </c>
      <c r="C767" s="82" t="s">
        <v>1389</v>
      </c>
      <c r="D767" s="83" t="s">
        <v>1390</v>
      </c>
      <c r="E767" s="83" t="s">
        <v>23</v>
      </c>
      <c r="F767" s="52" t="s">
        <v>313</v>
      </c>
      <c r="G767" s="84">
        <v>44751</v>
      </c>
      <c r="H767" s="83" t="s">
        <v>58</v>
      </c>
      <c r="I767" s="84">
        <v>44754</v>
      </c>
      <c r="J767" s="49" t="str">
        <f>IFERROR(IF(RIGHT(E767,1)="G",VLOOKUP(D767,'2G'!$A:$R,18,0),IF(RIGHT(E767,1) = "U",VLOOKUP(D767,'3G'!$A:$W,23,0),IF(RIGHT(E767,1)="L",VLOOKUP(D767,'4G'!$A:$O,15,0),""))),"Not Found")</f>
        <v>Pass</v>
      </c>
    </row>
    <row r="768" spans="1:11" x14ac:dyDescent="0.25">
      <c r="A768" s="38">
        <v>767</v>
      </c>
      <c r="B768" s="38" t="s">
        <v>223</v>
      </c>
      <c r="C768" s="82" t="s">
        <v>1389</v>
      </c>
      <c r="D768" s="83" t="s">
        <v>1391</v>
      </c>
      <c r="E768" s="83" t="s">
        <v>156</v>
      </c>
      <c r="F768" s="52" t="s">
        <v>313</v>
      </c>
      <c r="G768" s="84">
        <v>44751</v>
      </c>
      <c r="H768" s="83" t="s">
        <v>58</v>
      </c>
      <c r="I768" s="84">
        <v>44754</v>
      </c>
      <c r="J768" s="49" t="str">
        <f>IFERROR(IF(RIGHT(E768,1)="G",VLOOKUP(D768,'2G'!$A:$R,18,0),IF(RIGHT(E768,1) = "U",VLOOKUP(D768,'3G'!$A:$W,23,0),IF(RIGHT(E768,1)="L",VLOOKUP(D768,'4G'!$A:$O,15,0),""))),"Not Found")</f>
        <v>Pass</v>
      </c>
    </row>
    <row r="769" spans="1:10" x14ac:dyDescent="0.25">
      <c r="A769" s="38">
        <v>768</v>
      </c>
      <c r="B769" s="38" t="s">
        <v>223</v>
      </c>
      <c r="C769" s="82" t="s">
        <v>1389</v>
      </c>
      <c r="D769" s="83" t="s">
        <v>1392</v>
      </c>
      <c r="E769" s="83" t="s">
        <v>157</v>
      </c>
      <c r="F769" s="52" t="s">
        <v>313</v>
      </c>
      <c r="G769" s="84">
        <v>44751</v>
      </c>
      <c r="H769" s="83" t="s">
        <v>58</v>
      </c>
      <c r="I769" s="84">
        <v>44754</v>
      </c>
      <c r="J769" s="49" t="str">
        <f>IFERROR(IF(RIGHT(E769,1)="G",VLOOKUP(D769,'2G'!$A:$R,18,0),IF(RIGHT(E769,1) = "U",VLOOKUP(D769,'3G'!$A:$W,23,0),IF(RIGHT(E769,1)="L",VLOOKUP(D769,'4G'!$A:$O,15,0),""))),"Not Found")</f>
        <v>Pass</v>
      </c>
    </row>
    <row r="770" spans="1:10" x14ac:dyDescent="0.25">
      <c r="A770" s="38">
        <v>769</v>
      </c>
      <c r="B770" s="38" t="s">
        <v>226</v>
      </c>
      <c r="C770" s="82" t="s">
        <v>1394</v>
      </c>
      <c r="D770" s="83" t="s">
        <v>1395</v>
      </c>
      <c r="E770" s="83" t="s">
        <v>27</v>
      </c>
      <c r="F770" s="52" t="s">
        <v>313</v>
      </c>
      <c r="G770" s="84">
        <v>44754</v>
      </c>
      <c r="H770" s="83" t="s">
        <v>58</v>
      </c>
      <c r="I770" s="84">
        <v>44754</v>
      </c>
      <c r="J770" s="49" t="str">
        <f>IFERROR(IF(RIGHT(E770,1)="G",VLOOKUP(D770,'2G'!$A:$R,18,0),IF(RIGHT(E770,1) = "U",VLOOKUP(D770,'3G'!$A:$W,23,0),IF(RIGHT(E770,1)="L",VLOOKUP(D770,'4G'!$A:$O,15,0),""))),"Not Found")</f>
        <v>Pass</v>
      </c>
    </row>
    <row r="771" spans="1:10" x14ac:dyDescent="0.25">
      <c r="A771" s="38">
        <v>770</v>
      </c>
      <c r="B771" s="38" t="s">
        <v>223</v>
      </c>
      <c r="C771" s="82" t="s">
        <v>1396</v>
      </c>
      <c r="D771" s="83" t="s">
        <v>1397</v>
      </c>
      <c r="E771" s="83" t="s">
        <v>23</v>
      </c>
      <c r="F771" s="52" t="s">
        <v>313</v>
      </c>
      <c r="G771" s="84">
        <v>44754</v>
      </c>
      <c r="H771" s="83" t="s">
        <v>58</v>
      </c>
      <c r="I771" s="84">
        <v>44754</v>
      </c>
      <c r="J771" s="49" t="str">
        <f>IFERROR(IF(RIGHT(E771,1)="G",VLOOKUP(D771,'2G'!$A:$R,18,0),IF(RIGHT(E771,1) = "U",VLOOKUP(D771,'3G'!$A:$W,23,0),IF(RIGHT(E771,1)="L",VLOOKUP(D771,'4G'!$A:$O,15,0),""))),"Not Found")</f>
        <v>Pass</v>
      </c>
    </row>
    <row r="772" spans="1:10" x14ac:dyDescent="0.25">
      <c r="A772" s="38">
        <v>771</v>
      </c>
      <c r="B772" s="38" t="s">
        <v>223</v>
      </c>
      <c r="C772" s="82" t="s">
        <v>1396</v>
      </c>
      <c r="D772" s="83" t="s">
        <v>1398</v>
      </c>
      <c r="E772" s="83" t="s">
        <v>156</v>
      </c>
      <c r="F772" s="52" t="s">
        <v>313</v>
      </c>
      <c r="G772" s="84">
        <v>44754</v>
      </c>
      <c r="H772" s="83" t="s">
        <v>58</v>
      </c>
      <c r="I772" s="84">
        <v>44754</v>
      </c>
      <c r="J772" s="49" t="str">
        <f>IFERROR(IF(RIGHT(E772,1)="G",VLOOKUP(D772,'2G'!$A:$R,18,0),IF(RIGHT(E772,1) = "U",VLOOKUP(D772,'3G'!$A:$W,23,0),IF(RIGHT(E772,1)="L",VLOOKUP(D772,'4G'!$A:$O,15,0),""))),"Not Found")</f>
        <v>Pass</v>
      </c>
    </row>
    <row r="773" spans="1:10" x14ac:dyDescent="0.25">
      <c r="A773" s="38">
        <v>772</v>
      </c>
      <c r="B773" s="38" t="s">
        <v>223</v>
      </c>
      <c r="C773" s="82" t="s">
        <v>1396</v>
      </c>
      <c r="D773" s="83" t="s">
        <v>1399</v>
      </c>
      <c r="E773" s="83" t="s">
        <v>157</v>
      </c>
      <c r="F773" s="52" t="s">
        <v>313</v>
      </c>
      <c r="G773" s="84">
        <v>44754</v>
      </c>
      <c r="H773" s="83" t="s">
        <v>58</v>
      </c>
      <c r="I773" s="84">
        <v>44754</v>
      </c>
      <c r="J773" s="49" t="str">
        <f>IFERROR(IF(RIGHT(E773,1)="G",VLOOKUP(D773,'2G'!$A:$R,18,0),IF(RIGHT(E773,1) = "U",VLOOKUP(D773,'3G'!$A:$W,23,0),IF(RIGHT(E773,1)="L",VLOOKUP(D773,'4G'!$A:$O,15,0),""))),"Not Found")</f>
        <v>Pass</v>
      </c>
    </row>
    <row r="774" spans="1:10" x14ac:dyDescent="0.25">
      <c r="A774" s="38">
        <v>773</v>
      </c>
      <c r="B774" s="38" t="s">
        <v>223</v>
      </c>
      <c r="C774" s="82" t="s">
        <v>1363</v>
      </c>
      <c r="D774" s="83" t="s">
        <v>1364</v>
      </c>
      <c r="E774" s="83" t="s">
        <v>23</v>
      </c>
      <c r="F774" s="52" t="s">
        <v>313</v>
      </c>
      <c r="G774" s="84">
        <v>44754</v>
      </c>
      <c r="H774" s="83" t="s">
        <v>58</v>
      </c>
      <c r="I774" s="84">
        <v>44754</v>
      </c>
      <c r="J774" s="49" t="str">
        <f>IFERROR(IF(RIGHT(E774,1)="G",VLOOKUP(D774,'2G'!$A:$R,18,0),IF(RIGHT(E774,1) = "U",VLOOKUP(D774,'3G'!$A:$W,23,0),IF(RIGHT(E774,1)="L",VLOOKUP(D774,'4G'!$A:$O,15,0),""))),"Not Found")</f>
        <v>Pass</v>
      </c>
    </row>
    <row r="775" spans="1:10" x14ac:dyDescent="0.25">
      <c r="A775" s="38">
        <v>774</v>
      </c>
      <c r="B775" s="38" t="s">
        <v>223</v>
      </c>
      <c r="C775" s="82" t="s">
        <v>1363</v>
      </c>
      <c r="D775" s="83" t="s">
        <v>1401</v>
      </c>
      <c r="E775" s="83" t="s">
        <v>156</v>
      </c>
      <c r="F775" s="52" t="s">
        <v>313</v>
      </c>
      <c r="G775" s="84">
        <v>44754</v>
      </c>
      <c r="H775" s="83" t="s">
        <v>58</v>
      </c>
      <c r="I775" s="84">
        <v>44754</v>
      </c>
      <c r="J775" s="49" t="str">
        <f>IFERROR(IF(RIGHT(E775,1)="G",VLOOKUP(D775,'2G'!$A:$R,18,0),IF(RIGHT(E775,1) = "U",VLOOKUP(D775,'3G'!$A:$W,23,0),IF(RIGHT(E775,1)="L",VLOOKUP(D775,'4G'!$A:$O,15,0),""))),"Not Found")</f>
        <v>Pass</v>
      </c>
    </row>
    <row r="776" spans="1:10" x14ac:dyDescent="0.25">
      <c r="A776" s="38">
        <v>775</v>
      </c>
      <c r="B776" s="38" t="s">
        <v>223</v>
      </c>
      <c r="C776" s="82" t="s">
        <v>1402</v>
      </c>
      <c r="D776" s="83" t="s">
        <v>1403</v>
      </c>
      <c r="E776" s="83" t="s">
        <v>23</v>
      </c>
      <c r="F776" s="52" t="s">
        <v>238</v>
      </c>
      <c r="G776" s="84">
        <v>44748</v>
      </c>
      <c r="H776" s="83" t="s">
        <v>58</v>
      </c>
      <c r="I776" s="84">
        <v>44754</v>
      </c>
      <c r="J776" s="49" t="str">
        <f>IFERROR(IF(RIGHT(E776,1)="G",VLOOKUP(D776,'2G'!$A:$R,18,0),IF(RIGHT(E776,1) = "U",VLOOKUP(D776,'3G'!$A:$W,23,0),IF(RIGHT(E776,1)="L",VLOOKUP(D776,'4G'!$A:$O,15,0),""))),"Not Found")</f>
        <v>Pass</v>
      </c>
    </row>
    <row r="777" spans="1:10" x14ac:dyDescent="0.25">
      <c r="A777" s="38">
        <v>776</v>
      </c>
      <c r="B777" s="38" t="s">
        <v>219</v>
      </c>
      <c r="C777" s="82" t="s">
        <v>1406</v>
      </c>
      <c r="D777" s="83" t="s">
        <v>1404</v>
      </c>
      <c r="E777" s="83" t="s">
        <v>23</v>
      </c>
      <c r="F777" s="52" t="s">
        <v>494</v>
      </c>
      <c r="G777" s="84">
        <v>44775</v>
      </c>
      <c r="H777" s="83" t="s">
        <v>58</v>
      </c>
      <c r="I777" s="84">
        <v>44776</v>
      </c>
      <c r="J777" s="49" t="str">
        <f>IFERROR(IF(RIGHT(E777,1)="G",VLOOKUP(D777,'2G'!$A:$R,18,0),IF(RIGHT(E777,1) = "U",VLOOKUP(D777,'3G'!$A:$W,23,0),IF(RIGHT(E777,1)="L",VLOOKUP(D777,'4G'!$A:$O,15,0),""))),"Not Found")</f>
        <v>Pass</v>
      </c>
    </row>
    <row r="778" spans="1:10" x14ac:dyDescent="0.25">
      <c r="A778" s="38">
        <v>777</v>
      </c>
      <c r="B778" s="38" t="s">
        <v>220</v>
      </c>
      <c r="C778" s="82" t="s">
        <v>1406</v>
      </c>
      <c r="D778" s="83" t="s">
        <v>1408</v>
      </c>
      <c r="E778" s="83" t="s">
        <v>156</v>
      </c>
      <c r="F778" s="52" t="s">
        <v>494</v>
      </c>
      <c r="G778" s="84">
        <v>44775</v>
      </c>
      <c r="H778" s="83" t="s">
        <v>58</v>
      </c>
      <c r="I778" s="84">
        <v>44776</v>
      </c>
      <c r="J778" s="49" t="str">
        <f>IFERROR(IF(RIGHT(E778,1)="G",VLOOKUP(D778,'2G'!$A:$R,18,0),IF(RIGHT(E778,1) = "U",VLOOKUP(D778,'3G'!$A:$W,23,0),IF(RIGHT(E778,1)="L",VLOOKUP(D778,'4G'!$A:$O,15,0),""))),"Not Found")</f>
        <v>Pass</v>
      </c>
    </row>
    <row r="779" spans="1:10" x14ac:dyDescent="0.25">
      <c r="A779" s="38">
        <v>778</v>
      </c>
      <c r="B779" s="38" t="s">
        <v>225</v>
      </c>
      <c r="C779" s="82" t="s">
        <v>1407</v>
      </c>
      <c r="D779" s="83" t="s">
        <v>1405</v>
      </c>
      <c r="E779" s="83" t="s">
        <v>23</v>
      </c>
      <c r="F779" s="52" t="s">
        <v>313</v>
      </c>
      <c r="G779" s="84">
        <v>44768</v>
      </c>
      <c r="H779" s="83" t="s">
        <v>58</v>
      </c>
      <c r="I779" s="84">
        <v>44776</v>
      </c>
      <c r="J779" s="49" t="str">
        <f>IFERROR(IF(RIGHT(E779,1)="G",VLOOKUP(D779,'2G'!$A:$R,18,0),IF(RIGHT(E779,1) = "U",VLOOKUP(D779,'3G'!$A:$W,23,0),IF(RIGHT(E779,1)="L",VLOOKUP(D779,'4G'!$A:$O,15,0),""))),"Not Found")</f>
        <v>Pass</v>
      </c>
    </row>
    <row r="780" spans="1:10" x14ac:dyDescent="0.25">
      <c r="A780" s="38">
        <v>779</v>
      </c>
      <c r="B780" s="38" t="s">
        <v>220</v>
      </c>
      <c r="C780" s="82" t="s">
        <v>1407</v>
      </c>
      <c r="D780" s="83" t="s">
        <v>1409</v>
      </c>
      <c r="E780" s="83" t="s">
        <v>156</v>
      </c>
      <c r="F780" s="52" t="s">
        <v>313</v>
      </c>
      <c r="G780" s="84">
        <v>44768</v>
      </c>
      <c r="H780" s="83" t="s">
        <v>58</v>
      </c>
      <c r="I780" s="84">
        <v>44776</v>
      </c>
      <c r="J780" s="49" t="str">
        <f>IFERROR(IF(RIGHT(E780,1)="G",VLOOKUP(D780,'2G'!$A:$R,18,0),IF(RIGHT(E780,1) = "U",VLOOKUP(D780,'3G'!$A:$W,23,0),IF(RIGHT(E780,1)="L",VLOOKUP(D780,'4G'!$A:$O,15,0),""))),"Not Found")</f>
        <v>Pass</v>
      </c>
    </row>
    <row r="781" spans="1:10" x14ac:dyDescent="0.25">
      <c r="A781" s="38">
        <v>780</v>
      </c>
      <c r="B781" s="38" t="s">
        <v>223</v>
      </c>
      <c r="C781" s="82" t="s">
        <v>1410</v>
      </c>
      <c r="D781" s="83" t="s">
        <v>1411</v>
      </c>
      <c r="E781" s="83" t="s">
        <v>27</v>
      </c>
      <c r="F781" s="52" t="s">
        <v>526</v>
      </c>
      <c r="G781" s="84">
        <v>44776</v>
      </c>
      <c r="H781" s="83" t="s">
        <v>58</v>
      </c>
      <c r="I781" s="84">
        <v>44776</v>
      </c>
      <c r="J781" s="49" t="str">
        <f>IFERROR(IF(RIGHT(E781,1)="G",VLOOKUP(D781,'2G'!$A:$R,18,0),IF(RIGHT(E781,1) = "U",VLOOKUP(D781,'3G'!$A:$W,23,0),IF(RIGHT(E781,1)="L",VLOOKUP(D781,'4G'!$A:$O,15,0),""))),"Not Found")</f>
        <v>Pass</v>
      </c>
    </row>
    <row r="782" spans="1:10" x14ac:dyDescent="0.25">
      <c r="A782" s="38">
        <v>781</v>
      </c>
      <c r="B782" s="38" t="s">
        <v>223</v>
      </c>
      <c r="C782" s="82" t="s">
        <v>1412</v>
      </c>
      <c r="D782" s="83" t="s">
        <v>1413</v>
      </c>
      <c r="E782" s="83" t="s">
        <v>27</v>
      </c>
      <c r="F782" s="52" t="s">
        <v>526</v>
      </c>
      <c r="G782" s="84">
        <v>44775</v>
      </c>
      <c r="H782" s="83" t="s">
        <v>58</v>
      </c>
      <c r="I782" s="84">
        <v>44775</v>
      </c>
      <c r="J782" s="49" t="str">
        <f>IFERROR(IF(RIGHT(E782,1)="G",VLOOKUP(D782,'2G'!$A:$R,18,0),IF(RIGHT(E782,1) = "U",VLOOKUP(D782,'3G'!$A:$W,23,0),IF(RIGHT(E782,1)="L",VLOOKUP(D782,'4G'!$A:$O,15,0),""))),"Not Found")</f>
        <v>Pass</v>
      </c>
    </row>
    <row r="783" spans="1:10" x14ac:dyDescent="0.25">
      <c r="A783" s="38">
        <v>782</v>
      </c>
      <c r="B783" s="38" t="s">
        <v>223</v>
      </c>
      <c r="C783" s="82" t="s">
        <v>1414</v>
      </c>
      <c r="D783" s="83" t="s">
        <v>1415</v>
      </c>
      <c r="E783" s="83" t="s">
        <v>27</v>
      </c>
      <c r="F783" s="52" t="s">
        <v>526</v>
      </c>
      <c r="G783" s="84">
        <v>44774</v>
      </c>
      <c r="H783" s="83" t="s">
        <v>58</v>
      </c>
      <c r="I783" s="84">
        <v>44775</v>
      </c>
      <c r="J783" s="49" t="str">
        <f>IFERROR(IF(RIGHT(E783,1)="G",VLOOKUP(D783,'2G'!$A:$R,18,0),IF(RIGHT(E783,1) = "U",VLOOKUP(D783,'3G'!$A:$W,23,0),IF(RIGHT(E783,1)="L",VLOOKUP(D783,'4G'!$A:$O,15,0),""))),"Not Found")</f>
        <v>Pass</v>
      </c>
    </row>
    <row r="784" spans="1:10" x14ac:dyDescent="0.25">
      <c r="A784" s="38">
        <v>783</v>
      </c>
      <c r="B784" s="38" t="s">
        <v>223</v>
      </c>
      <c r="C784" s="82" t="s">
        <v>1416</v>
      </c>
      <c r="D784" s="83" t="s">
        <v>1417</v>
      </c>
      <c r="E784" s="83" t="s">
        <v>27</v>
      </c>
      <c r="F784" s="52" t="s">
        <v>526</v>
      </c>
      <c r="G784" s="84">
        <v>44774</v>
      </c>
      <c r="H784" s="83" t="s">
        <v>58</v>
      </c>
      <c r="I784" s="84">
        <v>44775</v>
      </c>
      <c r="J784" s="49" t="str">
        <f>IFERROR(IF(RIGHT(E784,1)="G",VLOOKUP(D784,'2G'!$A:$R,18,0),IF(RIGHT(E784,1) = "U",VLOOKUP(D784,'3G'!$A:$W,23,0),IF(RIGHT(E784,1)="L",VLOOKUP(D784,'4G'!$A:$O,15,0),""))),"Not Found")</f>
        <v>Pass</v>
      </c>
    </row>
    <row r="785" spans="1:11" x14ac:dyDescent="0.25">
      <c r="A785" s="38">
        <v>784</v>
      </c>
      <c r="B785" s="38" t="s">
        <v>220</v>
      </c>
      <c r="C785" s="82" t="s">
        <v>1407</v>
      </c>
      <c r="D785" s="83" t="s">
        <v>1418</v>
      </c>
      <c r="E785" s="83" t="s">
        <v>27</v>
      </c>
      <c r="F785" s="52" t="s">
        <v>313</v>
      </c>
      <c r="G785" s="84">
        <v>44768</v>
      </c>
      <c r="H785" s="83" t="s">
        <v>58</v>
      </c>
      <c r="I785" s="84">
        <v>44775</v>
      </c>
      <c r="J785" s="49" t="str">
        <f>IFERROR(IF(RIGHT(E785,1)="G",VLOOKUP(D785,'2G'!$A:$R,18,0),IF(RIGHT(E785,1) = "U",VLOOKUP(D785,'3G'!$A:$W,23,0),IF(RIGHT(E785,1)="L",VLOOKUP(D785,'4G'!$A:$O,15,0),""))),"Not Found")</f>
        <v>Pass</v>
      </c>
    </row>
    <row r="786" spans="1:11" x14ac:dyDescent="0.25">
      <c r="A786" s="38">
        <v>785</v>
      </c>
      <c r="B786" s="38" t="s">
        <v>223</v>
      </c>
      <c r="C786" s="82" t="s">
        <v>1419</v>
      </c>
      <c r="D786" s="83" t="s">
        <v>1420</v>
      </c>
      <c r="E786" s="83" t="s">
        <v>27</v>
      </c>
      <c r="F786" s="52" t="s">
        <v>526</v>
      </c>
      <c r="G786" s="84">
        <v>44769</v>
      </c>
      <c r="H786" s="83" t="s">
        <v>58</v>
      </c>
      <c r="I786" s="84">
        <v>44775</v>
      </c>
      <c r="J786" s="49" t="str">
        <f>IFERROR(IF(RIGHT(E786,1)="G",VLOOKUP(D786,'2G'!$A:$R,18,0),IF(RIGHT(E786,1) = "U",VLOOKUP(D786,'3G'!$A:$W,23,0),IF(RIGHT(E786,1)="L",VLOOKUP(D786,'4G'!$A:$O,15,0),""))),"Not Found")</f>
        <v>Pass</v>
      </c>
    </row>
    <row r="787" spans="1:11" x14ac:dyDescent="0.25">
      <c r="A787" s="38">
        <v>786</v>
      </c>
      <c r="B787" s="38" t="s">
        <v>223</v>
      </c>
      <c r="C787" s="82" t="s">
        <v>1421</v>
      </c>
      <c r="D787" s="83" t="s">
        <v>1422</v>
      </c>
      <c r="E787" s="83" t="s">
        <v>27</v>
      </c>
      <c r="F787" s="52" t="s">
        <v>526</v>
      </c>
      <c r="G787" s="84">
        <v>44769</v>
      </c>
      <c r="H787" s="83" t="s">
        <v>58</v>
      </c>
      <c r="I787" s="84">
        <v>44775</v>
      </c>
      <c r="J787" s="49" t="str">
        <f>IFERROR(IF(RIGHT(E787,1)="G",VLOOKUP(D787,'2G'!$A:$R,18,0),IF(RIGHT(E787,1) = "U",VLOOKUP(D787,'3G'!$A:$W,23,0),IF(RIGHT(E787,1)="L",VLOOKUP(D787,'4G'!$A:$O,15,0),""))),"Not Found")</f>
        <v>Pass</v>
      </c>
    </row>
    <row r="788" spans="1:11" x14ac:dyDescent="0.25">
      <c r="A788" s="38">
        <v>787</v>
      </c>
      <c r="B788" s="38" t="s">
        <v>221</v>
      </c>
      <c r="C788" s="82" t="s">
        <v>1337</v>
      </c>
      <c r="D788" s="83" t="s">
        <v>1338</v>
      </c>
      <c r="E788" s="83" t="s">
        <v>27</v>
      </c>
      <c r="F788" s="52" t="s">
        <v>313</v>
      </c>
      <c r="G788" s="84">
        <v>44772</v>
      </c>
      <c r="H788" s="83" t="s">
        <v>58</v>
      </c>
      <c r="I788" s="84">
        <v>44772</v>
      </c>
      <c r="J788" s="49" t="str">
        <f>IFERROR(IF(RIGHT(E788,1)="G",VLOOKUP(D788,'2G'!$A:$R,18,0),IF(RIGHT(E788,1) = "U",VLOOKUP(D788,'3G'!$A:$W,23,0),IF(RIGHT(E788,1)="L",VLOOKUP(D788,'4G'!$A:$O,15,0),""))),"Not Found")</f>
        <v>Pass</v>
      </c>
    </row>
    <row r="789" spans="1:11" x14ac:dyDescent="0.25">
      <c r="A789" s="38">
        <v>788</v>
      </c>
      <c r="B789" s="70" t="s">
        <v>224</v>
      </c>
      <c r="C789" s="70" t="s">
        <v>1096</v>
      </c>
      <c r="D789" s="71" t="s">
        <v>1097</v>
      </c>
      <c r="E789" s="71" t="s">
        <v>27</v>
      </c>
      <c r="F789" s="70" t="s">
        <v>313</v>
      </c>
      <c r="G789" s="72">
        <v>43961</v>
      </c>
      <c r="H789" s="71" t="s">
        <v>58</v>
      </c>
      <c r="I789" s="72">
        <v>44690</v>
      </c>
      <c r="J789" s="70" t="str">
        <f>IFERROR(IF(RIGHT(E789,1)="G",VLOOKUP(D789,'2G'!$A:$R,18,0),IF(RIGHT(E789,1) = "U",VLOOKUP(D789,'3G'!$A:$W,23,0),IF(RIGHT(E789,1)="L",VLOOKUP(D789,'4G'!$A:$O,15,0),""))),"Not Found")</f>
        <v>Not Pass</v>
      </c>
      <c r="K789" s="70" t="s">
        <v>2571</v>
      </c>
    </row>
    <row r="790" spans="1:11" x14ac:dyDescent="0.25">
      <c r="A790" s="38">
        <v>789</v>
      </c>
      <c r="B790" s="70" t="s">
        <v>224</v>
      </c>
      <c r="C790" s="70" t="s">
        <v>1152</v>
      </c>
      <c r="D790" s="71" t="s">
        <v>1153</v>
      </c>
      <c r="E790" s="71" t="s">
        <v>27</v>
      </c>
      <c r="F790" s="70" t="s">
        <v>313</v>
      </c>
      <c r="G790" s="72">
        <v>43941</v>
      </c>
      <c r="H790" s="71" t="s">
        <v>58</v>
      </c>
      <c r="I790" s="72">
        <v>44705</v>
      </c>
      <c r="J790" s="70" t="str">
        <f>IFERROR(IF(RIGHT(E790,1)="G",VLOOKUP(D790,'2G'!$A:$R,18,0),IF(RIGHT(E790,1) = "U",VLOOKUP(D790,'3G'!$A:$W,23,0),IF(RIGHT(E790,1)="L",VLOOKUP(D790,'4G'!$A:$O,15,0),""))),"Not Found")</f>
        <v>Not Pass</v>
      </c>
      <c r="K790" s="70" t="s">
        <v>2571</v>
      </c>
    </row>
    <row r="791" spans="1:11" x14ac:dyDescent="0.25">
      <c r="A791" s="38">
        <v>790</v>
      </c>
      <c r="B791" s="38" t="s">
        <v>221</v>
      </c>
      <c r="C791" s="82" t="s">
        <v>1166</v>
      </c>
      <c r="D791" s="83" t="s">
        <v>1167</v>
      </c>
      <c r="E791" s="83" t="s">
        <v>27</v>
      </c>
      <c r="F791" s="52" t="s">
        <v>526</v>
      </c>
      <c r="G791" s="84">
        <v>44725</v>
      </c>
      <c r="H791" s="83" t="s">
        <v>58</v>
      </c>
      <c r="I791" s="84">
        <v>44725</v>
      </c>
      <c r="J791" s="49" t="str">
        <f>IFERROR(IF(RIGHT(E791,1)="G",VLOOKUP(D791,'2G'!$A:$R,18,0),IF(RIGHT(E791,1) = "U",VLOOKUP(D791,'3G'!$A:$W,23,0),IF(RIGHT(E791,1)="L",VLOOKUP(D791,'4G'!$A:$O,15,0),""))),"Not Found")</f>
        <v>Pass</v>
      </c>
    </row>
    <row r="792" spans="1:11" x14ac:dyDescent="0.25">
      <c r="A792" s="38">
        <v>791</v>
      </c>
      <c r="B792" s="38" t="s">
        <v>223</v>
      </c>
      <c r="C792" s="82" t="s">
        <v>1389</v>
      </c>
      <c r="D792" s="83" t="s">
        <v>1393</v>
      </c>
      <c r="E792" s="83" t="s">
        <v>27</v>
      </c>
      <c r="F792" s="52" t="s">
        <v>313</v>
      </c>
      <c r="G792" s="84">
        <v>44751</v>
      </c>
      <c r="H792" s="83" t="s">
        <v>58</v>
      </c>
      <c r="I792" s="84">
        <v>44754</v>
      </c>
      <c r="J792" s="49" t="str">
        <f>IFERROR(IF(RIGHT(E792,1)="G",VLOOKUP(D792,'2G'!$A:$R,18,0),IF(RIGHT(E792,1) = "U",VLOOKUP(D792,'3G'!$A:$W,23,0),IF(RIGHT(E792,1)="L",VLOOKUP(D792,'4G'!$A:$O,15,0),""))),"Not Found")</f>
        <v>Pass</v>
      </c>
    </row>
    <row r="793" spans="1:11" x14ac:dyDescent="0.25">
      <c r="A793" s="38">
        <v>792</v>
      </c>
      <c r="B793" s="38" t="s">
        <v>223</v>
      </c>
      <c r="C793" s="82" t="s">
        <v>1396</v>
      </c>
      <c r="D793" s="83" t="s">
        <v>1400</v>
      </c>
      <c r="E793" s="83" t="s">
        <v>27</v>
      </c>
      <c r="F793" s="52" t="s">
        <v>313</v>
      </c>
      <c r="G793" s="84">
        <v>44754</v>
      </c>
      <c r="H793" s="83" t="s">
        <v>58</v>
      </c>
      <c r="I793" s="84">
        <v>44754</v>
      </c>
      <c r="J793" s="49" t="str">
        <f>IFERROR(IF(RIGHT(E793,1)="G",VLOOKUP(D793,'2G'!$A:$R,18,0),IF(RIGHT(E793,1) = "U",VLOOKUP(D793,'3G'!$A:$W,23,0),IF(RIGHT(E793,1)="L",VLOOKUP(D793,'4G'!$A:$O,15,0),""))),"Not Found")</f>
        <v>Pass</v>
      </c>
    </row>
    <row r="794" spans="1:11" x14ac:dyDescent="0.25">
      <c r="A794" s="38">
        <v>793</v>
      </c>
      <c r="B794" s="38" t="s">
        <v>221</v>
      </c>
      <c r="C794" s="82" t="s">
        <v>1430</v>
      </c>
      <c r="D794" s="83" t="s">
        <v>1423</v>
      </c>
      <c r="E794" s="83" t="s">
        <v>40</v>
      </c>
      <c r="F794" s="52" t="s">
        <v>1429</v>
      </c>
      <c r="G794" s="84">
        <v>44776</v>
      </c>
      <c r="H794" s="83" t="s">
        <v>58</v>
      </c>
      <c r="I794" s="84">
        <v>44775</v>
      </c>
      <c r="J794" s="49" t="str">
        <f>IFERROR(IF(RIGHT(E794,1)="G",VLOOKUP(D794,'2G'!$A:$R,18,0),IF(RIGHT(E794,1) = "U",VLOOKUP(D794,'3G'!$A:$W,23,0),IF(RIGHT(E794,1)="L",VLOOKUP(D794,'4G'!$A:$O,15,0),""))),"Not Found")</f>
        <v>Pass</v>
      </c>
    </row>
    <row r="795" spans="1:11" x14ac:dyDescent="0.25">
      <c r="A795" s="38">
        <v>794</v>
      </c>
      <c r="B795" s="38" t="s">
        <v>221</v>
      </c>
      <c r="C795" s="82" t="s">
        <v>1369</v>
      </c>
      <c r="D795" s="83" t="s">
        <v>1370</v>
      </c>
      <c r="E795" s="83" t="s">
        <v>166</v>
      </c>
      <c r="F795" s="52" t="s">
        <v>313</v>
      </c>
      <c r="G795" s="84">
        <v>44745</v>
      </c>
      <c r="H795" s="83" t="s">
        <v>58</v>
      </c>
      <c r="I795" s="84">
        <v>44746</v>
      </c>
      <c r="J795" s="49" t="str">
        <f>IFERROR(IF(RIGHT(E795,1)="G",VLOOKUP(D795,'2G'!$A:$R,18,0),IF(RIGHT(E795,1) = "U",VLOOKUP(D795,'3G'!$A:$W,23,0),IF(RIGHT(E795,1)="L",VLOOKUP(D795,'4G'!$A:$O,15,0),""))),"Not Found")</f>
        <v>Pass</v>
      </c>
    </row>
    <row r="796" spans="1:11" x14ac:dyDescent="0.25">
      <c r="A796" s="38">
        <v>795</v>
      </c>
      <c r="B796" s="38" t="s">
        <v>221</v>
      </c>
      <c r="C796" s="82" t="s">
        <v>1371</v>
      </c>
      <c r="D796" s="83" t="s">
        <v>1372</v>
      </c>
      <c r="E796" s="83" t="s">
        <v>166</v>
      </c>
      <c r="F796" s="52" t="s">
        <v>313</v>
      </c>
      <c r="G796" s="84">
        <v>44745</v>
      </c>
      <c r="H796" s="83" t="s">
        <v>58</v>
      </c>
      <c r="I796" s="84">
        <v>44746</v>
      </c>
      <c r="J796" s="49" t="str">
        <f>IFERROR(IF(RIGHT(E796,1)="G",VLOOKUP(D796,'2G'!$A:$R,18,0),IF(RIGHT(E796,1) = "U",VLOOKUP(D796,'3G'!$A:$W,23,0),IF(RIGHT(E796,1)="L",VLOOKUP(D796,'4G'!$A:$O,15,0),""))),"Not Found")</f>
        <v>Pass</v>
      </c>
    </row>
    <row r="797" spans="1:11" x14ac:dyDescent="0.25">
      <c r="A797" s="38">
        <v>796</v>
      </c>
      <c r="B797" s="38" t="s">
        <v>221</v>
      </c>
      <c r="C797" s="82" t="s">
        <v>1188</v>
      </c>
      <c r="D797" s="83" t="s">
        <v>1424</v>
      </c>
      <c r="E797" s="83" t="s">
        <v>40</v>
      </c>
      <c r="F797" s="52" t="s">
        <v>313</v>
      </c>
      <c r="G797" s="84">
        <v>44772</v>
      </c>
      <c r="H797" s="83" t="s">
        <v>58</v>
      </c>
      <c r="I797" s="84">
        <v>44772</v>
      </c>
      <c r="J797" s="49" t="str">
        <f>IFERROR(IF(RIGHT(E797,1)="G",VLOOKUP(D797,'2G'!$A:$R,18,0),IF(RIGHT(E797,1) = "U",VLOOKUP(D797,'3G'!$A:$W,23,0),IF(RIGHT(E797,1)="L",VLOOKUP(D797,'4G'!$A:$O,15,0),""))),"Not Found")</f>
        <v>Pass</v>
      </c>
    </row>
    <row r="798" spans="1:11" x14ac:dyDescent="0.25">
      <c r="A798" s="38">
        <v>797</v>
      </c>
      <c r="B798" s="38" t="s">
        <v>221</v>
      </c>
      <c r="C798" s="82" t="s">
        <v>1192</v>
      </c>
      <c r="D798" s="83" t="s">
        <v>1425</v>
      </c>
      <c r="E798" s="83" t="s">
        <v>166</v>
      </c>
      <c r="F798" s="52" t="s">
        <v>313</v>
      </c>
      <c r="G798" s="84">
        <v>44772</v>
      </c>
      <c r="H798" s="83" t="s">
        <v>58</v>
      </c>
      <c r="I798" s="84">
        <v>44772</v>
      </c>
      <c r="J798" s="49" t="str">
        <f>IFERROR(IF(RIGHT(E798,1)="G",VLOOKUP(D798,'2G'!$A:$R,18,0),IF(RIGHT(E798,1) = "U",VLOOKUP(D798,'3G'!$A:$W,23,0),IF(RIGHT(E798,1)="L",VLOOKUP(D798,'4G'!$A:$O,15,0),""))),"Not Found")</f>
        <v>Pass</v>
      </c>
    </row>
    <row r="799" spans="1:11" x14ac:dyDescent="0.25">
      <c r="A799" s="38">
        <v>798</v>
      </c>
      <c r="B799" s="38" t="s">
        <v>221</v>
      </c>
      <c r="C799" s="82" t="s">
        <v>1192</v>
      </c>
      <c r="D799" s="83" t="s">
        <v>1426</v>
      </c>
      <c r="E799" s="83" t="s">
        <v>40</v>
      </c>
      <c r="F799" s="52" t="s">
        <v>313</v>
      </c>
      <c r="G799" s="84">
        <v>44772</v>
      </c>
      <c r="H799" s="83" t="s">
        <v>58</v>
      </c>
      <c r="I799" s="84">
        <v>44772</v>
      </c>
      <c r="J799" s="49" t="str">
        <f>IFERROR(IF(RIGHT(E799,1)="G",VLOOKUP(D799,'2G'!$A:$R,18,0),IF(RIGHT(E799,1) = "U",VLOOKUP(D799,'3G'!$A:$W,23,0),IF(RIGHT(E799,1)="L",VLOOKUP(D799,'4G'!$A:$O,15,0),""))),"Not Found")</f>
        <v>Pass</v>
      </c>
    </row>
    <row r="800" spans="1:11" x14ac:dyDescent="0.25">
      <c r="A800" s="38">
        <v>799</v>
      </c>
      <c r="B800" s="38" t="s">
        <v>221</v>
      </c>
      <c r="C800" s="82" t="s">
        <v>1168</v>
      </c>
      <c r="D800" s="83" t="s">
        <v>1427</v>
      </c>
      <c r="E800" s="83" t="s">
        <v>166</v>
      </c>
      <c r="F800" s="52" t="s">
        <v>313</v>
      </c>
      <c r="G800" s="84">
        <v>44772</v>
      </c>
      <c r="H800" s="83" t="s">
        <v>58</v>
      </c>
      <c r="I800" s="84">
        <v>44772</v>
      </c>
      <c r="J800" s="49" t="str">
        <f>IFERROR(IF(RIGHT(E800,1)="G",VLOOKUP(D800,'2G'!$A:$R,18,0),IF(RIGHT(E800,1) = "U",VLOOKUP(D800,'3G'!$A:$W,23,0),IF(RIGHT(E800,1)="L",VLOOKUP(D800,'4G'!$A:$O,15,0),""))),"Not Found")</f>
        <v>Pass</v>
      </c>
    </row>
    <row r="801" spans="1:11" x14ac:dyDescent="0.25">
      <c r="A801" s="38">
        <v>800</v>
      </c>
      <c r="B801" s="38" t="s">
        <v>221</v>
      </c>
      <c r="C801" s="82" t="s">
        <v>1168</v>
      </c>
      <c r="D801" s="83" t="s">
        <v>1428</v>
      </c>
      <c r="E801" s="83" t="s">
        <v>40</v>
      </c>
      <c r="F801" s="52" t="s">
        <v>313</v>
      </c>
      <c r="G801" s="84">
        <v>44772</v>
      </c>
      <c r="H801" s="83" t="s">
        <v>58</v>
      </c>
      <c r="I801" s="84">
        <v>44772</v>
      </c>
      <c r="J801" s="49" t="str">
        <f>IFERROR(IF(RIGHT(E801,1)="G",VLOOKUP(D801,'2G'!$A:$R,18,0),IF(RIGHT(E801,1) = "U",VLOOKUP(D801,'3G'!$A:$W,23,0),IF(RIGHT(E801,1)="L",VLOOKUP(D801,'4G'!$A:$O,15,0),""))),"Not Found")</f>
        <v>Pass</v>
      </c>
    </row>
    <row r="802" spans="1:11" x14ac:dyDescent="0.25">
      <c r="A802" s="38">
        <v>801</v>
      </c>
      <c r="B802" s="38" t="s">
        <v>223</v>
      </c>
      <c r="C802" s="82" t="s">
        <v>624</v>
      </c>
      <c r="D802" s="83" t="s">
        <v>1050</v>
      </c>
      <c r="E802" s="83" t="s">
        <v>40</v>
      </c>
      <c r="F802" s="52" t="s">
        <v>313</v>
      </c>
      <c r="G802" s="84">
        <v>44676</v>
      </c>
      <c r="H802" s="83" t="s">
        <v>58</v>
      </c>
      <c r="I802" s="84">
        <v>44677</v>
      </c>
      <c r="J802" s="49" t="str">
        <f>IFERROR(IF(RIGHT(E802,1)="G",VLOOKUP(D802,'2G'!$A:$R,18,0),IF(RIGHT(E802,1) = "U",VLOOKUP(D802,'3G'!$A:$W,23,0),IF(RIGHT(E802,1)="L",VLOOKUP(D802,'4G'!$A:$O,15,0),""))),"Not Found")</f>
        <v>Pass</v>
      </c>
    </row>
    <row r="803" spans="1:11" x14ac:dyDescent="0.25">
      <c r="A803" s="38">
        <v>802</v>
      </c>
      <c r="B803" s="38" t="s">
        <v>252</v>
      </c>
      <c r="C803" s="82" t="s">
        <v>1004</v>
      </c>
      <c r="D803" s="83" t="s">
        <v>1005</v>
      </c>
      <c r="E803" s="83" t="s">
        <v>40</v>
      </c>
      <c r="F803" s="52" t="s">
        <v>163</v>
      </c>
      <c r="G803" s="84">
        <v>44655</v>
      </c>
      <c r="H803" s="83" t="s">
        <v>58</v>
      </c>
      <c r="I803" s="84">
        <v>44656</v>
      </c>
      <c r="J803" s="49" t="str">
        <f>IFERROR(IF(RIGHT(E803,1)="G",VLOOKUP(D803,'2G'!$A:$R,18,0),IF(RIGHT(E803,1) = "U",VLOOKUP(D803,'3G'!$A:$W,23,0),IF(RIGHT(E803,1)="L",VLOOKUP(D803,'4G'!$A:$O,15,0),""))),"Not Found")</f>
        <v>Pass</v>
      </c>
    </row>
    <row r="804" spans="1:11" x14ac:dyDescent="0.25">
      <c r="A804" s="38">
        <v>803</v>
      </c>
      <c r="B804" s="179" t="s">
        <v>222</v>
      </c>
      <c r="C804" s="179" t="s">
        <v>588</v>
      </c>
      <c r="D804" s="180" t="s">
        <v>814</v>
      </c>
      <c r="E804" s="180" t="s">
        <v>166</v>
      </c>
      <c r="F804" s="179" t="s">
        <v>494</v>
      </c>
      <c r="G804" s="181">
        <v>44606</v>
      </c>
      <c r="H804" s="180" t="s">
        <v>58</v>
      </c>
      <c r="I804" s="181">
        <v>44606</v>
      </c>
      <c r="J804" s="179" t="str">
        <f>IFERROR(IF(RIGHT(E804,1)="G",VLOOKUP(D804,'2G'!$A:$R,18,0),IF(RIGHT(E804,1) = "U",VLOOKUP(D804,'3G'!$A:$W,23,0),IF(RIGHT(E804,1)="L",VLOOKUP(D804,'4G'!$A:$O,15,0),""))),"Not Found")</f>
        <v>-</v>
      </c>
      <c r="K804" s="179" t="s">
        <v>2081</v>
      </c>
    </row>
    <row r="805" spans="1:11" x14ac:dyDescent="0.25">
      <c r="A805" s="38">
        <v>804</v>
      </c>
      <c r="B805" s="38" t="s">
        <v>223</v>
      </c>
      <c r="C805" s="82" t="s">
        <v>1154</v>
      </c>
      <c r="D805" s="83" t="s">
        <v>1181</v>
      </c>
      <c r="E805" s="83" t="s">
        <v>40</v>
      </c>
      <c r="F805" s="52" t="s">
        <v>163</v>
      </c>
      <c r="G805" s="84">
        <v>44734</v>
      </c>
      <c r="H805" s="83" t="s">
        <v>58</v>
      </c>
      <c r="I805" s="84">
        <v>44734</v>
      </c>
      <c r="J805" s="49" t="str">
        <f>IFERROR(IF(RIGHT(E805,1)="G",VLOOKUP(D805,'2G'!$A:$R,18,0),IF(RIGHT(E805,1) = "U",VLOOKUP(D805,'3G'!$A:$W,23,0),IF(RIGHT(E805,1)="L",VLOOKUP(D805,'4G'!$A:$O,15,0),""))),"Not Found")</f>
        <v>Pass</v>
      </c>
    </row>
    <row r="806" spans="1:11" x14ac:dyDescent="0.25">
      <c r="A806" s="38">
        <v>805</v>
      </c>
      <c r="B806" s="38" t="s">
        <v>252</v>
      </c>
      <c r="C806" s="82" t="s">
        <v>1076</v>
      </c>
      <c r="D806" s="83" t="s">
        <v>1141</v>
      </c>
      <c r="E806" s="83" t="s">
        <v>40</v>
      </c>
      <c r="F806" s="52" t="s">
        <v>313</v>
      </c>
      <c r="G806" s="84">
        <v>44734</v>
      </c>
      <c r="H806" s="83" t="s">
        <v>58</v>
      </c>
      <c r="I806" s="84">
        <v>44734</v>
      </c>
      <c r="J806" s="49" t="str">
        <f>IFERROR(IF(RIGHT(E806,1)="G",VLOOKUP(D806,'2G'!$A:$R,18,0),IF(RIGHT(E806,1) = "U",VLOOKUP(D806,'3G'!$A:$W,23,0),IF(RIGHT(E806,1)="L",VLOOKUP(D806,'4G'!$A:$O,15,0),""))),"Not Found")</f>
        <v>Pass</v>
      </c>
    </row>
    <row r="807" spans="1:11" x14ac:dyDescent="0.25">
      <c r="A807" s="38">
        <v>806</v>
      </c>
      <c r="B807" s="38" t="s">
        <v>221</v>
      </c>
      <c r="C807" s="82" t="s">
        <v>1373</v>
      </c>
      <c r="D807" s="83" t="s">
        <v>1374</v>
      </c>
      <c r="E807" s="83" t="s">
        <v>166</v>
      </c>
      <c r="F807" s="52" t="s">
        <v>313</v>
      </c>
      <c r="G807" s="84">
        <v>44745</v>
      </c>
      <c r="H807" s="83" t="s">
        <v>58</v>
      </c>
      <c r="I807" s="84">
        <v>44746</v>
      </c>
      <c r="J807" s="49" t="str">
        <f>IFERROR(IF(RIGHT(E807,1)="G",VLOOKUP(D807,'2G'!$A:$R,18,0),IF(RIGHT(E807,1) = "U",VLOOKUP(D807,'3G'!$A:$W,23,0),IF(RIGHT(E807,1)="L",VLOOKUP(D807,'4G'!$A:$O,15,0),""))),"Not Found")</f>
        <v>Pass</v>
      </c>
    </row>
    <row r="808" spans="1:11" x14ac:dyDescent="0.25">
      <c r="A808" s="38">
        <v>807</v>
      </c>
      <c r="B808" s="38" t="s">
        <v>226</v>
      </c>
      <c r="C808" s="82" t="s">
        <v>1443</v>
      </c>
      <c r="D808" s="83" t="s">
        <v>1444</v>
      </c>
      <c r="E808" s="83" t="s">
        <v>23</v>
      </c>
      <c r="F808" s="52" t="s">
        <v>238</v>
      </c>
      <c r="G808" s="84">
        <v>44783</v>
      </c>
      <c r="H808" s="83" t="s">
        <v>58</v>
      </c>
      <c r="I808" s="84">
        <v>44786</v>
      </c>
      <c r="J808" s="49" t="str">
        <f>IFERROR(IF(RIGHT(E808,1)="G",VLOOKUP(D808,'2G'!$A:$R,18,0),IF(RIGHT(E808,1) = "U",VLOOKUP(D808,'3G'!$A:$W,23,0),IF(RIGHT(E808,1)="L",VLOOKUP(D808,'4G'!$A:$O,15,0),""))),"Not Found")</f>
        <v>Pass</v>
      </c>
    </row>
    <row r="809" spans="1:11" x14ac:dyDescent="0.25">
      <c r="A809" s="38">
        <v>808</v>
      </c>
      <c r="B809" s="38" t="s">
        <v>226</v>
      </c>
      <c r="C809" s="82" t="s">
        <v>1443</v>
      </c>
      <c r="D809" s="83" t="s">
        <v>1445</v>
      </c>
      <c r="E809" s="83" t="s">
        <v>27</v>
      </c>
      <c r="F809" s="52" t="s">
        <v>238</v>
      </c>
      <c r="G809" s="84">
        <v>44783</v>
      </c>
      <c r="H809" s="83" t="s">
        <v>58</v>
      </c>
      <c r="I809" s="84">
        <v>44786</v>
      </c>
      <c r="J809" s="49" t="str">
        <f>IFERROR(IF(RIGHT(E809,1)="G",VLOOKUP(D809,'2G'!$A:$R,18,0),IF(RIGHT(E809,1) = "U",VLOOKUP(D809,'3G'!$A:$W,23,0),IF(RIGHT(E809,1)="L",VLOOKUP(D809,'4G'!$A:$O,15,0),""))),"Not Found")</f>
        <v>Pass</v>
      </c>
    </row>
    <row r="810" spans="1:11" x14ac:dyDescent="0.25">
      <c r="A810" s="38">
        <v>809</v>
      </c>
      <c r="B810" s="38" t="s">
        <v>1463</v>
      </c>
      <c r="C810" s="82" t="s">
        <v>1438</v>
      </c>
      <c r="D810" s="83" t="s">
        <v>1431</v>
      </c>
      <c r="E810" s="83" t="s">
        <v>27</v>
      </c>
      <c r="F810" s="52" t="s">
        <v>163</v>
      </c>
      <c r="G810" s="84">
        <v>44783</v>
      </c>
      <c r="H810" s="83" t="s">
        <v>58</v>
      </c>
      <c r="I810" s="84">
        <v>44786</v>
      </c>
      <c r="J810" s="49" t="str">
        <f>IFERROR(IF(RIGHT(E810,1)="G",VLOOKUP(D810,'2G'!$A:$R,18,0),IF(RIGHT(E810,1) = "U",VLOOKUP(D810,'3G'!$A:$W,23,0),IF(RIGHT(E810,1)="L",VLOOKUP(D810,'4G'!$A:$O,15,0),""))),"Not Found")</f>
        <v>Pass</v>
      </c>
    </row>
    <row r="811" spans="1:11" x14ac:dyDescent="0.25">
      <c r="A811" s="38">
        <v>810</v>
      </c>
      <c r="B811" s="38" t="s">
        <v>1463</v>
      </c>
      <c r="C811" s="82" t="s">
        <v>1439</v>
      </c>
      <c r="D811" s="83" t="s">
        <v>1432</v>
      </c>
      <c r="E811" s="83" t="s">
        <v>27</v>
      </c>
      <c r="F811" s="52" t="s">
        <v>163</v>
      </c>
      <c r="G811" s="84">
        <v>44783</v>
      </c>
      <c r="H811" s="83" t="s">
        <v>58</v>
      </c>
      <c r="I811" s="84">
        <v>44786</v>
      </c>
      <c r="J811" s="49" t="str">
        <f>IFERROR(IF(RIGHT(E811,1)="G",VLOOKUP(D811,'2G'!$A:$R,18,0),IF(RIGHT(E811,1) = "U",VLOOKUP(D811,'3G'!$A:$W,23,0),IF(RIGHT(E811,1)="L",VLOOKUP(D811,'4G'!$A:$O,15,0),""))),"Not Found")</f>
        <v>Pass</v>
      </c>
    </row>
    <row r="812" spans="1:11" x14ac:dyDescent="0.25">
      <c r="A812" s="38">
        <v>811</v>
      </c>
      <c r="B812" s="38" t="s">
        <v>1464</v>
      </c>
      <c r="C812" s="82" t="s">
        <v>1442</v>
      </c>
      <c r="D812" s="83" t="s">
        <v>1435</v>
      </c>
      <c r="E812" s="83" t="s">
        <v>27</v>
      </c>
      <c r="F812" s="52" t="s">
        <v>313</v>
      </c>
      <c r="G812" s="84">
        <v>44783</v>
      </c>
      <c r="H812" s="83" t="s">
        <v>58</v>
      </c>
      <c r="I812" s="84">
        <v>44786</v>
      </c>
      <c r="J812" s="49" t="str">
        <f>IFERROR(IF(RIGHT(E812,1)="G",VLOOKUP(D812,'2G'!$A:$R,18,0),IF(RIGHT(E812,1) = "U",VLOOKUP(D812,'3G'!$A:$W,23,0),IF(RIGHT(E812,1)="L",VLOOKUP(D812,'4G'!$A:$O,15,0),""))),"Not Found")</f>
        <v>Pass</v>
      </c>
    </row>
    <row r="813" spans="1:11" x14ac:dyDescent="0.25">
      <c r="A813" s="38">
        <v>812</v>
      </c>
      <c r="B813" s="38" t="s">
        <v>1464</v>
      </c>
      <c r="C813" s="82" t="s">
        <v>1442</v>
      </c>
      <c r="D813" s="83" t="s">
        <v>1436</v>
      </c>
      <c r="E813" s="83" t="s">
        <v>156</v>
      </c>
      <c r="F813" s="52" t="s">
        <v>313</v>
      </c>
      <c r="G813" s="84">
        <v>44783</v>
      </c>
      <c r="H813" s="83" t="s">
        <v>58</v>
      </c>
      <c r="I813" s="84">
        <v>44786</v>
      </c>
      <c r="J813" s="49" t="str">
        <f>IFERROR(IF(RIGHT(E813,1)="G",VLOOKUP(D813,'2G'!$A:$R,18,0),IF(RIGHT(E813,1) = "U",VLOOKUP(D813,'3G'!$A:$W,23,0),IF(RIGHT(E813,1)="L",VLOOKUP(D813,'4G'!$A:$O,15,0),""))),"Not Found")</f>
        <v>Pass</v>
      </c>
    </row>
    <row r="814" spans="1:11" x14ac:dyDescent="0.25">
      <c r="A814" s="38">
        <v>813</v>
      </c>
      <c r="B814" s="38" t="s">
        <v>1464</v>
      </c>
      <c r="C814" s="82" t="s">
        <v>1442</v>
      </c>
      <c r="D814" s="83" t="s">
        <v>1437</v>
      </c>
      <c r="E814" s="83" t="s">
        <v>23</v>
      </c>
      <c r="F814" s="52" t="s">
        <v>313</v>
      </c>
      <c r="G814" s="84">
        <v>44783</v>
      </c>
      <c r="H814" s="83" t="s">
        <v>58</v>
      </c>
      <c r="I814" s="84">
        <v>44786</v>
      </c>
      <c r="J814" s="49" t="str">
        <f>IFERROR(IF(RIGHT(E814,1)="G",VLOOKUP(D814,'2G'!$A:$R,18,0),IF(RIGHT(E814,1) = "U",VLOOKUP(D814,'3G'!$A:$W,23,0),IF(RIGHT(E814,1)="L",VLOOKUP(D814,'4G'!$A:$O,15,0),""))),"Not Found")</f>
        <v>Pass</v>
      </c>
    </row>
    <row r="815" spans="1:11" x14ac:dyDescent="0.25">
      <c r="A815" s="38">
        <v>814</v>
      </c>
      <c r="B815" s="38" t="s">
        <v>222</v>
      </c>
      <c r="C815" s="82" t="s">
        <v>1446</v>
      </c>
      <c r="D815" s="83" t="s">
        <v>1447</v>
      </c>
      <c r="E815" s="83" t="s">
        <v>166</v>
      </c>
      <c r="F815" s="52" t="s">
        <v>313</v>
      </c>
      <c r="G815" s="84">
        <v>44782</v>
      </c>
      <c r="H815" s="83" t="s">
        <v>58</v>
      </c>
      <c r="I815" s="84">
        <v>44786</v>
      </c>
      <c r="J815" s="49" t="str">
        <f>IFERROR(IF(RIGHT(E815,1)="G",VLOOKUP(D815,'2G'!$A:$R,18,0),IF(RIGHT(E815,1) = "U",VLOOKUP(D815,'3G'!$A:$W,23,0),IF(RIGHT(E815,1)="L",VLOOKUP(D815,'4G'!$A:$O,15,0),""))),"Not Found")</f>
        <v>Pass</v>
      </c>
    </row>
    <row r="816" spans="1:11" x14ac:dyDescent="0.25">
      <c r="A816" s="38">
        <v>815</v>
      </c>
      <c r="B816" s="38" t="s">
        <v>222</v>
      </c>
      <c r="C816" s="82" t="s">
        <v>402</v>
      </c>
      <c r="D816" s="83" t="s">
        <v>1448</v>
      </c>
      <c r="E816" s="83" t="s">
        <v>166</v>
      </c>
      <c r="F816" s="52" t="s">
        <v>313</v>
      </c>
      <c r="G816" s="84">
        <v>44782</v>
      </c>
      <c r="H816" s="83" t="s">
        <v>58</v>
      </c>
      <c r="I816" s="84">
        <v>44786</v>
      </c>
      <c r="J816" s="49" t="str">
        <f>IFERROR(IF(RIGHT(E816,1)="G",VLOOKUP(D816,'2G'!$A:$R,18,0),IF(RIGHT(E816,1) = "U",VLOOKUP(D816,'3G'!$A:$W,23,0),IF(RIGHT(E816,1)="L",VLOOKUP(D816,'4G'!$A:$O,15,0),""))),"Not Found")</f>
        <v>Pass</v>
      </c>
    </row>
    <row r="817" spans="1:10" x14ac:dyDescent="0.25">
      <c r="A817" s="38">
        <v>816</v>
      </c>
      <c r="B817" s="38" t="s">
        <v>1465</v>
      </c>
      <c r="C817" s="82" t="s">
        <v>1449</v>
      </c>
      <c r="D817" s="83" t="s">
        <v>1450</v>
      </c>
      <c r="E817" s="83" t="s">
        <v>156</v>
      </c>
      <c r="F817" s="52" t="s">
        <v>313</v>
      </c>
      <c r="G817" s="84">
        <v>44782</v>
      </c>
      <c r="H817" s="83" t="s">
        <v>58</v>
      </c>
      <c r="I817" s="84">
        <v>44786</v>
      </c>
      <c r="J817" s="49" t="str">
        <f>IFERROR(IF(RIGHT(E817,1)="G",VLOOKUP(D817,'2G'!$A:$R,18,0),IF(RIGHT(E817,1) = "U",VLOOKUP(D817,'3G'!$A:$W,23,0),IF(RIGHT(E817,1)="L",VLOOKUP(D817,'4G'!$A:$O,15,0),""))),"Not Found")</f>
        <v>Pass</v>
      </c>
    </row>
    <row r="818" spans="1:10" x14ac:dyDescent="0.25">
      <c r="A818" s="38">
        <v>817</v>
      </c>
      <c r="B818" s="38" t="s">
        <v>1465</v>
      </c>
      <c r="C818" s="82" t="s">
        <v>1449</v>
      </c>
      <c r="D818" s="83" t="s">
        <v>1451</v>
      </c>
      <c r="E818" s="83" t="s">
        <v>23</v>
      </c>
      <c r="F818" s="52" t="s">
        <v>313</v>
      </c>
      <c r="G818" s="84">
        <v>44782</v>
      </c>
      <c r="H818" s="83" t="s">
        <v>58</v>
      </c>
      <c r="I818" s="84">
        <v>44786</v>
      </c>
      <c r="J818" s="49" t="str">
        <f>IFERROR(IF(RIGHT(E818,1)="G",VLOOKUP(D818,'2G'!$A:$R,18,0),IF(RIGHT(E818,1) = "U",VLOOKUP(D818,'3G'!$A:$W,23,0),IF(RIGHT(E818,1)="L",VLOOKUP(D818,'4G'!$A:$O,15,0),""))),"Not Found")</f>
        <v>Pass</v>
      </c>
    </row>
    <row r="819" spans="1:10" x14ac:dyDescent="0.25">
      <c r="A819" s="38">
        <v>818</v>
      </c>
      <c r="B819" s="38" t="s">
        <v>1465</v>
      </c>
      <c r="C819" s="82" t="s">
        <v>1449</v>
      </c>
      <c r="D819" s="83" t="s">
        <v>1452</v>
      </c>
      <c r="E819" s="83" t="s">
        <v>27</v>
      </c>
      <c r="F819" s="52" t="s">
        <v>313</v>
      </c>
      <c r="G819" s="84">
        <v>44782</v>
      </c>
      <c r="H819" s="83" t="s">
        <v>58</v>
      </c>
      <c r="I819" s="84">
        <v>44786</v>
      </c>
      <c r="J819" s="49" t="str">
        <f>IFERROR(IF(RIGHT(E819,1)="G",VLOOKUP(D819,'2G'!$A:$R,18,0),IF(RIGHT(E819,1) = "U",VLOOKUP(D819,'3G'!$A:$W,23,0),IF(RIGHT(E819,1)="L",VLOOKUP(D819,'4G'!$A:$O,15,0),""))),"Not Found")</f>
        <v>Pass</v>
      </c>
    </row>
    <row r="820" spans="1:10" x14ac:dyDescent="0.25">
      <c r="A820" s="38">
        <v>819</v>
      </c>
      <c r="B820" s="38" t="s">
        <v>223</v>
      </c>
      <c r="C820" s="82" t="s">
        <v>1453</v>
      </c>
      <c r="D820" s="83" t="s">
        <v>1454</v>
      </c>
      <c r="E820" s="83" t="s">
        <v>27</v>
      </c>
      <c r="F820" s="52" t="s">
        <v>313</v>
      </c>
      <c r="G820" s="84">
        <v>44782</v>
      </c>
      <c r="H820" s="83" t="s">
        <v>58</v>
      </c>
      <c r="I820" s="84">
        <v>44786</v>
      </c>
      <c r="J820" s="49" t="str">
        <f>IFERROR(IF(RIGHT(E820,1)="G",VLOOKUP(D820,'2G'!$A:$R,18,0),IF(RIGHT(E820,1) = "U",VLOOKUP(D820,'3G'!$A:$W,23,0),IF(RIGHT(E820,1)="L",VLOOKUP(D820,'4G'!$A:$O,15,0),""))),"Not Found")</f>
        <v>Pass</v>
      </c>
    </row>
    <row r="821" spans="1:10" x14ac:dyDescent="0.25">
      <c r="A821" s="38">
        <v>820</v>
      </c>
      <c r="B821" s="38" t="s">
        <v>223</v>
      </c>
      <c r="C821" s="82" t="s">
        <v>1453</v>
      </c>
      <c r="D821" s="83" t="s">
        <v>1455</v>
      </c>
      <c r="E821" s="83" t="s">
        <v>156</v>
      </c>
      <c r="F821" s="52" t="s">
        <v>313</v>
      </c>
      <c r="G821" s="84">
        <v>44782</v>
      </c>
      <c r="H821" s="83" t="s">
        <v>58</v>
      </c>
      <c r="I821" s="84">
        <v>44787</v>
      </c>
      <c r="J821" s="49" t="str">
        <f>IFERROR(IF(RIGHT(E821,1)="G",VLOOKUP(D821,'2G'!$A:$R,18,0),IF(RIGHT(E821,1) = "U",VLOOKUP(D821,'3G'!$A:$W,23,0),IF(RIGHT(E821,1)="L",VLOOKUP(D821,'4G'!$A:$O,15,0),""))),"Not Found")</f>
        <v>Pass</v>
      </c>
    </row>
    <row r="822" spans="1:10" x14ac:dyDescent="0.25">
      <c r="A822" s="38">
        <v>821</v>
      </c>
      <c r="B822" s="38" t="s">
        <v>223</v>
      </c>
      <c r="C822" s="82" t="s">
        <v>1453</v>
      </c>
      <c r="D822" s="83" t="s">
        <v>1456</v>
      </c>
      <c r="E822" s="83" t="s">
        <v>23</v>
      </c>
      <c r="F822" s="52" t="s">
        <v>313</v>
      </c>
      <c r="G822" s="84">
        <v>44782</v>
      </c>
      <c r="H822" s="83" t="s">
        <v>58</v>
      </c>
      <c r="I822" s="84">
        <v>44787</v>
      </c>
      <c r="J822" s="49" t="str">
        <f>IFERROR(IF(RIGHT(E822,1)="G",VLOOKUP(D822,'2G'!$A:$R,18,0),IF(RIGHT(E822,1) = "U",VLOOKUP(D822,'3G'!$A:$W,23,0),IF(RIGHT(E822,1)="L",VLOOKUP(D822,'4G'!$A:$O,15,0),""))),"Not Found")</f>
        <v>Pass</v>
      </c>
    </row>
    <row r="823" spans="1:10" x14ac:dyDescent="0.25">
      <c r="A823" s="38">
        <v>822</v>
      </c>
      <c r="B823" s="38" t="s">
        <v>221</v>
      </c>
      <c r="C823" s="82" t="s">
        <v>1457</v>
      </c>
      <c r="D823" s="83" t="s">
        <v>1458</v>
      </c>
      <c r="E823" s="83" t="s">
        <v>40</v>
      </c>
      <c r="F823" s="52" t="s">
        <v>316</v>
      </c>
      <c r="G823" s="84">
        <v>44776</v>
      </c>
      <c r="H823" s="83" t="s">
        <v>58</v>
      </c>
      <c r="I823" s="84">
        <v>44787</v>
      </c>
      <c r="J823" s="49" t="str">
        <f>IFERROR(IF(RIGHT(E823,1)="G",VLOOKUP(D823,'2G'!$A:$R,18,0),IF(RIGHT(E823,1) = "U",VLOOKUP(D823,'3G'!$A:$W,23,0),IF(RIGHT(E823,1)="L",VLOOKUP(D823,'4G'!$A:$O,15,0),""))),"Not Found")</f>
        <v>Pass</v>
      </c>
    </row>
    <row r="824" spans="1:10" x14ac:dyDescent="0.25">
      <c r="A824" s="38">
        <v>823</v>
      </c>
      <c r="B824" s="38" t="s">
        <v>1463</v>
      </c>
      <c r="C824" s="82" t="s">
        <v>1441</v>
      </c>
      <c r="D824" s="83" t="s">
        <v>1434</v>
      </c>
      <c r="E824" s="83" t="s">
        <v>27</v>
      </c>
      <c r="F824" s="52" t="s">
        <v>163</v>
      </c>
      <c r="G824" s="84">
        <v>44786</v>
      </c>
      <c r="H824" s="83" t="s">
        <v>58</v>
      </c>
      <c r="I824" s="84">
        <v>44787</v>
      </c>
      <c r="J824" s="49" t="str">
        <f>IFERROR(IF(RIGHT(E824,1)="G",VLOOKUP(D824,'2G'!$A:$R,18,0),IF(RIGHT(E824,1) = "U",VLOOKUP(D824,'3G'!$A:$W,23,0),IF(RIGHT(E824,1)="L",VLOOKUP(D824,'4G'!$A:$O,15,0),""))),"Not Found")</f>
        <v>Pass</v>
      </c>
    </row>
    <row r="825" spans="1:10" x14ac:dyDescent="0.25">
      <c r="A825" s="38">
        <v>824</v>
      </c>
      <c r="B825" s="38" t="s">
        <v>1463</v>
      </c>
      <c r="C825" s="82" t="s">
        <v>1440</v>
      </c>
      <c r="D825" s="83" t="s">
        <v>1433</v>
      </c>
      <c r="E825" s="83" t="s">
        <v>27</v>
      </c>
      <c r="F825" s="52" t="s">
        <v>163</v>
      </c>
      <c r="G825" s="84">
        <v>44786</v>
      </c>
      <c r="H825" s="83" t="s">
        <v>58</v>
      </c>
      <c r="I825" s="84">
        <v>44787</v>
      </c>
      <c r="J825" s="49" t="str">
        <f>IFERROR(IF(RIGHT(E825,1)="G",VLOOKUP(D825,'2G'!$A:$R,18,0),IF(RIGHT(E825,1) = "U",VLOOKUP(D825,'3G'!$A:$W,23,0),IF(RIGHT(E825,1)="L",VLOOKUP(D825,'4G'!$A:$O,15,0),""))),"Not Found")</f>
        <v>Pass</v>
      </c>
    </row>
    <row r="826" spans="1:10" x14ac:dyDescent="0.25">
      <c r="A826" s="38">
        <v>825</v>
      </c>
      <c r="B826" s="38" t="s">
        <v>1466</v>
      </c>
      <c r="C826" s="82" t="s">
        <v>1459</v>
      </c>
      <c r="D826" s="83" t="s">
        <v>1460</v>
      </c>
      <c r="E826" s="83" t="s">
        <v>23</v>
      </c>
      <c r="F826" s="52" t="s">
        <v>494</v>
      </c>
      <c r="G826" s="84">
        <v>44787</v>
      </c>
      <c r="H826" s="83" t="s">
        <v>58</v>
      </c>
      <c r="I826" s="84">
        <v>44787</v>
      </c>
      <c r="J826" s="49" t="str">
        <f>IFERROR(IF(RIGHT(E826,1)="G",VLOOKUP(D826,'2G'!$A:$R,18,0),IF(RIGHT(E826,1) = "U",VLOOKUP(D826,'3G'!$A:$W,23,0),IF(RIGHT(E826,1)="L",VLOOKUP(D826,'4G'!$A:$O,15,0),""))),"Not Found")</f>
        <v>Pass</v>
      </c>
    </row>
    <row r="827" spans="1:10" x14ac:dyDescent="0.25">
      <c r="A827" s="38">
        <v>826</v>
      </c>
      <c r="B827" s="38" t="s">
        <v>1466</v>
      </c>
      <c r="C827" s="82" t="s">
        <v>1459</v>
      </c>
      <c r="D827" s="83" t="s">
        <v>1461</v>
      </c>
      <c r="E827" s="83" t="s">
        <v>156</v>
      </c>
      <c r="F827" s="52" t="s">
        <v>494</v>
      </c>
      <c r="G827" s="84">
        <v>44787</v>
      </c>
      <c r="H827" s="83" t="s">
        <v>58</v>
      </c>
      <c r="I827" s="84">
        <v>44787</v>
      </c>
      <c r="J827" s="49" t="str">
        <f>IFERROR(IF(RIGHT(E827,1)="G",VLOOKUP(D827,'2G'!$A:$R,18,0),IF(RIGHT(E827,1) = "U",VLOOKUP(D827,'3G'!$A:$W,23,0),IF(RIGHT(E827,1)="L",VLOOKUP(D827,'4G'!$A:$O,15,0),""))),"Not Found")</f>
        <v>Pass</v>
      </c>
    </row>
    <row r="828" spans="1:10" x14ac:dyDescent="0.25">
      <c r="A828" s="38">
        <v>827</v>
      </c>
      <c r="B828" s="38" t="s">
        <v>1466</v>
      </c>
      <c r="C828" s="82" t="s">
        <v>1459</v>
      </c>
      <c r="D828" s="83" t="s">
        <v>1462</v>
      </c>
      <c r="E828" s="83" t="s">
        <v>27</v>
      </c>
      <c r="F828" s="52" t="s">
        <v>494</v>
      </c>
      <c r="G828" s="84">
        <v>44787</v>
      </c>
      <c r="H828" s="83" t="s">
        <v>58</v>
      </c>
      <c r="I828" s="84">
        <v>44787</v>
      </c>
      <c r="J828" s="49" t="str">
        <f>IFERROR(IF(RIGHT(E828,1)="G",VLOOKUP(D828,'2G'!$A:$R,18,0),IF(RIGHT(E828,1) = "U",VLOOKUP(D828,'3G'!$A:$W,23,0),IF(RIGHT(E828,1)="L",VLOOKUP(D828,'4G'!$A:$O,15,0),""))),"Not Found")</f>
        <v>Pass</v>
      </c>
    </row>
    <row r="829" spans="1:10" x14ac:dyDescent="0.25">
      <c r="A829" s="38">
        <v>828</v>
      </c>
      <c r="B829" s="38" t="s">
        <v>223</v>
      </c>
      <c r="C829" s="82" t="s">
        <v>1467</v>
      </c>
      <c r="D829" s="83" t="s">
        <v>1468</v>
      </c>
      <c r="E829" s="83" t="s">
        <v>27</v>
      </c>
      <c r="F829" s="52" t="s">
        <v>163</v>
      </c>
      <c r="G829" s="84">
        <v>44796</v>
      </c>
      <c r="H829" s="83" t="s">
        <v>58</v>
      </c>
      <c r="I829" s="84">
        <v>44796</v>
      </c>
      <c r="J829" s="49" t="str">
        <f>IFERROR(IF(RIGHT(E829,1)="G",VLOOKUP(D829,'2G'!$A:$R,18,0),IF(RIGHT(E829,1) = "U",VLOOKUP(D829,'3G'!$A:$W,23,0),IF(RIGHT(E829,1)="L",VLOOKUP(D829,'4G'!$A:$O,15,0),""))),"Not Found")</f>
        <v>Pass</v>
      </c>
    </row>
    <row r="830" spans="1:10" x14ac:dyDescent="0.25">
      <c r="A830" s="38">
        <v>829</v>
      </c>
      <c r="B830" s="38" t="s">
        <v>1466</v>
      </c>
      <c r="C830" s="82" t="s">
        <v>1469</v>
      </c>
      <c r="D830" s="83" t="s">
        <v>1470</v>
      </c>
      <c r="E830" s="83" t="s">
        <v>27</v>
      </c>
      <c r="F830" s="52" t="s">
        <v>313</v>
      </c>
      <c r="G830" s="84">
        <v>44795</v>
      </c>
      <c r="H830" s="83" t="s">
        <v>58</v>
      </c>
      <c r="I830" s="84">
        <v>44796</v>
      </c>
      <c r="J830" s="49" t="str">
        <f>IFERROR(IF(RIGHT(E830,1)="G",VLOOKUP(D830,'2G'!$A:$R,18,0),IF(RIGHT(E830,1) = "U",VLOOKUP(D830,'3G'!$A:$W,23,0),IF(RIGHT(E830,1)="L",VLOOKUP(D830,'4G'!$A:$O,15,0),""))),"Not Found")</f>
        <v>Pass</v>
      </c>
    </row>
    <row r="831" spans="1:10" x14ac:dyDescent="0.25">
      <c r="A831" s="38">
        <v>830</v>
      </c>
      <c r="B831" s="38" t="s">
        <v>1466</v>
      </c>
      <c r="C831" s="82" t="s">
        <v>1469</v>
      </c>
      <c r="D831" s="83" t="s">
        <v>1471</v>
      </c>
      <c r="E831" s="83" t="s">
        <v>156</v>
      </c>
      <c r="F831" s="52" t="s">
        <v>313</v>
      </c>
      <c r="G831" s="84">
        <v>44795</v>
      </c>
      <c r="H831" s="83" t="s">
        <v>58</v>
      </c>
      <c r="I831" s="84">
        <v>44796</v>
      </c>
      <c r="J831" s="49" t="str">
        <f>IFERROR(IF(RIGHT(E831,1)="G",VLOOKUP(D831,'2G'!$A:$R,18,0),IF(RIGHT(E831,1) = "U",VLOOKUP(D831,'3G'!$A:$W,23,0),IF(RIGHT(E831,1)="L",VLOOKUP(D831,'4G'!$A:$O,15,0),""))),"Not Found")</f>
        <v>Pass</v>
      </c>
    </row>
    <row r="832" spans="1:10" x14ac:dyDescent="0.25">
      <c r="A832" s="38">
        <v>831</v>
      </c>
      <c r="B832" s="38" t="s">
        <v>1466</v>
      </c>
      <c r="C832" s="82" t="s">
        <v>1469</v>
      </c>
      <c r="D832" s="83" t="s">
        <v>1472</v>
      </c>
      <c r="E832" s="83" t="s">
        <v>23</v>
      </c>
      <c r="F832" s="52" t="s">
        <v>313</v>
      </c>
      <c r="G832" s="84">
        <v>44795</v>
      </c>
      <c r="H832" s="83" t="s">
        <v>58</v>
      </c>
      <c r="I832" s="84">
        <v>44796</v>
      </c>
      <c r="J832" s="49" t="str">
        <f>IFERROR(IF(RIGHT(E832,1)="G",VLOOKUP(D832,'2G'!$A:$R,18,0),IF(RIGHT(E832,1) = "U",VLOOKUP(D832,'3G'!$A:$W,23,0),IF(RIGHT(E832,1)="L",VLOOKUP(D832,'4G'!$A:$O,15,0),""))),"Not Found")</f>
        <v>Pass</v>
      </c>
    </row>
    <row r="833" spans="1:10" x14ac:dyDescent="0.25">
      <c r="A833" s="38">
        <v>832</v>
      </c>
      <c r="B833" s="38" t="s">
        <v>1572</v>
      </c>
      <c r="C833" s="82" t="s">
        <v>1473</v>
      </c>
      <c r="D833" s="83" t="s">
        <v>1474</v>
      </c>
      <c r="E833" s="83" t="s">
        <v>412</v>
      </c>
      <c r="F833" s="52" t="s">
        <v>313</v>
      </c>
      <c r="G833" s="84">
        <v>44795</v>
      </c>
      <c r="H833" s="83" t="s">
        <v>58</v>
      </c>
      <c r="I833" s="84">
        <v>44796</v>
      </c>
      <c r="J833" s="49" t="str">
        <f>IFERROR(IF(RIGHT(E833,1)="G",VLOOKUP(D833,'2G'!$A:$R,18,0),IF(RIGHT(E833,1) = "U",VLOOKUP(D833,'3G'!$A:$W,23,0),IF(RIGHT(E833,1)="L",VLOOKUP(D833,'4G'!$A:$O,15,0),""))),"Not Found")</f>
        <v>Pass</v>
      </c>
    </row>
    <row r="834" spans="1:10" x14ac:dyDescent="0.25">
      <c r="A834" s="38">
        <v>833</v>
      </c>
      <c r="B834" s="38" t="s">
        <v>1572</v>
      </c>
      <c r="C834" s="82" t="s">
        <v>1475</v>
      </c>
      <c r="D834" s="83" t="s">
        <v>1476</v>
      </c>
      <c r="E834" s="83" t="s">
        <v>412</v>
      </c>
      <c r="F834" s="52" t="s">
        <v>313</v>
      </c>
      <c r="G834" s="84">
        <v>44795</v>
      </c>
      <c r="H834" s="83" t="s">
        <v>58</v>
      </c>
      <c r="I834" s="84">
        <v>44796</v>
      </c>
      <c r="J834" s="49" t="str">
        <f>IFERROR(IF(RIGHT(E834,1)="G",VLOOKUP(D834,'2G'!$A:$R,18,0),IF(RIGHT(E834,1) = "U",VLOOKUP(D834,'3G'!$A:$W,23,0),IF(RIGHT(E834,1)="L",VLOOKUP(D834,'4G'!$A:$O,15,0),""))),"Not Found")</f>
        <v>Pass</v>
      </c>
    </row>
    <row r="835" spans="1:10" x14ac:dyDescent="0.25">
      <c r="A835" s="38">
        <v>834</v>
      </c>
      <c r="B835" s="38" t="s">
        <v>1572</v>
      </c>
      <c r="C835" s="82" t="s">
        <v>1477</v>
      </c>
      <c r="D835" s="83" t="s">
        <v>1478</v>
      </c>
      <c r="E835" s="83" t="s">
        <v>27</v>
      </c>
      <c r="F835" s="52" t="s">
        <v>163</v>
      </c>
      <c r="G835" s="84">
        <v>44795</v>
      </c>
      <c r="H835" s="83" t="s">
        <v>58</v>
      </c>
      <c r="I835" s="84">
        <v>44796</v>
      </c>
      <c r="J835" s="49" t="str">
        <f>IFERROR(IF(RIGHT(E835,1)="G",VLOOKUP(D835,'2G'!$A:$R,18,0),IF(RIGHT(E835,1) = "U",VLOOKUP(D835,'3G'!$A:$W,23,0),IF(RIGHT(E835,1)="L",VLOOKUP(D835,'4G'!$A:$O,15,0),""))),"Not Found")</f>
        <v>Pass</v>
      </c>
    </row>
    <row r="836" spans="1:10" x14ac:dyDescent="0.25">
      <c r="A836" s="38">
        <v>835</v>
      </c>
      <c r="B836" s="38" t="s">
        <v>1573</v>
      </c>
      <c r="C836" s="82" t="s">
        <v>1479</v>
      </c>
      <c r="D836" s="83" t="s">
        <v>1480</v>
      </c>
      <c r="E836" s="83" t="s">
        <v>156</v>
      </c>
      <c r="F836" s="52" t="s">
        <v>313</v>
      </c>
      <c r="G836" s="84">
        <v>44795</v>
      </c>
      <c r="H836" s="83" t="s">
        <v>58</v>
      </c>
      <c r="I836" s="84">
        <v>44796</v>
      </c>
      <c r="J836" s="49" t="str">
        <f>IFERROR(IF(RIGHT(E836,1)="G",VLOOKUP(D836,'2G'!$A:$R,18,0),IF(RIGHT(E836,1) = "U",VLOOKUP(D836,'3G'!$A:$W,23,0),IF(RIGHT(E836,1)="L",VLOOKUP(D836,'4G'!$A:$O,15,0),""))),"Not Found")</f>
        <v>Pass</v>
      </c>
    </row>
    <row r="837" spans="1:10" x14ac:dyDescent="0.25">
      <c r="A837" s="38">
        <v>836</v>
      </c>
      <c r="B837" s="38" t="s">
        <v>1573</v>
      </c>
      <c r="C837" s="82" t="s">
        <v>1481</v>
      </c>
      <c r="D837" s="83" t="s">
        <v>1482</v>
      </c>
      <c r="E837" s="83" t="s">
        <v>156</v>
      </c>
      <c r="F837" s="52" t="s">
        <v>313</v>
      </c>
      <c r="G837" s="84">
        <v>44795</v>
      </c>
      <c r="H837" s="83" t="s">
        <v>58</v>
      </c>
      <c r="I837" s="84">
        <v>44796</v>
      </c>
      <c r="J837" s="49" t="str">
        <f>IFERROR(IF(RIGHT(E837,1)="G",VLOOKUP(D837,'2G'!$A:$R,18,0),IF(RIGHT(E837,1) = "U",VLOOKUP(D837,'3G'!$A:$W,23,0),IF(RIGHT(E837,1)="L",VLOOKUP(D837,'4G'!$A:$O,15,0),""))),"Not Found")</f>
        <v>Pass</v>
      </c>
    </row>
    <row r="838" spans="1:10" x14ac:dyDescent="0.25">
      <c r="A838" s="38">
        <v>837</v>
      </c>
      <c r="B838" s="38" t="s">
        <v>1572</v>
      </c>
      <c r="C838" s="82" t="s">
        <v>1483</v>
      </c>
      <c r="D838" s="83" t="s">
        <v>1484</v>
      </c>
      <c r="E838" s="83" t="s">
        <v>412</v>
      </c>
      <c r="F838" s="52" t="s">
        <v>313</v>
      </c>
      <c r="G838" s="84">
        <v>44794</v>
      </c>
      <c r="H838" s="83" t="s">
        <v>58</v>
      </c>
      <c r="I838" s="84">
        <v>44796</v>
      </c>
      <c r="J838" s="49" t="str">
        <f>IFERROR(IF(RIGHT(E838,1)="G",VLOOKUP(D838,'2G'!$A:$R,18,0),IF(RIGHT(E838,1) = "U",VLOOKUP(D838,'3G'!$A:$W,23,0),IF(RIGHT(E838,1)="L",VLOOKUP(D838,'4G'!$A:$O,15,0),""))),"Not Found")</f>
        <v>Pass</v>
      </c>
    </row>
    <row r="839" spans="1:10" x14ac:dyDescent="0.25">
      <c r="A839" s="38">
        <v>838</v>
      </c>
      <c r="B839" s="38" t="s">
        <v>1572</v>
      </c>
      <c r="C839" s="82" t="s">
        <v>1485</v>
      </c>
      <c r="D839" s="83" t="s">
        <v>1486</v>
      </c>
      <c r="E839" s="83" t="s">
        <v>412</v>
      </c>
      <c r="F839" s="52" t="s">
        <v>238</v>
      </c>
      <c r="G839" s="84">
        <v>44794</v>
      </c>
      <c r="H839" s="83" t="s">
        <v>58</v>
      </c>
      <c r="I839" s="84">
        <v>44796</v>
      </c>
      <c r="J839" s="49" t="str">
        <f>IFERROR(IF(RIGHT(E839,1)="G",VLOOKUP(D839,'2G'!$A:$R,18,0),IF(RIGHT(E839,1) = "U",VLOOKUP(D839,'3G'!$A:$W,23,0),IF(RIGHT(E839,1)="L",VLOOKUP(D839,'4G'!$A:$O,15,0),""))),"Not Found")</f>
        <v>Pass</v>
      </c>
    </row>
    <row r="840" spans="1:10" x14ac:dyDescent="0.25">
      <c r="A840" s="38">
        <v>839</v>
      </c>
      <c r="B840" s="38" t="s">
        <v>221</v>
      </c>
      <c r="C840" s="82" t="s">
        <v>1487</v>
      </c>
      <c r="D840" s="83" t="s">
        <v>1488</v>
      </c>
      <c r="E840" s="83" t="s">
        <v>40</v>
      </c>
      <c r="F840" s="52" t="s">
        <v>316</v>
      </c>
      <c r="G840" s="84">
        <v>44793</v>
      </c>
      <c r="H840" s="83" t="s">
        <v>58</v>
      </c>
      <c r="I840" s="84">
        <v>44796</v>
      </c>
      <c r="J840" s="49" t="str">
        <f>IFERROR(IF(RIGHT(E840,1)="G",VLOOKUP(D840,'2G'!$A:$R,18,0),IF(RIGHT(E840,1) = "U",VLOOKUP(D840,'3G'!$A:$W,23,0),IF(RIGHT(E840,1)="L",VLOOKUP(D840,'4G'!$A:$O,15,0),""))),"Not Found")</f>
        <v>Pass</v>
      </c>
    </row>
    <row r="841" spans="1:10" x14ac:dyDescent="0.25">
      <c r="A841" s="38">
        <v>840</v>
      </c>
      <c r="B841" s="38" t="s">
        <v>1572</v>
      </c>
      <c r="C841" s="82" t="s">
        <v>1489</v>
      </c>
      <c r="D841" s="83" t="s">
        <v>1490</v>
      </c>
      <c r="E841" s="83" t="s">
        <v>412</v>
      </c>
      <c r="F841" s="52" t="s">
        <v>313</v>
      </c>
      <c r="G841" s="84">
        <v>44793</v>
      </c>
      <c r="H841" s="83" t="s">
        <v>58</v>
      </c>
      <c r="I841" s="84">
        <v>44796</v>
      </c>
      <c r="J841" s="49" t="str">
        <f>IFERROR(IF(RIGHT(E841,1)="G",VLOOKUP(D841,'2G'!$A:$R,18,0),IF(RIGHT(E841,1) = "U",VLOOKUP(D841,'3G'!$A:$W,23,0),IF(RIGHT(E841,1)="L",VLOOKUP(D841,'4G'!$A:$O,15,0),""))),"Not Found")</f>
        <v>Pass</v>
      </c>
    </row>
    <row r="842" spans="1:10" x14ac:dyDescent="0.25">
      <c r="A842" s="38">
        <v>841</v>
      </c>
      <c r="B842" s="38" t="s">
        <v>1572</v>
      </c>
      <c r="C842" s="82" t="s">
        <v>1491</v>
      </c>
      <c r="D842" s="83" t="s">
        <v>1492</v>
      </c>
      <c r="E842" s="83" t="s">
        <v>412</v>
      </c>
      <c r="F842" s="52" t="s">
        <v>313</v>
      </c>
      <c r="G842" s="84">
        <v>44793</v>
      </c>
      <c r="H842" s="83" t="s">
        <v>58</v>
      </c>
      <c r="I842" s="84">
        <v>44796</v>
      </c>
      <c r="J842" s="49" t="str">
        <f>IFERROR(IF(RIGHT(E842,1)="G",VLOOKUP(D842,'2G'!$A:$R,18,0),IF(RIGHT(E842,1) = "U",VLOOKUP(D842,'3G'!$A:$W,23,0),IF(RIGHT(E842,1)="L",VLOOKUP(D842,'4G'!$A:$O,15,0),""))),"Not Found")</f>
        <v>Pass</v>
      </c>
    </row>
    <row r="843" spans="1:10" x14ac:dyDescent="0.25">
      <c r="A843" s="38">
        <v>842</v>
      </c>
      <c r="B843" s="38" t="s">
        <v>1572</v>
      </c>
      <c r="C843" s="82" t="s">
        <v>1493</v>
      </c>
      <c r="D843" s="83" t="s">
        <v>1494</v>
      </c>
      <c r="E843" s="83" t="s">
        <v>27</v>
      </c>
      <c r="F843" s="52" t="s">
        <v>163</v>
      </c>
      <c r="G843" s="84">
        <v>44793</v>
      </c>
      <c r="H843" s="83" t="s">
        <v>58</v>
      </c>
      <c r="I843" s="84">
        <v>44796</v>
      </c>
      <c r="J843" s="49" t="str">
        <f>IFERROR(IF(RIGHT(E843,1)="G",VLOOKUP(D843,'2G'!$A:$R,18,0),IF(RIGHT(E843,1) = "U",VLOOKUP(D843,'3G'!$A:$W,23,0),IF(RIGHT(E843,1)="L",VLOOKUP(D843,'4G'!$A:$O,15,0),""))),"Not Found")</f>
        <v>Pass</v>
      </c>
    </row>
    <row r="844" spans="1:10" x14ac:dyDescent="0.25">
      <c r="A844" s="38">
        <v>843</v>
      </c>
      <c r="B844" s="38" t="s">
        <v>1572</v>
      </c>
      <c r="C844" s="82" t="s">
        <v>1495</v>
      </c>
      <c r="D844" s="83" t="s">
        <v>1496</v>
      </c>
      <c r="E844" s="83" t="s">
        <v>27</v>
      </c>
      <c r="F844" s="52" t="s">
        <v>163</v>
      </c>
      <c r="G844" s="84">
        <v>44793</v>
      </c>
      <c r="H844" s="83" t="s">
        <v>58</v>
      </c>
      <c r="I844" s="84">
        <v>44796</v>
      </c>
      <c r="J844" s="49" t="str">
        <f>IFERROR(IF(RIGHT(E844,1)="G",VLOOKUP(D844,'2G'!$A:$R,18,0),IF(RIGHT(E844,1) = "U",VLOOKUP(D844,'3G'!$A:$W,23,0),IF(RIGHT(E844,1)="L",VLOOKUP(D844,'4G'!$A:$O,15,0),""))),"Not Found")</f>
        <v>Pass</v>
      </c>
    </row>
    <row r="845" spans="1:10" x14ac:dyDescent="0.25">
      <c r="A845" s="38">
        <v>844</v>
      </c>
      <c r="B845" s="38" t="s">
        <v>1572</v>
      </c>
      <c r="C845" s="82" t="s">
        <v>1497</v>
      </c>
      <c r="D845" s="83" t="s">
        <v>1498</v>
      </c>
      <c r="E845" s="83" t="s">
        <v>156</v>
      </c>
      <c r="F845" s="52" t="s">
        <v>163</v>
      </c>
      <c r="G845" s="84">
        <v>44791</v>
      </c>
      <c r="H845" s="83" t="s">
        <v>58</v>
      </c>
      <c r="I845" s="84">
        <v>44796</v>
      </c>
      <c r="J845" s="49" t="str">
        <f>IFERROR(IF(RIGHT(E845,1)="G",VLOOKUP(D845,'2G'!$A:$R,18,0),IF(RIGHT(E845,1) = "U",VLOOKUP(D845,'3G'!$A:$W,23,0),IF(RIGHT(E845,1)="L",VLOOKUP(D845,'4G'!$A:$O,15,0),""))),"Not Found")</f>
        <v>Pass</v>
      </c>
    </row>
    <row r="846" spans="1:10" x14ac:dyDescent="0.25">
      <c r="A846" s="38">
        <v>845</v>
      </c>
      <c r="B846" s="38" t="s">
        <v>1572</v>
      </c>
      <c r="C846" s="82" t="s">
        <v>1499</v>
      </c>
      <c r="D846" s="83" t="s">
        <v>1500</v>
      </c>
      <c r="E846" s="83" t="s">
        <v>412</v>
      </c>
      <c r="F846" s="52" t="s">
        <v>313</v>
      </c>
      <c r="G846" s="84">
        <v>44790</v>
      </c>
      <c r="H846" s="83" t="s">
        <v>58</v>
      </c>
      <c r="I846" s="84">
        <v>44796</v>
      </c>
      <c r="J846" s="49" t="str">
        <f>IFERROR(IF(RIGHT(E846,1)="G",VLOOKUP(D846,'2G'!$A:$R,18,0),IF(RIGHT(E846,1) = "U",VLOOKUP(D846,'3G'!$A:$W,23,0),IF(RIGHT(E846,1)="L",VLOOKUP(D846,'4G'!$A:$O,15,0),""))),"Not Found")</f>
        <v>Pass</v>
      </c>
    </row>
    <row r="847" spans="1:10" x14ac:dyDescent="0.25">
      <c r="A847" s="38">
        <v>846</v>
      </c>
      <c r="B847" s="38" t="s">
        <v>1572</v>
      </c>
      <c r="C847" s="82" t="s">
        <v>1501</v>
      </c>
      <c r="D847" s="83" t="s">
        <v>1502</v>
      </c>
      <c r="E847" s="83" t="s">
        <v>412</v>
      </c>
      <c r="F847" s="52" t="s">
        <v>313</v>
      </c>
      <c r="G847" s="84">
        <v>44790</v>
      </c>
      <c r="H847" s="83" t="s">
        <v>58</v>
      </c>
      <c r="I847" s="84">
        <v>44796</v>
      </c>
      <c r="J847" s="49" t="str">
        <f>IFERROR(IF(RIGHT(E847,1)="G",VLOOKUP(D847,'2G'!$A:$R,18,0),IF(RIGHT(E847,1) = "U",VLOOKUP(D847,'3G'!$A:$W,23,0),IF(RIGHT(E847,1)="L",VLOOKUP(D847,'4G'!$A:$O,15,0),""))),"Not Found")</f>
        <v>Pass</v>
      </c>
    </row>
    <row r="848" spans="1:10" x14ac:dyDescent="0.25">
      <c r="A848" s="38">
        <v>847</v>
      </c>
      <c r="B848" s="38" t="s">
        <v>1572</v>
      </c>
      <c r="C848" s="82" t="s">
        <v>1503</v>
      </c>
      <c r="D848" s="83" t="s">
        <v>1504</v>
      </c>
      <c r="E848" s="83" t="s">
        <v>412</v>
      </c>
      <c r="F848" s="52" t="s">
        <v>313</v>
      </c>
      <c r="G848" s="84">
        <v>44790</v>
      </c>
      <c r="H848" s="83" t="s">
        <v>58</v>
      </c>
      <c r="I848" s="84">
        <v>44796</v>
      </c>
      <c r="J848" s="49" t="str">
        <f>IFERROR(IF(RIGHT(E848,1)="G",VLOOKUP(D848,'2G'!$A:$R,18,0),IF(RIGHT(E848,1) = "U",VLOOKUP(D848,'3G'!$A:$W,23,0),IF(RIGHT(E848,1)="L",VLOOKUP(D848,'4G'!$A:$O,15,0),""))),"Not Found")</f>
        <v>Pass</v>
      </c>
    </row>
    <row r="849" spans="1:10" x14ac:dyDescent="0.25">
      <c r="A849" s="38">
        <v>848</v>
      </c>
      <c r="B849" s="38" t="s">
        <v>1572</v>
      </c>
      <c r="C849" s="82" t="s">
        <v>1505</v>
      </c>
      <c r="D849" s="83" t="s">
        <v>1506</v>
      </c>
      <c r="E849" s="83" t="s">
        <v>412</v>
      </c>
      <c r="F849" s="52" t="s">
        <v>313</v>
      </c>
      <c r="G849" s="84">
        <v>44790</v>
      </c>
      <c r="H849" s="83" t="s">
        <v>58</v>
      </c>
      <c r="I849" s="84">
        <v>44796</v>
      </c>
      <c r="J849" s="49" t="str">
        <f>IFERROR(IF(RIGHT(E849,1)="G",VLOOKUP(D849,'2G'!$A:$R,18,0),IF(RIGHT(E849,1) = "U",VLOOKUP(D849,'3G'!$A:$W,23,0),IF(RIGHT(E849,1)="L",VLOOKUP(D849,'4G'!$A:$O,15,0),""))),"Not Found")</f>
        <v>Pass</v>
      </c>
    </row>
    <row r="850" spans="1:10" x14ac:dyDescent="0.25">
      <c r="A850" s="38">
        <v>849</v>
      </c>
      <c r="B850" s="38" t="s">
        <v>1572</v>
      </c>
      <c r="C850" s="82" t="s">
        <v>1507</v>
      </c>
      <c r="D850" s="83" t="s">
        <v>1508</v>
      </c>
      <c r="E850" s="83" t="s">
        <v>412</v>
      </c>
      <c r="F850" s="52" t="s">
        <v>313</v>
      </c>
      <c r="G850" s="84">
        <v>44790</v>
      </c>
      <c r="H850" s="83" t="s">
        <v>58</v>
      </c>
      <c r="I850" s="84">
        <v>44796</v>
      </c>
      <c r="J850" s="49" t="str">
        <f>IFERROR(IF(RIGHT(E850,1)="G",VLOOKUP(D850,'2G'!$A:$R,18,0),IF(RIGHT(E850,1) = "U",VLOOKUP(D850,'3G'!$A:$W,23,0),IF(RIGHT(E850,1)="L",VLOOKUP(D850,'4G'!$A:$O,15,0),""))),"Not Found")</f>
        <v>Pass</v>
      </c>
    </row>
    <row r="851" spans="1:10" x14ac:dyDescent="0.25">
      <c r="A851" s="38">
        <v>850</v>
      </c>
      <c r="B851" s="38" t="s">
        <v>1572</v>
      </c>
      <c r="C851" s="82" t="s">
        <v>1509</v>
      </c>
      <c r="D851" s="83" t="s">
        <v>1510</v>
      </c>
      <c r="E851" s="83" t="s">
        <v>412</v>
      </c>
      <c r="F851" s="52" t="s">
        <v>313</v>
      </c>
      <c r="G851" s="84">
        <v>44790</v>
      </c>
      <c r="H851" s="83" t="s">
        <v>58</v>
      </c>
      <c r="I851" s="84">
        <v>44796</v>
      </c>
      <c r="J851" s="49" t="str">
        <f>IFERROR(IF(RIGHT(E851,1)="G",VLOOKUP(D851,'2G'!$A:$R,18,0),IF(RIGHT(E851,1) = "U",VLOOKUP(D851,'3G'!$A:$W,23,0),IF(RIGHT(E851,1)="L",VLOOKUP(D851,'4G'!$A:$O,15,0),""))),"Not Found")</f>
        <v>Pass</v>
      </c>
    </row>
    <row r="852" spans="1:10" x14ac:dyDescent="0.25">
      <c r="A852" s="38">
        <v>851</v>
      </c>
      <c r="B852" s="38" t="s">
        <v>1572</v>
      </c>
      <c r="C852" s="82" t="s">
        <v>1511</v>
      </c>
      <c r="D852" s="83" t="s">
        <v>1512</v>
      </c>
      <c r="E852" s="83" t="s">
        <v>412</v>
      </c>
      <c r="F852" s="52" t="s">
        <v>313</v>
      </c>
      <c r="G852" s="84">
        <v>44790</v>
      </c>
      <c r="H852" s="83" t="s">
        <v>58</v>
      </c>
      <c r="I852" s="84">
        <v>44796</v>
      </c>
      <c r="J852" s="49" t="str">
        <f>IFERROR(IF(RIGHT(E852,1)="G",VLOOKUP(D852,'2G'!$A:$R,18,0),IF(RIGHT(E852,1) = "U",VLOOKUP(D852,'3G'!$A:$W,23,0),IF(RIGHT(E852,1)="L",VLOOKUP(D852,'4G'!$A:$O,15,0),""))),"Not Found")</f>
        <v>Pass</v>
      </c>
    </row>
    <row r="853" spans="1:10" x14ac:dyDescent="0.25">
      <c r="A853" s="38">
        <v>852</v>
      </c>
      <c r="B853" s="38" t="s">
        <v>1572</v>
      </c>
      <c r="C853" s="82" t="s">
        <v>1513</v>
      </c>
      <c r="D853" s="83" t="s">
        <v>1514</v>
      </c>
      <c r="E853" s="83" t="s">
        <v>412</v>
      </c>
      <c r="F853" s="52" t="s">
        <v>313</v>
      </c>
      <c r="G853" s="84">
        <v>44790</v>
      </c>
      <c r="H853" s="83" t="s">
        <v>58</v>
      </c>
      <c r="I853" s="84">
        <v>44796</v>
      </c>
      <c r="J853" s="49" t="str">
        <f>IFERROR(IF(RIGHT(E853,1)="G",VLOOKUP(D853,'2G'!$A:$R,18,0),IF(RIGHT(E853,1) = "U",VLOOKUP(D853,'3G'!$A:$W,23,0),IF(RIGHT(E853,1)="L",VLOOKUP(D853,'4G'!$A:$O,15,0),""))),"Not Found")</f>
        <v>Pass</v>
      </c>
    </row>
    <row r="854" spans="1:10" x14ac:dyDescent="0.25">
      <c r="A854" s="38">
        <v>853</v>
      </c>
      <c r="B854" s="38" t="s">
        <v>1572</v>
      </c>
      <c r="C854" s="82" t="s">
        <v>1515</v>
      </c>
      <c r="D854" s="83" t="s">
        <v>1516</v>
      </c>
      <c r="E854" s="83" t="s">
        <v>412</v>
      </c>
      <c r="F854" s="52" t="s">
        <v>313</v>
      </c>
      <c r="G854" s="84">
        <v>44790</v>
      </c>
      <c r="H854" s="83" t="s">
        <v>58</v>
      </c>
      <c r="I854" s="84">
        <v>44796</v>
      </c>
      <c r="J854" s="49" t="str">
        <f>IFERROR(IF(RIGHT(E854,1)="G",VLOOKUP(D854,'2G'!$A:$R,18,0),IF(RIGHT(E854,1) = "U",VLOOKUP(D854,'3G'!$A:$W,23,0),IF(RIGHT(E854,1)="L",VLOOKUP(D854,'4G'!$A:$O,15,0),""))),"Not Found")</f>
        <v>Pass</v>
      </c>
    </row>
    <row r="855" spans="1:10" x14ac:dyDescent="0.25">
      <c r="A855" s="38">
        <v>854</v>
      </c>
      <c r="B855" s="38" t="s">
        <v>1572</v>
      </c>
      <c r="C855" s="82" t="s">
        <v>1517</v>
      </c>
      <c r="D855" s="83" t="s">
        <v>1518</v>
      </c>
      <c r="E855" s="83" t="s">
        <v>412</v>
      </c>
      <c r="F855" s="52" t="s">
        <v>313</v>
      </c>
      <c r="G855" s="84">
        <v>44790</v>
      </c>
      <c r="H855" s="83" t="s">
        <v>58</v>
      </c>
      <c r="I855" s="84">
        <v>44796</v>
      </c>
      <c r="J855" s="49" t="str">
        <f>IFERROR(IF(RIGHT(E855,1)="G",VLOOKUP(D855,'2G'!$A:$R,18,0),IF(RIGHT(E855,1) = "U",VLOOKUP(D855,'3G'!$A:$W,23,0),IF(RIGHT(E855,1)="L",VLOOKUP(D855,'4G'!$A:$O,15,0),""))),"Not Found")</f>
        <v>Pass</v>
      </c>
    </row>
    <row r="856" spans="1:10" x14ac:dyDescent="0.25">
      <c r="A856" s="38">
        <v>855</v>
      </c>
      <c r="B856" s="38" t="s">
        <v>1572</v>
      </c>
      <c r="C856" s="82" t="s">
        <v>1519</v>
      </c>
      <c r="D856" s="83" t="s">
        <v>1520</v>
      </c>
      <c r="E856" s="83" t="s">
        <v>412</v>
      </c>
      <c r="F856" s="52" t="s">
        <v>313</v>
      </c>
      <c r="G856" s="84">
        <v>44790</v>
      </c>
      <c r="H856" s="83" t="s">
        <v>58</v>
      </c>
      <c r="I856" s="84">
        <v>44796</v>
      </c>
      <c r="J856" s="49" t="str">
        <f>IFERROR(IF(RIGHT(E856,1)="G",VLOOKUP(D856,'2G'!$A:$R,18,0),IF(RIGHT(E856,1) = "U",VLOOKUP(D856,'3G'!$A:$W,23,0),IF(RIGHT(E856,1)="L",VLOOKUP(D856,'4G'!$A:$O,15,0),""))),"Not Found")</f>
        <v>Pass</v>
      </c>
    </row>
    <row r="857" spans="1:10" x14ac:dyDescent="0.25">
      <c r="A857" s="38">
        <v>856</v>
      </c>
      <c r="B857" s="38" t="s">
        <v>1572</v>
      </c>
      <c r="C857" s="82" t="s">
        <v>1521</v>
      </c>
      <c r="D857" s="83" t="s">
        <v>1522</v>
      </c>
      <c r="E857" s="83" t="s">
        <v>412</v>
      </c>
      <c r="F857" s="52" t="s">
        <v>313</v>
      </c>
      <c r="G857" s="84">
        <v>44790</v>
      </c>
      <c r="H857" s="83" t="s">
        <v>58</v>
      </c>
      <c r="I857" s="84">
        <v>44796</v>
      </c>
      <c r="J857" s="49" t="str">
        <f>IFERROR(IF(RIGHT(E857,1)="G",VLOOKUP(D857,'2G'!$A:$R,18,0),IF(RIGHT(E857,1) = "U",VLOOKUP(D857,'3G'!$A:$W,23,0),IF(RIGHT(E857,1)="L",VLOOKUP(D857,'4G'!$A:$O,15,0),""))),"Not Found")</f>
        <v>Pass</v>
      </c>
    </row>
    <row r="858" spans="1:10" x14ac:dyDescent="0.25">
      <c r="A858" s="38">
        <v>857</v>
      </c>
      <c r="B858" s="38" t="s">
        <v>1572</v>
      </c>
      <c r="C858" s="82" t="s">
        <v>1523</v>
      </c>
      <c r="D858" s="83" t="s">
        <v>1524</v>
      </c>
      <c r="E858" s="83" t="s">
        <v>412</v>
      </c>
      <c r="F858" s="52" t="s">
        <v>313</v>
      </c>
      <c r="G858" s="84">
        <v>44790</v>
      </c>
      <c r="H858" s="83" t="s">
        <v>58</v>
      </c>
      <c r="I858" s="84">
        <v>44796</v>
      </c>
      <c r="J858" s="49" t="str">
        <f>IFERROR(IF(RIGHT(E858,1)="G",VLOOKUP(D858,'2G'!$A:$R,18,0),IF(RIGHT(E858,1) = "U",VLOOKUP(D858,'3G'!$A:$W,23,0),IF(RIGHT(E858,1)="L",VLOOKUP(D858,'4G'!$A:$O,15,0),""))),"Not Found")</f>
        <v>Pass</v>
      </c>
    </row>
    <row r="859" spans="1:10" x14ac:dyDescent="0.25">
      <c r="A859" s="38">
        <v>858</v>
      </c>
      <c r="B859" s="38" t="s">
        <v>1572</v>
      </c>
      <c r="C859" s="82" t="s">
        <v>1525</v>
      </c>
      <c r="D859" s="83" t="s">
        <v>1526</v>
      </c>
      <c r="E859" s="83" t="s">
        <v>412</v>
      </c>
      <c r="F859" s="52" t="s">
        <v>313</v>
      </c>
      <c r="G859" s="84">
        <v>44790</v>
      </c>
      <c r="H859" s="83" t="s">
        <v>58</v>
      </c>
      <c r="I859" s="84">
        <v>44796</v>
      </c>
      <c r="J859" s="49" t="str">
        <f>IFERROR(IF(RIGHT(E859,1)="G",VLOOKUP(D859,'2G'!$A:$R,18,0),IF(RIGHT(E859,1) = "U",VLOOKUP(D859,'3G'!$A:$W,23,0),IF(RIGHT(E859,1)="L",VLOOKUP(D859,'4G'!$A:$O,15,0),""))),"Not Found")</f>
        <v>Pass</v>
      </c>
    </row>
    <row r="860" spans="1:10" x14ac:dyDescent="0.25">
      <c r="A860" s="38">
        <v>859</v>
      </c>
      <c r="B860" s="38" t="s">
        <v>1572</v>
      </c>
      <c r="C860" s="82" t="s">
        <v>1527</v>
      </c>
      <c r="D860" s="83" t="s">
        <v>1528</v>
      </c>
      <c r="E860" s="83" t="s">
        <v>412</v>
      </c>
      <c r="F860" s="52" t="s">
        <v>313</v>
      </c>
      <c r="G860" s="84">
        <v>44790</v>
      </c>
      <c r="H860" s="83" t="s">
        <v>58</v>
      </c>
      <c r="I860" s="84">
        <v>44796</v>
      </c>
      <c r="J860" s="49" t="str">
        <f>IFERROR(IF(RIGHT(E860,1)="G",VLOOKUP(D860,'2G'!$A:$R,18,0),IF(RIGHT(E860,1) = "U",VLOOKUP(D860,'3G'!$A:$W,23,0),IF(RIGHT(E860,1)="L",VLOOKUP(D860,'4G'!$A:$O,15,0),""))),"Not Found")</f>
        <v>Pass</v>
      </c>
    </row>
    <row r="861" spans="1:10" x14ac:dyDescent="0.25">
      <c r="A861" s="38">
        <v>860</v>
      </c>
      <c r="B861" s="38" t="s">
        <v>1572</v>
      </c>
      <c r="C861" s="82" t="s">
        <v>1529</v>
      </c>
      <c r="D861" s="83" t="s">
        <v>1530</v>
      </c>
      <c r="E861" s="83" t="s">
        <v>412</v>
      </c>
      <c r="F861" s="52" t="s">
        <v>313</v>
      </c>
      <c r="G861" s="84">
        <v>44790</v>
      </c>
      <c r="H861" s="83" t="s">
        <v>58</v>
      </c>
      <c r="I861" s="84">
        <v>44796</v>
      </c>
      <c r="J861" s="49" t="str">
        <f>IFERROR(IF(RIGHT(E861,1)="G",VLOOKUP(D861,'2G'!$A:$R,18,0),IF(RIGHT(E861,1) = "U",VLOOKUP(D861,'3G'!$A:$W,23,0),IF(RIGHT(E861,1)="L",VLOOKUP(D861,'4G'!$A:$O,15,0),""))),"Not Found")</f>
        <v>Pass</v>
      </c>
    </row>
    <row r="862" spans="1:10" x14ac:dyDescent="0.25">
      <c r="A862" s="38">
        <v>861</v>
      </c>
      <c r="B862" s="38" t="s">
        <v>1572</v>
      </c>
      <c r="C862" s="82" t="s">
        <v>1531</v>
      </c>
      <c r="D862" s="83" t="s">
        <v>1532</v>
      </c>
      <c r="E862" s="83" t="s">
        <v>412</v>
      </c>
      <c r="F862" s="52" t="s">
        <v>313</v>
      </c>
      <c r="G862" s="84">
        <v>44790</v>
      </c>
      <c r="H862" s="83" t="s">
        <v>58</v>
      </c>
      <c r="I862" s="84">
        <v>44796</v>
      </c>
      <c r="J862" s="49" t="str">
        <f>IFERROR(IF(RIGHT(E862,1)="G",VLOOKUP(D862,'2G'!$A:$R,18,0),IF(RIGHT(E862,1) = "U",VLOOKUP(D862,'3G'!$A:$W,23,0),IF(RIGHT(E862,1)="L",VLOOKUP(D862,'4G'!$A:$O,15,0),""))),"Not Found")</f>
        <v>Pass</v>
      </c>
    </row>
    <row r="863" spans="1:10" x14ac:dyDescent="0.25">
      <c r="A863" s="38">
        <v>862</v>
      </c>
      <c r="B863" s="38" t="s">
        <v>1572</v>
      </c>
      <c r="C863" s="82" t="s">
        <v>1533</v>
      </c>
      <c r="D863" s="83" t="s">
        <v>1534</v>
      </c>
      <c r="E863" s="83" t="s">
        <v>412</v>
      </c>
      <c r="F863" s="52" t="s">
        <v>313</v>
      </c>
      <c r="G863" s="84">
        <v>44790</v>
      </c>
      <c r="H863" s="83" t="s">
        <v>58</v>
      </c>
      <c r="I863" s="84">
        <v>44796</v>
      </c>
      <c r="J863" s="49" t="str">
        <f>IFERROR(IF(RIGHT(E863,1)="G",VLOOKUP(D863,'2G'!$A:$R,18,0),IF(RIGHT(E863,1) = "U",VLOOKUP(D863,'3G'!$A:$W,23,0),IF(RIGHT(E863,1)="L",VLOOKUP(D863,'4G'!$A:$O,15,0),""))),"Not Found")</f>
        <v>Pass</v>
      </c>
    </row>
    <row r="864" spans="1:10" x14ac:dyDescent="0.25">
      <c r="A864" s="38">
        <v>863</v>
      </c>
      <c r="B864" s="38" t="s">
        <v>221</v>
      </c>
      <c r="C864" s="82" t="s">
        <v>1373</v>
      </c>
      <c r="D864" s="83" t="s">
        <v>1374</v>
      </c>
      <c r="E864" s="83" t="s">
        <v>166</v>
      </c>
      <c r="F864" s="52" t="s">
        <v>163</v>
      </c>
      <c r="G864" s="84">
        <v>44790</v>
      </c>
      <c r="H864" s="83" t="s">
        <v>58</v>
      </c>
      <c r="I864" s="84">
        <v>44796</v>
      </c>
      <c r="J864" s="49" t="str">
        <f>IFERROR(IF(RIGHT(E864,1)="G",VLOOKUP(D864,'2G'!$A:$R,18,0),IF(RIGHT(E864,1) = "U",VLOOKUP(D864,'3G'!$A:$W,23,0),IF(RIGHT(E864,1)="L",VLOOKUP(D864,'4G'!$A:$O,15,0),""))),"Not Found")</f>
        <v>Pass</v>
      </c>
    </row>
    <row r="865" spans="1:10" x14ac:dyDescent="0.25">
      <c r="A865" s="38">
        <v>864</v>
      </c>
      <c r="B865" s="38" t="s">
        <v>221</v>
      </c>
      <c r="C865" s="82" t="s">
        <v>1535</v>
      </c>
      <c r="D865" s="83" t="s">
        <v>1536</v>
      </c>
      <c r="E865" s="83" t="s">
        <v>40</v>
      </c>
      <c r="F865" s="52" t="s">
        <v>316</v>
      </c>
      <c r="G865" s="84">
        <v>44789</v>
      </c>
      <c r="H865" s="83" t="s">
        <v>58</v>
      </c>
      <c r="I865" s="84">
        <v>44796</v>
      </c>
      <c r="J865" s="49" t="str">
        <f>IFERROR(IF(RIGHT(E865,1)="G",VLOOKUP(D865,'2G'!$A:$R,18,0),IF(RIGHT(E865,1) = "U",VLOOKUP(D865,'3G'!$A:$W,23,0),IF(RIGHT(E865,1)="L",VLOOKUP(D865,'4G'!$A:$O,15,0),""))),"Not Found")</f>
        <v>Pass</v>
      </c>
    </row>
    <row r="866" spans="1:10" x14ac:dyDescent="0.25">
      <c r="A866" s="38">
        <v>865</v>
      </c>
      <c r="B866" s="38" t="s">
        <v>221</v>
      </c>
      <c r="C866" s="82" t="s">
        <v>1537</v>
      </c>
      <c r="D866" s="83" t="s">
        <v>1538</v>
      </c>
      <c r="E866" s="83" t="s">
        <v>166</v>
      </c>
      <c r="F866" s="52" t="s">
        <v>163</v>
      </c>
      <c r="G866" s="84">
        <v>44789</v>
      </c>
      <c r="H866" s="83" t="s">
        <v>58</v>
      </c>
      <c r="I866" s="84">
        <v>44796</v>
      </c>
      <c r="J866" s="49" t="str">
        <f>IFERROR(IF(RIGHT(E866,1)="G",VLOOKUP(D866,'2G'!$A:$R,18,0),IF(RIGHT(E866,1) = "U",VLOOKUP(D866,'3G'!$A:$W,23,0),IF(RIGHT(E866,1)="L",VLOOKUP(D866,'4G'!$A:$O,15,0),""))),"Not Found")</f>
        <v>Pass</v>
      </c>
    </row>
    <row r="867" spans="1:10" x14ac:dyDescent="0.25">
      <c r="A867" s="38">
        <v>866</v>
      </c>
      <c r="B867" s="38" t="s">
        <v>1463</v>
      </c>
      <c r="C867" s="82" t="s">
        <v>1539</v>
      </c>
      <c r="D867" s="83" t="s">
        <v>1540</v>
      </c>
      <c r="E867" s="83" t="s">
        <v>27</v>
      </c>
      <c r="F867" s="52" t="s">
        <v>313</v>
      </c>
      <c r="G867" s="84">
        <v>44788</v>
      </c>
      <c r="H867" s="83" t="s">
        <v>58</v>
      </c>
      <c r="I867" s="84">
        <v>44796</v>
      </c>
      <c r="J867" s="49" t="str">
        <f>IFERROR(IF(RIGHT(E867,1)="G",VLOOKUP(D867,'2G'!$A:$R,18,0),IF(RIGHT(E867,1) = "U",VLOOKUP(D867,'3G'!$A:$W,23,0),IF(RIGHT(E867,1)="L",VLOOKUP(D867,'4G'!$A:$O,15,0),""))),"Not Found")</f>
        <v>Pass</v>
      </c>
    </row>
    <row r="868" spans="1:10" x14ac:dyDescent="0.25">
      <c r="A868" s="38">
        <v>867</v>
      </c>
      <c r="B868" s="38" t="s">
        <v>1463</v>
      </c>
      <c r="C868" s="82" t="s">
        <v>1539</v>
      </c>
      <c r="D868" s="83" t="s">
        <v>1541</v>
      </c>
      <c r="E868" s="83" t="s">
        <v>156</v>
      </c>
      <c r="F868" s="52" t="s">
        <v>313</v>
      </c>
      <c r="G868" s="84">
        <v>44788</v>
      </c>
      <c r="H868" s="83" t="s">
        <v>58</v>
      </c>
      <c r="I868" s="84">
        <v>44796</v>
      </c>
      <c r="J868" s="49" t="str">
        <f>IFERROR(IF(RIGHT(E868,1)="G",VLOOKUP(D868,'2G'!$A:$R,18,0),IF(RIGHT(E868,1) = "U",VLOOKUP(D868,'3G'!$A:$W,23,0),IF(RIGHT(E868,1)="L",VLOOKUP(D868,'4G'!$A:$O,15,0),""))),"Not Found")</f>
        <v>Pass</v>
      </c>
    </row>
    <row r="869" spans="1:10" x14ac:dyDescent="0.25">
      <c r="A869" s="38">
        <v>868</v>
      </c>
      <c r="B869" s="38" t="s">
        <v>1463</v>
      </c>
      <c r="C869" s="82" t="s">
        <v>1539</v>
      </c>
      <c r="D869" s="83" t="s">
        <v>1542</v>
      </c>
      <c r="E869" s="83" t="s">
        <v>23</v>
      </c>
      <c r="F869" s="52" t="s">
        <v>313</v>
      </c>
      <c r="G869" s="84">
        <v>44788</v>
      </c>
      <c r="H869" s="83" t="s">
        <v>58</v>
      </c>
      <c r="I869" s="84">
        <v>44796</v>
      </c>
      <c r="J869" s="49" t="str">
        <f>IFERROR(IF(RIGHT(E869,1)="G",VLOOKUP(D869,'2G'!$A:$R,18,0),IF(RIGHT(E869,1) = "U",VLOOKUP(D869,'3G'!$A:$W,23,0),IF(RIGHT(E869,1)="L",VLOOKUP(D869,'4G'!$A:$O,15,0),""))),"Not Found")</f>
        <v>Pass</v>
      </c>
    </row>
    <row r="870" spans="1:10" x14ac:dyDescent="0.25">
      <c r="A870" s="38">
        <v>869</v>
      </c>
      <c r="B870" s="38" t="s">
        <v>221</v>
      </c>
      <c r="C870" s="82" t="s">
        <v>1543</v>
      </c>
      <c r="D870" s="83" t="s">
        <v>1544</v>
      </c>
      <c r="E870" s="83" t="s">
        <v>40</v>
      </c>
      <c r="F870" s="52" t="s">
        <v>163</v>
      </c>
      <c r="G870" s="84">
        <v>44788</v>
      </c>
      <c r="H870" s="83" t="s">
        <v>58</v>
      </c>
      <c r="I870" s="84">
        <v>44796</v>
      </c>
      <c r="J870" s="49" t="str">
        <f>IFERROR(IF(RIGHT(E870,1)="G",VLOOKUP(D870,'2G'!$A:$R,18,0),IF(RIGHT(E870,1) = "U",VLOOKUP(D870,'3G'!$A:$W,23,0),IF(RIGHT(E870,1)="L",VLOOKUP(D870,'4G'!$A:$O,15,0),""))),"Not Found")</f>
        <v>Pass</v>
      </c>
    </row>
    <row r="871" spans="1:10" x14ac:dyDescent="0.25">
      <c r="A871" s="38">
        <v>870</v>
      </c>
      <c r="B871" s="38" t="s">
        <v>1466</v>
      </c>
      <c r="C871" s="82" t="s">
        <v>1545</v>
      </c>
      <c r="D871" s="83" t="s">
        <v>1546</v>
      </c>
      <c r="E871" s="83" t="s">
        <v>27</v>
      </c>
      <c r="F871" s="52" t="s">
        <v>313</v>
      </c>
      <c r="G871" s="84">
        <v>44787</v>
      </c>
      <c r="H871" s="83" t="s">
        <v>58</v>
      </c>
      <c r="I871" s="84">
        <v>44796</v>
      </c>
      <c r="J871" s="49" t="str">
        <f>IFERROR(IF(RIGHT(E871,1)="G",VLOOKUP(D871,'2G'!$A:$R,18,0),IF(RIGHT(E871,1) = "U",VLOOKUP(D871,'3G'!$A:$W,23,0),IF(RIGHT(E871,1)="L",VLOOKUP(D871,'4G'!$A:$O,15,0),""))),"Not Found")</f>
        <v>Pass</v>
      </c>
    </row>
    <row r="872" spans="1:10" x14ac:dyDescent="0.25">
      <c r="A872" s="38">
        <v>871</v>
      </c>
      <c r="B872" s="38" t="s">
        <v>1466</v>
      </c>
      <c r="C872" s="82" t="s">
        <v>1545</v>
      </c>
      <c r="D872" s="83" t="s">
        <v>1547</v>
      </c>
      <c r="E872" s="83" t="s">
        <v>156</v>
      </c>
      <c r="F872" s="52" t="s">
        <v>313</v>
      </c>
      <c r="G872" s="84">
        <v>44787</v>
      </c>
      <c r="H872" s="83" t="s">
        <v>58</v>
      </c>
      <c r="I872" s="84">
        <v>44796</v>
      </c>
      <c r="J872" s="49" t="str">
        <f>IFERROR(IF(RIGHT(E872,1)="G",VLOOKUP(D872,'2G'!$A:$R,18,0),IF(RIGHT(E872,1) = "U",VLOOKUP(D872,'3G'!$A:$W,23,0),IF(RIGHT(E872,1)="L",VLOOKUP(D872,'4G'!$A:$O,15,0),""))),"Not Found")</f>
        <v>Pass</v>
      </c>
    </row>
    <row r="873" spans="1:10" x14ac:dyDescent="0.25">
      <c r="A873" s="38">
        <v>872</v>
      </c>
      <c r="B873" s="38" t="s">
        <v>1466</v>
      </c>
      <c r="C873" s="82" t="s">
        <v>1545</v>
      </c>
      <c r="D873" s="83" t="s">
        <v>1548</v>
      </c>
      <c r="E873" s="83" t="s">
        <v>23</v>
      </c>
      <c r="F873" s="52" t="s">
        <v>313</v>
      </c>
      <c r="G873" s="84">
        <v>44787</v>
      </c>
      <c r="H873" s="83" t="s">
        <v>58</v>
      </c>
      <c r="I873" s="84">
        <v>44796</v>
      </c>
      <c r="J873" s="49" t="str">
        <f>IFERROR(IF(RIGHT(E873,1)="G",VLOOKUP(D873,'2G'!$A:$R,18,0),IF(RIGHT(E873,1) = "U",VLOOKUP(D873,'3G'!$A:$W,23,0),IF(RIGHT(E873,1)="L",VLOOKUP(D873,'4G'!$A:$O,15,0),""))),"Not Found")</f>
        <v>Pass</v>
      </c>
    </row>
    <row r="874" spans="1:10" x14ac:dyDescent="0.25">
      <c r="A874" s="38">
        <v>873</v>
      </c>
      <c r="B874" s="38" t="s">
        <v>1464</v>
      </c>
      <c r="C874" s="82" t="s">
        <v>1549</v>
      </c>
      <c r="D874" s="83" t="s">
        <v>1550</v>
      </c>
      <c r="E874" s="83" t="s">
        <v>23</v>
      </c>
      <c r="F874" s="52" t="s">
        <v>313</v>
      </c>
      <c r="G874" s="84">
        <v>44787</v>
      </c>
      <c r="H874" s="83" t="s">
        <v>58</v>
      </c>
      <c r="I874" s="84">
        <v>44796</v>
      </c>
      <c r="J874" s="49" t="str">
        <f>IFERROR(IF(RIGHT(E874,1)="G",VLOOKUP(D874,'2G'!$A:$R,18,0),IF(RIGHT(E874,1) = "U",VLOOKUP(D874,'3G'!$A:$W,23,0),IF(RIGHT(E874,1)="L",VLOOKUP(D874,'4G'!$A:$O,15,0),""))),"Not Found")</f>
        <v>Pass</v>
      </c>
    </row>
    <row r="875" spans="1:10" x14ac:dyDescent="0.25">
      <c r="A875" s="38">
        <v>874</v>
      </c>
      <c r="B875" s="38" t="s">
        <v>1464</v>
      </c>
      <c r="C875" s="82" t="s">
        <v>1551</v>
      </c>
      <c r="D875" s="83" t="s">
        <v>1552</v>
      </c>
      <c r="E875" s="83" t="s">
        <v>27</v>
      </c>
      <c r="F875" s="52" t="s">
        <v>313</v>
      </c>
      <c r="G875" s="84">
        <v>44787</v>
      </c>
      <c r="H875" s="83" t="s">
        <v>58</v>
      </c>
      <c r="I875" s="84">
        <v>44796</v>
      </c>
      <c r="J875" s="49" t="str">
        <f>IFERROR(IF(RIGHT(E875,1)="G",VLOOKUP(D875,'2G'!$A:$R,18,0),IF(RIGHT(E875,1) = "U",VLOOKUP(D875,'3G'!$A:$W,23,0),IF(RIGHT(E875,1)="L",VLOOKUP(D875,'4G'!$A:$O,15,0),""))),"Not Found")</f>
        <v>Pass</v>
      </c>
    </row>
    <row r="876" spans="1:10" x14ac:dyDescent="0.25">
      <c r="A876" s="38">
        <v>875</v>
      </c>
      <c r="B876" s="38" t="s">
        <v>1464</v>
      </c>
      <c r="C876" s="82" t="s">
        <v>1551</v>
      </c>
      <c r="D876" s="83" t="s">
        <v>1553</v>
      </c>
      <c r="E876" s="83" t="s">
        <v>23</v>
      </c>
      <c r="F876" s="52" t="s">
        <v>313</v>
      </c>
      <c r="G876" s="84">
        <v>44787</v>
      </c>
      <c r="H876" s="83" t="s">
        <v>58</v>
      </c>
      <c r="I876" s="84">
        <v>44796</v>
      </c>
      <c r="J876" s="49" t="str">
        <f>IFERROR(IF(RIGHT(E876,1)="G",VLOOKUP(D876,'2G'!$A:$R,18,0),IF(RIGHT(E876,1) = "U",VLOOKUP(D876,'3G'!$A:$W,23,0),IF(RIGHT(E876,1)="L",VLOOKUP(D876,'4G'!$A:$O,15,0),""))),"Not Found")</f>
        <v>Pass</v>
      </c>
    </row>
    <row r="877" spans="1:10" x14ac:dyDescent="0.25">
      <c r="A877" s="38">
        <v>876</v>
      </c>
      <c r="B877" s="38" t="s">
        <v>1464</v>
      </c>
      <c r="C877" s="82" t="s">
        <v>1554</v>
      </c>
      <c r="D877" s="83" t="s">
        <v>1555</v>
      </c>
      <c r="E877" s="83" t="s">
        <v>27</v>
      </c>
      <c r="F877" s="52" t="s">
        <v>313</v>
      </c>
      <c r="G877" s="84">
        <v>44787</v>
      </c>
      <c r="H877" s="83" t="s">
        <v>58</v>
      </c>
      <c r="I877" s="84">
        <v>44796</v>
      </c>
      <c r="J877" s="49" t="str">
        <f>IFERROR(IF(RIGHT(E877,1)="G",VLOOKUP(D877,'2G'!$A:$R,18,0),IF(RIGHT(E877,1) = "U",VLOOKUP(D877,'3G'!$A:$W,23,0),IF(RIGHT(E877,1)="L",VLOOKUP(D877,'4G'!$A:$O,15,0),""))),"Not Found")</f>
        <v>Pass</v>
      </c>
    </row>
    <row r="878" spans="1:10" x14ac:dyDescent="0.25">
      <c r="A878" s="38">
        <v>877</v>
      </c>
      <c r="B878" s="38" t="s">
        <v>1464</v>
      </c>
      <c r="C878" s="82" t="s">
        <v>1554</v>
      </c>
      <c r="D878" s="83" t="s">
        <v>1556</v>
      </c>
      <c r="E878" s="83" t="s">
        <v>23</v>
      </c>
      <c r="F878" s="52" t="s">
        <v>313</v>
      </c>
      <c r="G878" s="84">
        <v>44787</v>
      </c>
      <c r="H878" s="83" t="s">
        <v>58</v>
      </c>
      <c r="I878" s="84">
        <v>44796</v>
      </c>
      <c r="J878" s="49" t="str">
        <f>IFERROR(IF(RIGHT(E878,1)="G",VLOOKUP(D878,'2G'!$A:$R,18,0),IF(RIGHT(E878,1) = "U",VLOOKUP(D878,'3G'!$A:$W,23,0),IF(RIGHT(E878,1)="L",VLOOKUP(D878,'4G'!$A:$O,15,0),""))),"Not Found")</f>
        <v>Pass</v>
      </c>
    </row>
    <row r="879" spans="1:10" x14ac:dyDescent="0.25">
      <c r="A879" s="38">
        <v>878</v>
      </c>
      <c r="B879" s="38" t="s">
        <v>1464</v>
      </c>
      <c r="C879" s="82" t="s">
        <v>1557</v>
      </c>
      <c r="D879" s="83" t="s">
        <v>1558</v>
      </c>
      <c r="E879" s="83" t="s">
        <v>23</v>
      </c>
      <c r="F879" s="52" t="s">
        <v>313</v>
      </c>
      <c r="G879" s="84">
        <v>44787</v>
      </c>
      <c r="H879" s="83" t="s">
        <v>58</v>
      </c>
      <c r="I879" s="84">
        <v>44796</v>
      </c>
      <c r="J879" s="49" t="str">
        <f>IFERROR(IF(RIGHT(E879,1)="G",VLOOKUP(D879,'2G'!$A:$R,18,0),IF(RIGHT(E879,1) = "U",VLOOKUP(D879,'3G'!$A:$W,23,0),IF(RIGHT(E879,1)="L",VLOOKUP(D879,'4G'!$A:$O,15,0),""))),"Not Found")</f>
        <v>Pass</v>
      </c>
    </row>
    <row r="880" spans="1:10" x14ac:dyDescent="0.25">
      <c r="A880" s="38">
        <v>879</v>
      </c>
      <c r="B880" s="38" t="s">
        <v>1464</v>
      </c>
      <c r="C880" s="82" t="s">
        <v>1559</v>
      </c>
      <c r="D880" s="83" t="s">
        <v>1560</v>
      </c>
      <c r="E880" s="83" t="s">
        <v>27</v>
      </c>
      <c r="F880" s="52" t="s">
        <v>313</v>
      </c>
      <c r="G880" s="84">
        <v>44787</v>
      </c>
      <c r="H880" s="83" t="s">
        <v>58</v>
      </c>
      <c r="I880" s="84">
        <v>44796</v>
      </c>
      <c r="J880" s="49" t="str">
        <f>IFERROR(IF(RIGHT(E880,1)="G",VLOOKUP(D880,'2G'!$A:$R,18,0),IF(RIGHT(E880,1) = "U",VLOOKUP(D880,'3G'!$A:$W,23,0),IF(RIGHT(E880,1)="L",VLOOKUP(D880,'4G'!$A:$O,15,0),""))),"Not Found")</f>
        <v>Pass</v>
      </c>
    </row>
    <row r="881" spans="1:10" x14ac:dyDescent="0.25">
      <c r="A881" s="38">
        <v>880</v>
      </c>
      <c r="B881" s="38" t="s">
        <v>1464</v>
      </c>
      <c r="C881" s="82" t="s">
        <v>1559</v>
      </c>
      <c r="D881" s="83" t="s">
        <v>1561</v>
      </c>
      <c r="E881" s="83" t="s">
        <v>23</v>
      </c>
      <c r="F881" s="52" t="s">
        <v>313</v>
      </c>
      <c r="G881" s="84">
        <v>44787</v>
      </c>
      <c r="H881" s="83" t="s">
        <v>58</v>
      </c>
      <c r="I881" s="84">
        <v>44796</v>
      </c>
      <c r="J881" s="49" t="str">
        <f>IFERROR(IF(RIGHT(E881,1)="G",VLOOKUP(D881,'2G'!$A:$R,18,0),IF(RIGHT(E881,1) = "U",VLOOKUP(D881,'3G'!$A:$W,23,0),IF(RIGHT(E881,1)="L",VLOOKUP(D881,'4G'!$A:$O,15,0),""))),"Not Found")</f>
        <v>Pass</v>
      </c>
    </row>
    <row r="882" spans="1:10" x14ac:dyDescent="0.25">
      <c r="A882" s="38">
        <v>881</v>
      </c>
      <c r="B882" s="38" t="s">
        <v>1464</v>
      </c>
      <c r="C882" s="82" t="s">
        <v>1562</v>
      </c>
      <c r="D882" s="83" t="s">
        <v>1563</v>
      </c>
      <c r="E882" s="83" t="s">
        <v>27</v>
      </c>
      <c r="F882" s="52" t="s">
        <v>313</v>
      </c>
      <c r="G882" s="84">
        <v>44787</v>
      </c>
      <c r="H882" s="83" t="s">
        <v>58</v>
      </c>
      <c r="I882" s="84">
        <v>44796</v>
      </c>
      <c r="J882" s="49" t="str">
        <f>IFERROR(IF(RIGHT(E882,1)="G",VLOOKUP(D882,'2G'!$A:$R,18,0),IF(RIGHT(E882,1) = "U",VLOOKUP(D882,'3G'!$A:$W,23,0),IF(RIGHT(E882,1)="L",VLOOKUP(D882,'4G'!$A:$O,15,0),""))),"Not Found")</f>
        <v>Pass</v>
      </c>
    </row>
    <row r="883" spans="1:10" x14ac:dyDescent="0.25">
      <c r="A883" s="38">
        <v>882</v>
      </c>
      <c r="B883" s="38" t="s">
        <v>1464</v>
      </c>
      <c r="C883" s="82" t="s">
        <v>1564</v>
      </c>
      <c r="D883" s="83" t="s">
        <v>1565</v>
      </c>
      <c r="E883" s="83" t="s">
        <v>23</v>
      </c>
      <c r="F883" s="52" t="s">
        <v>313</v>
      </c>
      <c r="G883" s="84">
        <v>44787</v>
      </c>
      <c r="H883" s="83" t="s">
        <v>58</v>
      </c>
      <c r="I883" s="84">
        <v>44796</v>
      </c>
      <c r="J883" s="49" t="str">
        <f>IFERROR(IF(RIGHT(E883,1)="G",VLOOKUP(D883,'2G'!$A:$R,18,0),IF(RIGHT(E883,1) = "U",VLOOKUP(D883,'3G'!$A:$W,23,0),IF(RIGHT(E883,1)="L",VLOOKUP(D883,'4G'!$A:$O,15,0),""))),"Not Found")</f>
        <v>Pass</v>
      </c>
    </row>
    <row r="884" spans="1:10" x14ac:dyDescent="0.25">
      <c r="A884" s="38">
        <v>883</v>
      </c>
      <c r="B884" s="38" t="s">
        <v>1464</v>
      </c>
      <c r="C884" s="82" t="s">
        <v>1566</v>
      </c>
      <c r="D884" s="83" t="s">
        <v>1567</v>
      </c>
      <c r="E884" s="83" t="s">
        <v>23</v>
      </c>
      <c r="F884" s="52" t="s">
        <v>313</v>
      </c>
      <c r="G884" s="84">
        <v>44787</v>
      </c>
      <c r="H884" s="83" t="s">
        <v>58</v>
      </c>
      <c r="I884" s="84">
        <v>44796</v>
      </c>
      <c r="J884" s="49" t="str">
        <f>IFERROR(IF(RIGHT(E884,1)="G",VLOOKUP(D884,'2G'!$A:$R,18,0),IF(RIGHT(E884,1) = "U",VLOOKUP(D884,'3G'!$A:$W,23,0),IF(RIGHT(E884,1)="L",VLOOKUP(D884,'4G'!$A:$O,15,0),""))),"Not Found")</f>
        <v>Pass</v>
      </c>
    </row>
    <row r="885" spans="1:10" x14ac:dyDescent="0.25">
      <c r="A885" s="38">
        <v>884</v>
      </c>
      <c r="B885" s="38" t="s">
        <v>1574</v>
      </c>
      <c r="C885" s="82" t="s">
        <v>1568</v>
      </c>
      <c r="D885" s="83" t="s">
        <v>1569</v>
      </c>
      <c r="E885" s="83" t="s">
        <v>27</v>
      </c>
      <c r="F885" s="52" t="s">
        <v>313</v>
      </c>
      <c r="G885" s="84">
        <v>44787</v>
      </c>
      <c r="H885" s="83" t="s">
        <v>58</v>
      </c>
      <c r="I885" s="84">
        <v>44796</v>
      </c>
      <c r="J885" s="49" t="str">
        <f>IFERROR(IF(RIGHT(E885,1)="G",VLOOKUP(D885,'2G'!$A:$R,18,0),IF(RIGHT(E885,1) = "U",VLOOKUP(D885,'3G'!$A:$W,23,0),IF(RIGHT(E885,1)="L",VLOOKUP(D885,'4G'!$A:$O,15,0),""))),"Not Found")</f>
        <v>Pass</v>
      </c>
    </row>
    <row r="886" spans="1:10" x14ac:dyDescent="0.25">
      <c r="A886" s="38">
        <v>885</v>
      </c>
      <c r="B886" s="38" t="s">
        <v>1574</v>
      </c>
      <c r="C886" s="82" t="s">
        <v>1568</v>
      </c>
      <c r="D886" s="83" t="s">
        <v>1570</v>
      </c>
      <c r="E886" s="83" t="s">
        <v>156</v>
      </c>
      <c r="F886" s="52" t="s">
        <v>313</v>
      </c>
      <c r="G886" s="84">
        <v>44787</v>
      </c>
      <c r="H886" s="83" t="s">
        <v>58</v>
      </c>
      <c r="I886" s="84">
        <v>44796</v>
      </c>
      <c r="J886" s="49" t="str">
        <f>IFERROR(IF(RIGHT(E886,1)="G",VLOOKUP(D886,'2G'!$A:$R,18,0),IF(RIGHT(E886,1) = "U",VLOOKUP(D886,'3G'!$A:$W,23,0),IF(RIGHT(E886,1)="L",VLOOKUP(D886,'4G'!$A:$O,15,0),""))),"Not Found")</f>
        <v>Pass</v>
      </c>
    </row>
    <row r="887" spans="1:10" x14ac:dyDescent="0.25">
      <c r="A887" s="38">
        <v>886</v>
      </c>
      <c r="B887" s="38" t="s">
        <v>1574</v>
      </c>
      <c r="C887" s="82" t="s">
        <v>1568</v>
      </c>
      <c r="D887" s="83" t="s">
        <v>1571</v>
      </c>
      <c r="E887" s="83" t="s">
        <v>23</v>
      </c>
      <c r="F887" s="52" t="s">
        <v>313</v>
      </c>
      <c r="G887" s="84">
        <v>44787</v>
      </c>
      <c r="H887" s="83" t="s">
        <v>58</v>
      </c>
      <c r="I887" s="84">
        <v>44796</v>
      </c>
      <c r="J887" s="49" t="str">
        <f>IFERROR(IF(RIGHT(E887,1)="G",VLOOKUP(D887,'2G'!$A:$R,18,0),IF(RIGHT(E887,1) = "U",VLOOKUP(D887,'3G'!$A:$W,23,0),IF(RIGHT(E887,1)="L",VLOOKUP(D887,'4G'!$A:$O,15,0),""))),"Not Found")</f>
        <v>Pass</v>
      </c>
    </row>
    <row r="888" spans="1:10" x14ac:dyDescent="0.25">
      <c r="A888" s="38">
        <v>887</v>
      </c>
      <c r="B888" s="38" t="s">
        <v>1572</v>
      </c>
      <c r="C888" s="82" t="s">
        <v>1575</v>
      </c>
      <c r="D888" s="83" t="s">
        <v>1576</v>
      </c>
      <c r="E888" s="83" t="s">
        <v>412</v>
      </c>
      <c r="F888" s="52" t="s">
        <v>313</v>
      </c>
      <c r="G888" s="84">
        <v>44797</v>
      </c>
      <c r="H888" s="83" t="s">
        <v>58</v>
      </c>
      <c r="I888" s="84">
        <v>44797</v>
      </c>
      <c r="J888" s="49" t="str">
        <f>IFERROR(IF(RIGHT(E888,1)="G",VLOOKUP(D888,'2G'!$A:$R,18,0),IF(RIGHT(E888,1) = "U",VLOOKUP(D888,'3G'!$A:$W,23,0),IF(RIGHT(E888,1)="L",VLOOKUP(D888,'4G'!$A:$O,15,0),""))),"Not Found")</f>
        <v>Pass</v>
      </c>
    </row>
    <row r="889" spans="1:10" x14ac:dyDescent="0.25">
      <c r="A889" s="38">
        <v>888</v>
      </c>
      <c r="B889" s="38" t="s">
        <v>1572</v>
      </c>
      <c r="C889" s="82" t="s">
        <v>1577</v>
      </c>
      <c r="D889" s="83" t="s">
        <v>1578</v>
      </c>
      <c r="E889" s="83" t="s">
        <v>412</v>
      </c>
      <c r="F889" s="52" t="s">
        <v>313</v>
      </c>
      <c r="G889" s="84">
        <v>44797</v>
      </c>
      <c r="H889" s="83" t="s">
        <v>58</v>
      </c>
      <c r="I889" s="84">
        <v>44797</v>
      </c>
      <c r="J889" s="49" t="str">
        <f>IFERROR(IF(RIGHT(E889,1)="G",VLOOKUP(D889,'2G'!$A:$R,18,0),IF(RIGHT(E889,1) = "U",VLOOKUP(D889,'3G'!$A:$W,23,0),IF(RIGHT(E889,1)="L",VLOOKUP(D889,'4G'!$A:$O,15,0),""))),"Not Found")</f>
        <v>Pass</v>
      </c>
    </row>
    <row r="890" spans="1:10" x14ac:dyDescent="0.25">
      <c r="A890" s="38">
        <v>889</v>
      </c>
      <c r="B890" s="38" t="s">
        <v>1572</v>
      </c>
      <c r="C890" s="82" t="s">
        <v>1579</v>
      </c>
      <c r="D890" s="83" t="s">
        <v>1580</v>
      </c>
      <c r="E890" s="83" t="s">
        <v>412</v>
      </c>
      <c r="F890" s="52" t="s">
        <v>313</v>
      </c>
      <c r="G890" s="84">
        <v>44797</v>
      </c>
      <c r="H890" s="83" t="s">
        <v>58</v>
      </c>
      <c r="I890" s="84">
        <v>44797</v>
      </c>
      <c r="J890" s="49" t="str">
        <f>IFERROR(IF(RIGHT(E890,1)="G",VLOOKUP(D890,'2G'!$A:$R,18,0),IF(RIGHT(E890,1) = "U",VLOOKUP(D890,'3G'!$A:$W,23,0),IF(RIGHT(E890,1)="L",VLOOKUP(D890,'4G'!$A:$O,15,0),""))),"Not Found")</f>
        <v>Pass</v>
      </c>
    </row>
    <row r="891" spans="1:10" x14ac:dyDescent="0.25">
      <c r="A891" s="38">
        <v>890</v>
      </c>
      <c r="B891" s="38" t="s">
        <v>1572</v>
      </c>
      <c r="C891" s="82" t="s">
        <v>1581</v>
      </c>
      <c r="D891" s="83" t="s">
        <v>1582</v>
      </c>
      <c r="E891" s="83" t="s">
        <v>412</v>
      </c>
      <c r="F891" s="52" t="s">
        <v>313</v>
      </c>
      <c r="G891" s="84">
        <v>44797</v>
      </c>
      <c r="H891" s="83" t="s">
        <v>58</v>
      </c>
      <c r="I891" s="84">
        <v>44797</v>
      </c>
      <c r="J891" s="49" t="str">
        <f>IFERROR(IF(RIGHT(E891,1)="G",VLOOKUP(D891,'2G'!$A:$R,18,0),IF(RIGHT(E891,1) = "U",VLOOKUP(D891,'3G'!$A:$W,23,0),IF(RIGHT(E891,1)="L",VLOOKUP(D891,'4G'!$A:$O,15,0),""))),"Not Found")</f>
        <v>Pass</v>
      </c>
    </row>
    <row r="892" spans="1:10" x14ac:dyDescent="0.25">
      <c r="A892" s="38">
        <v>891</v>
      </c>
      <c r="B892" s="38" t="s">
        <v>1572</v>
      </c>
      <c r="C892" s="82" t="s">
        <v>1583</v>
      </c>
      <c r="D892" s="83" t="s">
        <v>1584</v>
      </c>
      <c r="E892" s="83" t="s">
        <v>412</v>
      </c>
      <c r="F892" s="52" t="s">
        <v>313</v>
      </c>
      <c r="G892" s="84">
        <v>44797</v>
      </c>
      <c r="H892" s="83" t="s">
        <v>58</v>
      </c>
      <c r="I892" s="84">
        <v>44797</v>
      </c>
      <c r="J892" s="49" t="str">
        <f>IFERROR(IF(RIGHT(E892,1)="G",VLOOKUP(D892,'2G'!$A:$R,18,0),IF(RIGHT(E892,1) = "U",VLOOKUP(D892,'3G'!$A:$W,23,0),IF(RIGHT(E892,1)="L",VLOOKUP(D892,'4G'!$A:$O,15,0),""))),"Not Found")</f>
        <v>Pass</v>
      </c>
    </row>
    <row r="893" spans="1:10" x14ac:dyDescent="0.25">
      <c r="A893" s="38">
        <v>892</v>
      </c>
      <c r="B893" s="38" t="s">
        <v>1572</v>
      </c>
      <c r="C893" s="82" t="s">
        <v>1585</v>
      </c>
      <c r="D893" s="83" t="s">
        <v>1586</v>
      </c>
      <c r="E893" s="83" t="s">
        <v>412</v>
      </c>
      <c r="F893" s="52" t="s">
        <v>313</v>
      </c>
      <c r="G893" s="84">
        <v>44797</v>
      </c>
      <c r="H893" s="83" t="s">
        <v>58</v>
      </c>
      <c r="I893" s="84">
        <v>44797</v>
      </c>
      <c r="J893" s="49" t="str">
        <f>IFERROR(IF(RIGHT(E893,1)="G",VLOOKUP(D893,'2G'!$A:$R,18,0),IF(RIGHT(E893,1) = "U",VLOOKUP(D893,'3G'!$A:$W,23,0),IF(RIGHT(E893,1)="L",VLOOKUP(D893,'4G'!$A:$O,15,0),""))),"Not Found")</f>
        <v>Pass</v>
      </c>
    </row>
    <row r="894" spans="1:10" x14ac:dyDescent="0.25">
      <c r="A894" s="38">
        <v>893</v>
      </c>
      <c r="B894" s="38" t="s">
        <v>1572</v>
      </c>
      <c r="C894" s="82" t="s">
        <v>1587</v>
      </c>
      <c r="D894" s="83" t="s">
        <v>1588</v>
      </c>
      <c r="E894" s="83" t="s">
        <v>412</v>
      </c>
      <c r="F894" s="52" t="s">
        <v>313</v>
      </c>
      <c r="G894" s="84">
        <v>44797</v>
      </c>
      <c r="H894" s="83" t="s">
        <v>58</v>
      </c>
      <c r="I894" s="84">
        <v>44797</v>
      </c>
      <c r="J894" s="49" t="str">
        <f>IFERROR(IF(RIGHT(E894,1)="G",VLOOKUP(D894,'2G'!$A:$R,18,0),IF(RIGHT(E894,1) = "U",VLOOKUP(D894,'3G'!$A:$W,23,0),IF(RIGHT(E894,1)="L",VLOOKUP(D894,'4G'!$A:$O,15,0),""))),"Not Found")</f>
        <v>Pass</v>
      </c>
    </row>
    <row r="895" spans="1:10" x14ac:dyDescent="0.25">
      <c r="A895" s="38">
        <v>894</v>
      </c>
      <c r="B895" s="38" t="s">
        <v>1572</v>
      </c>
      <c r="C895" s="82" t="s">
        <v>1589</v>
      </c>
      <c r="D895" s="83" t="s">
        <v>1590</v>
      </c>
      <c r="E895" s="83" t="s">
        <v>412</v>
      </c>
      <c r="F895" s="52" t="s">
        <v>313</v>
      </c>
      <c r="G895" s="84">
        <v>44797</v>
      </c>
      <c r="H895" s="83" t="s">
        <v>58</v>
      </c>
      <c r="I895" s="84">
        <v>44797</v>
      </c>
      <c r="J895" s="49" t="str">
        <f>IFERROR(IF(RIGHT(E895,1)="G",VLOOKUP(D895,'2G'!$A:$R,18,0),IF(RIGHT(E895,1) = "U",VLOOKUP(D895,'3G'!$A:$W,23,0),IF(RIGHT(E895,1)="L",VLOOKUP(D895,'4G'!$A:$O,15,0),""))),"Not Found")</f>
        <v>Pass</v>
      </c>
    </row>
    <row r="896" spans="1:10" x14ac:dyDescent="0.25">
      <c r="A896" s="38">
        <v>895</v>
      </c>
      <c r="B896" s="38" t="s">
        <v>1572</v>
      </c>
      <c r="C896" s="82" t="s">
        <v>1591</v>
      </c>
      <c r="D896" s="83" t="s">
        <v>1592</v>
      </c>
      <c r="E896" s="83" t="s">
        <v>412</v>
      </c>
      <c r="F896" s="52" t="s">
        <v>313</v>
      </c>
      <c r="G896" s="84">
        <v>44797</v>
      </c>
      <c r="H896" s="83" t="s">
        <v>58</v>
      </c>
      <c r="I896" s="84">
        <v>44797</v>
      </c>
      <c r="J896" s="49" t="str">
        <f>IFERROR(IF(RIGHT(E896,1)="G",VLOOKUP(D896,'2G'!$A:$R,18,0),IF(RIGHT(E896,1) = "U",VLOOKUP(D896,'3G'!$A:$W,23,0),IF(RIGHT(E896,1)="L",VLOOKUP(D896,'4G'!$A:$O,15,0),""))),"Not Found")</f>
        <v>Pass</v>
      </c>
    </row>
    <row r="897" spans="1:10" x14ac:dyDescent="0.25">
      <c r="A897" s="38">
        <v>896</v>
      </c>
      <c r="B897" s="38" t="s">
        <v>1572</v>
      </c>
      <c r="C897" s="82" t="s">
        <v>1593</v>
      </c>
      <c r="D897" s="83" t="s">
        <v>1594</v>
      </c>
      <c r="E897" s="83" t="s">
        <v>412</v>
      </c>
      <c r="F897" s="52" t="s">
        <v>313</v>
      </c>
      <c r="G897" s="84">
        <v>44797</v>
      </c>
      <c r="H897" s="83" t="s">
        <v>58</v>
      </c>
      <c r="I897" s="84">
        <v>44797</v>
      </c>
      <c r="J897" s="49" t="str">
        <f>IFERROR(IF(RIGHT(E897,1)="G",VLOOKUP(D897,'2G'!$A:$R,18,0),IF(RIGHT(E897,1) = "U",VLOOKUP(D897,'3G'!$A:$W,23,0),IF(RIGHT(E897,1)="L",VLOOKUP(D897,'4G'!$A:$O,15,0),""))),"Not Found")</f>
        <v>Pass</v>
      </c>
    </row>
    <row r="898" spans="1:10" x14ac:dyDescent="0.25">
      <c r="A898" s="38">
        <v>897</v>
      </c>
      <c r="B898" s="38" t="s">
        <v>1572</v>
      </c>
      <c r="C898" s="82" t="s">
        <v>1595</v>
      </c>
      <c r="D898" s="83" t="s">
        <v>1596</v>
      </c>
      <c r="E898" s="83" t="s">
        <v>412</v>
      </c>
      <c r="F898" s="52" t="s">
        <v>313</v>
      </c>
      <c r="G898" s="84">
        <v>44797</v>
      </c>
      <c r="H898" s="83" t="s">
        <v>58</v>
      </c>
      <c r="I898" s="84">
        <v>44797</v>
      </c>
      <c r="J898" s="49" t="str">
        <f>IFERROR(IF(RIGHT(E898,1)="G",VLOOKUP(D898,'2G'!$A:$R,18,0),IF(RIGHT(E898,1) = "U",VLOOKUP(D898,'3G'!$A:$W,23,0),IF(RIGHT(E898,1)="L",VLOOKUP(D898,'4G'!$A:$O,15,0),""))),"Not Found")</f>
        <v>Pass</v>
      </c>
    </row>
    <row r="899" spans="1:10" x14ac:dyDescent="0.25">
      <c r="A899" s="38">
        <v>898</v>
      </c>
      <c r="B899" s="38" t="s">
        <v>1572</v>
      </c>
      <c r="C899" s="82" t="s">
        <v>1493</v>
      </c>
      <c r="D899" s="83" t="s">
        <v>1597</v>
      </c>
      <c r="E899" s="83" t="s">
        <v>412</v>
      </c>
      <c r="F899" s="52" t="s">
        <v>313</v>
      </c>
      <c r="G899" s="84">
        <v>44797</v>
      </c>
      <c r="H899" s="83" t="s">
        <v>58</v>
      </c>
      <c r="I899" s="84">
        <v>44797</v>
      </c>
      <c r="J899" s="49" t="str">
        <f>IFERROR(IF(RIGHT(E899,1)="G",VLOOKUP(D899,'2G'!$A:$R,18,0),IF(RIGHT(E899,1) = "U",VLOOKUP(D899,'3G'!$A:$W,23,0),IF(RIGHT(E899,1)="L",VLOOKUP(D899,'4G'!$A:$O,15,0),""))),"Not Found")</f>
        <v>Pass</v>
      </c>
    </row>
    <row r="900" spans="1:10" x14ac:dyDescent="0.25">
      <c r="A900" s="38">
        <v>899</v>
      </c>
      <c r="B900" s="38" t="s">
        <v>1572</v>
      </c>
      <c r="C900" s="82" t="s">
        <v>1598</v>
      </c>
      <c r="D900" s="83" t="s">
        <v>1599</v>
      </c>
      <c r="E900" s="83" t="s">
        <v>412</v>
      </c>
      <c r="F900" s="52" t="s">
        <v>313</v>
      </c>
      <c r="G900" s="84">
        <v>44797</v>
      </c>
      <c r="H900" s="83" t="s">
        <v>58</v>
      </c>
      <c r="I900" s="84">
        <v>44797</v>
      </c>
      <c r="J900" s="49" t="str">
        <f>IFERROR(IF(RIGHT(E900,1)="G",VLOOKUP(D900,'2G'!$A:$R,18,0),IF(RIGHT(E900,1) = "U",VLOOKUP(D900,'3G'!$A:$W,23,0),IF(RIGHT(E900,1)="L",VLOOKUP(D900,'4G'!$A:$O,15,0),""))),"Not Found")</f>
        <v>Pass</v>
      </c>
    </row>
    <row r="901" spans="1:10" x14ac:dyDescent="0.25">
      <c r="A901" s="38">
        <v>900</v>
      </c>
      <c r="B901" s="38" t="s">
        <v>1572</v>
      </c>
      <c r="C901" s="82" t="s">
        <v>1600</v>
      </c>
      <c r="D901" s="83" t="s">
        <v>1601</v>
      </c>
      <c r="E901" s="83" t="s">
        <v>412</v>
      </c>
      <c r="F901" s="52" t="s">
        <v>313</v>
      </c>
      <c r="G901" s="84">
        <v>44797</v>
      </c>
      <c r="H901" s="83" t="s">
        <v>58</v>
      </c>
      <c r="I901" s="84">
        <v>44797</v>
      </c>
      <c r="J901" s="49" t="str">
        <f>IFERROR(IF(RIGHT(E901,1)="G",VLOOKUP(D901,'2G'!$A:$R,18,0),IF(RIGHT(E901,1) = "U",VLOOKUP(D901,'3G'!$A:$W,23,0),IF(RIGHT(E901,1)="L",VLOOKUP(D901,'4G'!$A:$O,15,0),""))),"Not Found")</f>
        <v>Pass</v>
      </c>
    </row>
    <row r="902" spans="1:10" x14ac:dyDescent="0.25">
      <c r="A902" s="38">
        <v>901</v>
      </c>
      <c r="B902" s="38" t="s">
        <v>1572</v>
      </c>
      <c r="C902" s="82" t="s">
        <v>1602</v>
      </c>
      <c r="D902" s="83" t="s">
        <v>1603</v>
      </c>
      <c r="E902" s="83" t="s">
        <v>412</v>
      </c>
      <c r="F902" s="52" t="s">
        <v>313</v>
      </c>
      <c r="G902" s="84">
        <v>44797</v>
      </c>
      <c r="H902" s="83" t="s">
        <v>58</v>
      </c>
      <c r="I902" s="84">
        <v>44797</v>
      </c>
      <c r="J902" s="49" t="str">
        <f>IFERROR(IF(RIGHT(E902,1)="G",VLOOKUP(D902,'2G'!$A:$R,18,0),IF(RIGHT(E902,1) = "U",VLOOKUP(D902,'3G'!$A:$W,23,0),IF(RIGHT(E902,1)="L",VLOOKUP(D902,'4G'!$A:$O,15,0),""))),"Not Found")</f>
        <v>Pass</v>
      </c>
    </row>
    <row r="903" spans="1:10" x14ac:dyDescent="0.25">
      <c r="A903" s="38">
        <v>902</v>
      </c>
      <c r="B903" s="38" t="s">
        <v>1572</v>
      </c>
      <c r="C903" s="82" t="s">
        <v>1604</v>
      </c>
      <c r="D903" s="83" t="s">
        <v>1605</v>
      </c>
      <c r="E903" s="83" t="s">
        <v>412</v>
      </c>
      <c r="F903" s="52" t="s">
        <v>313</v>
      </c>
      <c r="G903" s="84">
        <v>44797</v>
      </c>
      <c r="H903" s="83" t="s">
        <v>58</v>
      </c>
      <c r="I903" s="84">
        <v>44797</v>
      </c>
      <c r="J903" s="49" t="str">
        <f>IFERROR(IF(RIGHT(E903,1)="G",VLOOKUP(D903,'2G'!$A:$R,18,0),IF(RIGHT(E903,1) = "U",VLOOKUP(D903,'3G'!$A:$W,23,0),IF(RIGHT(E903,1)="L",VLOOKUP(D903,'4G'!$A:$O,15,0),""))),"Not Found")</f>
        <v>Pass</v>
      </c>
    </row>
    <row r="904" spans="1:10" x14ac:dyDescent="0.25">
      <c r="A904" s="38">
        <v>903</v>
      </c>
      <c r="B904" s="38" t="s">
        <v>1572</v>
      </c>
      <c r="C904" s="82" t="s">
        <v>1606</v>
      </c>
      <c r="D904" s="83" t="s">
        <v>1607</v>
      </c>
      <c r="E904" s="83" t="s">
        <v>412</v>
      </c>
      <c r="F904" s="52" t="s">
        <v>313</v>
      </c>
      <c r="G904" s="84">
        <v>44797</v>
      </c>
      <c r="H904" s="83" t="s">
        <v>58</v>
      </c>
      <c r="I904" s="84">
        <v>44797</v>
      </c>
      <c r="J904" s="49" t="str">
        <f>IFERROR(IF(RIGHT(E904,1)="G",VLOOKUP(D904,'2G'!$A:$R,18,0),IF(RIGHT(E904,1) = "U",VLOOKUP(D904,'3G'!$A:$W,23,0),IF(RIGHT(E904,1)="L",VLOOKUP(D904,'4G'!$A:$O,15,0),""))),"Not Found")</f>
        <v>Pass</v>
      </c>
    </row>
    <row r="905" spans="1:10" x14ac:dyDescent="0.25">
      <c r="A905" s="38">
        <v>904</v>
      </c>
      <c r="B905" s="38" t="s">
        <v>1572</v>
      </c>
      <c r="C905" s="82" t="s">
        <v>1608</v>
      </c>
      <c r="D905" s="83" t="s">
        <v>1609</v>
      </c>
      <c r="E905" s="83" t="s">
        <v>412</v>
      </c>
      <c r="F905" s="52" t="s">
        <v>313</v>
      </c>
      <c r="G905" s="84">
        <v>44797</v>
      </c>
      <c r="H905" s="83" t="s">
        <v>58</v>
      </c>
      <c r="I905" s="84">
        <v>44797</v>
      </c>
      <c r="J905" s="49" t="str">
        <f>IFERROR(IF(RIGHT(E905,1)="G",VLOOKUP(D905,'2G'!$A:$R,18,0),IF(RIGHT(E905,1) = "U",VLOOKUP(D905,'3G'!$A:$W,23,0),IF(RIGHT(E905,1)="L",VLOOKUP(D905,'4G'!$A:$O,15,0),""))),"Not Found")</f>
        <v>Pass</v>
      </c>
    </row>
    <row r="906" spans="1:10" x14ac:dyDescent="0.25">
      <c r="A906" s="38">
        <v>905</v>
      </c>
      <c r="B906" s="38" t="s">
        <v>1572</v>
      </c>
      <c r="C906" s="82" t="s">
        <v>1610</v>
      </c>
      <c r="D906" s="83" t="s">
        <v>1611</v>
      </c>
      <c r="E906" s="83" t="s">
        <v>412</v>
      </c>
      <c r="F906" s="52" t="s">
        <v>313</v>
      </c>
      <c r="G906" s="84">
        <v>44797</v>
      </c>
      <c r="H906" s="83" t="s">
        <v>58</v>
      </c>
      <c r="I906" s="84">
        <v>44797</v>
      </c>
      <c r="J906" s="49" t="str">
        <f>IFERROR(IF(RIGHT(E906,1)="G",VLOOKUP(D906,'2G'!$A:$R,18,0),IF(RIGHT(E906,1) = "U",VLOOKUP(D906,'3G'!$A:$W,23,0),IF(RIGHT(E906,1)="L",VLOOKUP(D906,'4G'!$A:$O,15,0),""))),"Not Found")</f>
        <v>Pass</v>
      </c>
    </row>
    <row r="907" spans="1:10" x14ac:dyDescent="0.25">
      <c r="A907" s="38">
        <v>906</v>
      </c>
      <c r="B907" s="38" t="s">
        <v>1572</v>
      </c>
      <c r="C907" s="82" t="s">
        <v>1612</v>
      </c>
      <c r="D907" s="83" t="s">
        <v>1613</v>
      </c>
      <c r="E907" s="83" t="s">
        <v>412</v>
      </c>
      <c r="F907" s="52" t="s">
        <v>313</v>
      </c>
      <c r="G907" s="84">
        <v>44797</v>
      </c>
      <c r="H907" s="83" t="s">
        <v>58</v>
      </c>
      <c r="I907" s="84">
        <v>44797</v>
      </c>
      <c r="J907" s="49" t="str">
        <f>IFERROR(IF(RIGHT(E907,1)="G",VLOOKUP(D907,'2G'!$A:$R,18,0),IF(RIGHT(E907,1) = "U",VLOOKUP(D907,'3G'!$A:$W,23,0),IF(RIGHT(E907,1)="L",VLOOKUP(D907,'4G'!$A:$O,15,0),""))),"Not Found")</f>
        <v>Pass</v>
      </c>
    </row>
    <row r="908" spans="1:10" x14ac:dyDescent="0.25">
      <c r="A908" s="38">
        <v>907</v>
      </c>
      <c r="B908" s="38" t="s">
        <v>1572</v>
      </c>
      <c r="C908" s="82" t="s">
        <v>1614</v>
      </c>
      <c r="D908" s="83" t="s">
        <v>1615</v>
      </c>
      <c r="E908" s="83" t="s">
        <v>412</v>
      </c>
      <c r="F908" s="52" t="s">
        <v>313</v>
      </c>
      <c r="G908" s="84">
        <v>44796</v>
      </c>
      <c r="H908" s="83" t="s">
        <v>58</v>
      </c>
      <c r="I908" s="84">
        <v>44797</v>
      </c>
      <c r="J908" s="49" t="str">
        <f>IFERROR(IF(RIGHT(E908,1)="G",VLOOKUP(D908,'2G'!$A:$R,18,0),IF(RIGHT(E908,1) = "U",VLOOKUP(D908,'3G'!$A:$W,23,0),IF(RIGHT(E908,1)="L",VLOOKUP(D908,'4G'!$A:$O,15,0),""))),"Not Found")</f>
        <v>Pass</v>
      </c>
    </row>
    <row r="909" spans="1:10" x14ac:dyDescent="0.25">
      <c r="A909" s="38">
        <v>908</v>
      </c>
      <c r="B909" s="38" t="s">
        <v>1572</v>
      </c>
      <c r="C909" s="82" t="s">
        <v>1616</v>
      </c>
      <c r="D909" s="83" t="s">
        <v>1617</v>
      </c>
      <c r="E909" s="83" t="s">
        <v>412</v>
      </c>
      <c r="F909" s="52" t="s">
        <v>313</v>
      </c>
      <c r="G909" s="84">
        <v>44796</v>
      </c>
      <c r="H909" s="83" t="s">
        <v>58</v>
      </c>
      <c r="I909" s="84">
        <v>44797</v>
      </c>
      <c r="J909" s="49" t="str">
        <f>IFERROR(IF(RIGHT(E909,1)="G",VLOOKUP(D909,'2G'!$A:$R,18,0),IF(RIGHT(E909,1) = "U",VLOOKUP(D909,'3G'!$A:$W,23,0),IF(RIGHT(E909,1)="L",VLOOKUP(D909,'4G'!$A:$O,15,0),""))),"Not Found")</f>
        <v>Pass</v>
      </c>
    </row>
    <row r="910" spans="1:10" x14ac:dyDescent="0.25">
      <c r="A910" s="38">
        <v>909</v>
      </c>
      <c r="B910" s="38" t="s">
        <v>1572</v>
      </c>
      <c r="C910" s="82" t="s">
        <v>1618</v>
      </c>
      <c r="D910" s="83" t="s">
        <v>1619</v>
      </c>
      <c r="E910" s="83" t="s">
        <v>412</v>
      </c>
      <c r="F910" s="52" t="s">
        <v>313</v>
      </c>
      <c r="G910" s="84">
        <v>44796</v>
      </c>
      <c r="H910" s="83" t="s">
        <v>58</v>
      </c>
      <c r="I910" s="84">
        <v>44797</v>
      </c>
      <c r="J910" s="49" t="str">
        <f>IFERROR(IF(RIGHT(E910,1)="G",VLOOKUP(D910,'2G'!$A:$R,18,0),IF(RIGHT(E910,1) = "U",VLOOKUP(D910,'3G'!$A:$W,23,0),IF(RIGHT(E910,1)="L",VLOOKUP(D910,'4G'!$A:$O,15,0),""))),"Not Found")</f>
        <v>Pass</v>
      </c>
    </row>
    <row r="911" spans="1:10" x14ac:dyDescent="0.25">
      <c r="A911" s="38">
        <v>910</v>
      </c>
      <c r="B911" s="38" t="s">
        <v>1572</v>
      </c>
      <c r="C911" s="82" t="s">
        <v>1620</v>
      </c>
      <c r="D911" s="83" t="s">
        <v>1621</v>
      </c>
      <c r="E911" s="83" t="s">
        <v>412</v>
      </c>
      <c r="F911" s="52" t="s">
        <v>313</v>
      </c>
      <c r="G911" s="84">
        <v>44796</v>
      </c>
      <c r="H911" s="83" t="s">
        <v>58</v>
      </c>
      <c r="I911" s="84">
        <v>44797</v>
      </c>
      <c r="J911" s="49" t="str">
        <f>IFERROR(IF(RIGHT(E911,1)="G",VLOOKUP(D911,'2G'!$A:$R,18,0),IF(RIGHT(E911,1) = "U",VLOOKUP(D911,'3G'!$A:$W,23,0),IF(RIGHT(E911,1)="L",VLOOKUP(D911,'4G'!$A:$O,15,0),""))),"Not Found")</f>
        <v>Pass</v>
      </c>
    </row>
    <row r="912" spans="1:10" x14ac:dyDescent="0.25">
      <c r="A912" s="38">
        <v>911</v>
      </c>
      <c r="B912" s="38" t="s">
        <v>1572</v>
      </c>
      <c r="C912" s="82" t="s">
        <v>1622</v>
      </c>
      <c r="D912" s="83" t="s">
        <v>1623</v>
      </c>
      <c r="E912" s="83" t="s">
        <v>412</v>
      </c>
      <c r="F912" s="52" t="s">
        <v>313</v>
      </c>
      <c r="G912" s="84">
        <v>44796</v>
      </c>
      <c r="H912" s="83" t="s">
        <v>58</v>
      </c>
      <c r="I912" s="84">
        <v>44797</v>
      </c>
      <c r="J912" s="49" t="str">
        <f>IFERROR(IF(RIGHT(E912,1)="G",VLOOKUP(D912,'2G'!$A:$R,18,0),IF(RIGHT(E912,1) = "U",VLOOKUP(D912,'3G'!$A:$W,23,0),IF(RIGHT(E912,1)="L",VLOOKUP(D912,'4G'!$A:$O,15,0),""))),"Not Found")</f>
        <v>Pass</v>
      </c>
    </row>
    <row r="913" spans="1:10" x14ac:dyDescent="0.25">
      <c r="A913" s="38">
        <v>912</v>
      </c>
      <c r="B913" s="38" t="s">
        <v>1572</v>
      </c>
      <c r="C913" s="82" t="s">
        <v>1624</v>
      </c>
      <c r="D913" s="83" t="s">
        <v>1625</v>
      </c>
      <c r="E913" s="83" t="s">
        <v>412</v>
      </c>
      <c r="F913" s="52" t="s">
        <v>313</v>
      </c>
      <c r="G913" s="84">
        <v>44796</v>
      </c>
      <c r="H913" s="83" t="s">
        <v>58</v>
      </c>
      <c r="I913" s="84">
        <v>44797</v>
      </c>
      <c r="J913" s="49" t="str">
        <f>IFERROR(IF(RIGHT(E913,1)="G",VLOOKUP(D913,'2G'!$A:$R,18,0),IF(RIGHT(E913,1) = "U",VLOOKUP(D913,'3G'!$A:$W,23,0),IF(RIGHT(E913,1)="L",VLOOKUP(D913,'4G'!$A:$O,15,0),""))),"Not Found")</f>
        <v>Pass</v>
      </c>
    </row>
    <row r="914" spans="1:10" x14ac:dyDescent="0.25">
      <c r="A914" s="38">
        <v>913</v>
      </c>
      <c r="B914" s="38" t="s">
        <v>1572</v>
      </c>
      <c r="C914" s="82" t="s">
        <v>1626</v>
      </c>
      <c r="D914" s="83" t="s">
        <v>1627</v>
      </c>
      <c r="E914" s="83" t="s">
        <v>412</v>
      </c>
      <c r="F914" s="52" t="s">
        <v>313</v>
      </c>
      <c r="G914" s="84">
        <v>44796</v>
      </c>
      <c r="H914" s="83" t="s">
        <v>58</v>
      </c>
      <c r="I914" s="84">
        <v>44797</v>
      </c>
      <c r="J914" s="49" t="str">
        <f>IFERROR(IF(RIGHT(E914,1)="G",VLOOKUP(D914,'2G'!$A:$R,18,0),IF(RIGHT(E914,1) = "U",VLOOKUP(D914,'3G'!$A:$W,23,0),IF(RIGHT(E914,1)="L",VLOOKUP(D914,'4G'!$A:$O,15,0),""))),"Not Found")</f>
        <v>Pass</v>
      </c>
    </row>
    <row r="915" spans="1:10" x14ac:dyDescent="0.25">
      <c r="A915" s="38">
        <v>914</v>
      </c>
      <c r="B915" s="38" t="s">
        <v>1572</v>
      </c>
      <c r="C915" s="82" t="s">
        <v>1628</v>
      </c>
      <c r="D915" s="83" t="s">
        <v>1629</v>
      </c>
      <c r="E915" s="83" t="s">
        <v>412</v>
      </c>
      <c r="F915" s="52" t="s">
        <v>313</v>
      </c>
      <c r="G915" s="84">
        <v>44796</v>
      </c>
      <c r="H915" s="83" t="s">
        <v>58</v>
      </c>
      <c r="I915" s="84">
        <v>44797</v>
      </c>
      <c r="J915" s="49" t="str">
        <f>IFERROR(IF(RIGHT(E915,1)="G",VLOOKUP(D915,'2G'!$A:$R,18,0),IF(RIGHT(E915,1) = "U",VLOOKUP(D915,'3G'!$A:$W,23,0),IF(RIGHT(E915,1)="L",VLOOKUP(D915,'4G'!$A:$O,15,0),""))),"Not Found")</f>
        <v>Pass</v>
      </c>
    </row>
    <row r="916" spans="1:10" x14ac:dyDescent="0.25">
      <c r="A916" s="38">
        <v>915</v>
      </c>
      <c r="B916" s="38" t="s">
        <v>1572</v>
      </c>
      <c r="C916" s="82" t="s">
        <v>1630</v>
      </c>
      <c r="D916" s="83" t="s">
        <v>1631</v>
      </c>
      <c r="E916" s="83" t="s">
        <v>412</v>
      </c>
      <c r="F916" s="52" t="s">
        <v>313</v>
      </c>
      <c r="G916" s="84">
        <v>44796</v>
      </c>
      <c r="H916" s="83" t="s">
        <v>58</v>
      </c>
      <c r="I916" s="84">
        <v>44797</v>
      </c>
      <c r="J916" s="49" t="str">
        <f>IFERROR(IF(RIGHT(E916,1)="G",VLOOKUP(D916,'2G'!$A:$R,18,0),IF(RIGHT(E916,1) = "U",VLOOKUP(D916,'3G'!$A:$W,23,0),IF(RIGHT(E916,1)="L",VLOOKUP(D916,'4G'!$A:$O,15,0),""))),"Not Found")</f>
        <v>Pass</v>
      </c>
    </row>
    <row r="917" spans="1:10" x14ac:dyDescent="0.25">
      <c r="A917" s="38">
        <v>916</v>
      </c>
      <c r="B917" s="38" t="s">
        <v>1572</v>
      </c>
      <c r="C917" s="82" t="s">
        <v>1632</v>
      </c>
      <c r="D917" s="83" t="s">
        <v>1633</v>
      </c>
      <c r="E917" s="83" t="s">
        <v>412</v>
      </c>
      <c r="F917" s="52" t="s">
        <v>313</v>
      </c>
      <c r="G917" s="84">
        <v>44796</v>
      </c>
      <c r="H917" s="83" t="s">
        <v>58</v>
      </c>
      <c r="I917" s="84">
        <v>44797</v>
      </c>
      <c r="J917" s="49" t="str">
        <f>IFERROR(IF(RIGHT(E917,1)="G",VLOOKUP(D917,'2G'!$A:$R,18,0),IF(RIGHT(E917,1) = "U",VLOOKUP(D917,'3G'!$A:$W,23,0),IF(RIGHT(E917,1)="L",VLOOKUP(D917,'4G'!$A:$O,15,0),""))),"Not Found")</f>
        <v>Pass</v>
      </c>
    </row>
    <row r="918" spans="1:10" x14ac:dyDescent="0.25">
      <c r="A918" s="38">
        <v>917</v>
      </c>
      <c r="B918" s="38" t="s">
        <v>1572</v>
      </c>
      <c r="C918" s="82" t="s">
        <v>1634</v>
      </c>
      <c r="D918" s="83" t="s">
        <v>1635</v>
      </c>
      <c r="E918" s="83" t="s">
        <v>412</v>
      </c>
      <c r="F918" s="52" t="s">
        <v>313</v>
      </c>
      <c r="G918" s="84">
        <v>44796</v>
      </c>
      <c r="H918" s="83" t="s">
        <v>58</v>
      </c>
      <c r="I918" s="84">
        <v>44797</v>
      </c>
      <c r="J918" s="49" t="str">
        <f>IFERROR(IF(RIGHT(E918,1)="G",VLOOKUP(D918,'2G'!$A:$R,18,0),IF(RIGHT(E918,1) = "U",VLOOKUP(D918,'3G'!$A:$W,23,0),IF(RIGHT(E918,1)="L",VLOOKUP(D918,'4G'!$A:$O,15,0),""))),"Not Found")</f>
        <v>Pass</v>
      </c>
    </row>
    <row r="919" spans="1:10" x14ac:dyDescent="0.25">
      <c r="A919" s="38">
        <v>918</v>
      </c>
      <c r="B919" s="38" t="s">
        <v>1572</v>
      </c>
      <c r="C919" s="82" t="s">
        <v>1636</v>
      </c>
      <c r="D919" s="83" t="s">
        <v>1637</v>
      </c>
      <c r="E919" s="83" t="s">
        <v>412</v>
      </c>
      <c r="F919" s="52" t="s">
        <v>313</v>
      </c>
      <c r="G919" s="84">
        <v>44796</v>
      </c>
      <c r="H919" s="83" t="s">
        <v>58</v>
      </c>
      <c r="I919" s="84">
        <v>44797</v>
      </c>
      <c r="J919" s="49" t="str">
        <f>IFERROR(IF(RIGHT(E919,1)="G",VLOOKUP(D919,'2G'!$A:$R,18,0),IF(RIGHT(E919,1) = "U",VLOOKUP(D919,'3G'!$A:$W,23,0),IF(RIGHT(E919,1)="L",VLOOKUP(D919,'4G'!$A:$O,15,0),""))),"Not Found")</f>
        <v>Pass</v>
      </c>
    </row>
    <row r="920" spans="1:10" x14ac:dyDescent="0.25">
      <c r="A920" s="38">
        <v>919</v>
      </c>
      <c r="B920" s="38" t="s">
        <v>1572</v>
      </c>
      <c r="C920" s="82" t="s">
        <v>1638</v>
      </c>
      <c r="D920" s="83" t="s">
        <v>1639</v>
      </c>
      <c r="E920" s="83" t="s">
        <v>412</v>
      </c>
      <c r="F920" s="52" t="s">
        <v>313</v>
      </c>
      <c r="G920" s="84">
        <v>44796</v>
      </c>
      <c r="H920" s="83" t="s">
        <v>58</v>
      </c>
      <c r="I920" s="84">
        <v>44797</v>
      </c>
      <c r="J920" s="49" t="str">
        <f>IFERROR(IF(RIGHT(E920,1)="G",VLOOKUP(D920,'2G'!$A:$R,18,0),IF(RIGHT(E920,1) = "U",VLOOKUP(D920,'3G'!$A:$W,23,0),IF(RIGHT(E920,1)="L",VLOOKUP(D920,'4G'!$A:$O,15,0),""))),"Not Found")</f>
        <v>Pass</v>
      </c>
    </row>
    <row r="921" spans="1:10" x14ac:dyDescent="0.25">
      <c r="A921" s="38">
        <v>920</v>
      </c>
      <c r="B921" s="38" t="s">
        <v>1572</v>
      </c>
      <c r="C921" s="82" t="s">
        <v>1640</v>
      </c>
      <c r="D921" s="83" t="s">
        <v>1641</v>
      </c>
      <c r="E921" s="83" t="s">
        <v>412</v>
      </c>
      <c r="F921" s="52" t="s">
        <v>313</v>
      </c>
      <c r="G921" s="84">
        <v>44796</v>
      </c>
      <c r="H921" s="83" t="s">
        <v>58</v>
      </c>
      <c r="I921" s="84">
        <v>44797</v>
      </c>
      <c r="J921" s="49" t="str">
        <f>IFERROR(IF(RIGHT(E921,1)="G",VLOOKUP(D921,'2G'!$A:$R,18,0),IF(RIGHT(E921,1) = "U",VLOOKUP(D921,'3G'!$A:$W,23,0),IF(RIGHT(E921,1)="L",VLOOKUP(D921,'4G'!$A:$O,15,0),""))),"Not Found")</f>
        <v>Pass</v>
      </c>
    </row>
    <row r="922" spans="1:10" x14ac:dyDescent="0.25">
      <c r="A922" s="38">
        <v>921</v>
      </c>
      <c r="B922" s="38" t="s">
        <v>1572</v>
      </c>
      <c r="C922" s="82" t="s">
        <v>1642</v>
      </c>
      <c r="D922" s="83" t="s">
        <v>1643</v>
      </c>
      <c r="E922" s="83" t="s">
        <v>412</v>
      </c>
      <c r="F922" s="52" t="s">
        <v>313</v>
      </c>
      <c r="G922" s="84">
        <v>44796</v>
      </c>
      <c r="H922" s="83" t="s">
        <v>58</v>
      </c>
      <c r="I922" s="84">
        <v>44797</v>
      </c>
      <c r="J922" s="49" t="str">
        <f>IFERROR(IF(RIGHT(E922,1)="G",VLOOKUP(D922,'2G'!$A:$R,18,0),IF(RIGHT(E922,1) = "U",VLOOKUP(D922,'3G'!$A:$W,23,0),IF(RIGHT(E922,1)="L",VLOOKUP(D922,'4G'!$A:$O,15,0),""))),"Not Found")</f>
        <v>Pass</v>
      </c>
    </row>
    <row r="923" spans="1:10" x14ac:dyDescent="0.25">
      <c r="A923" s="38">
        <v>922</v>
      </c>
      <c r="B923" s="38" t="s">
        <v>1572</v>
      </c>
      <c r="C923" s="82" t="s">
        <v>1644</v>
      </c>
      <c r="D923" s="83" t="s">
        <v>1645</v>
      </c>
      <c r="E923" s="83" t="s">
        <v>412</v>
      </c>
      <c r="F923" s="52" t="s">
        <v>313</v>
      </c>
      <c r="G923" s="84">
        <v>44796</v>
      </c>
      <c r="H923" s="83" t="s">
        <v>58</v>
      </c>
      <c r="I923" s="84">
        <v>44797</v>
      </c>
      <c r="J923" s="49" t="str">
        <f>IFERROR(IF(RIGHT(E923,1)="G",VLOOKUP(D923,'2G'!$A:$R,18,0),IF(RIGHT(E923,1) = "U",VLOOKUP(D923,'3G'!$A:$W,23,0),IF(RIGHT(E923,1)="L",VLOOKUP(D923,'4G'!$A:$O,15,0),""))),"Not Found")</f>
        <v>Pass</v>
      </c>
    </row>
    <row r="924" spans="1:10" x14ac:dyDescent="0.25">
      <c r="A924" s="38">
        <v>923</v>
      </c>
      <c r="B924" s="38" t="s">
        <v>1572</v>
      </c>
      <c r="C924" s="82" t="s">
        <v>1646</v>
      </c>
      <c r="D924" s="83" t="s">
        <v>1647</v>
      </c>
      <c r="E924" s="83" t="s">
        <v>412</v>
      </c>
      <c r="F924" s="52" t="s">
        <v>313</v>
      </c>
      <c r="G924" s="84">
        <v>44796</v>
      </c>
      <c r="H924" s="83" t="s">
        <v>58</v>
      </c>
      <c r="I924" s="84">
        <v>44797</v>
      </c>
      <c r="J924" s="49" t="str">
        <f>IFERROR(IF(RIGHT(E924,1)="G",VLOOKUP(D924,'2G'!$A:$R,18,0),IF(RIGHT(E924,1) = "U",VLOOKUP(D924,'3G'!$A:$W,23,0),IF(RIGHT(E924,1)="L",VLOOKUP(D924,'4G'!$A:$O,15,0),""))),"Not Found")</f>
        <v>Pass</v>
      </c>
    </row>
    <row r="925" spans="1:10" x14ac:dyDescent="0.25">
      <c r="A925" s="38">
        <v>924</v>
      </c>
      <c r="B925" s="38" t="s">
        <v>1572</v>
      </c>
      <c r="C925" s="82" t="s">
        <v>1648</v>
      </c>
      <c r="D925" s="83" t="s">
        <v>1649</v>
      </c>
      <c r="E925" s="83" t="s">
        <v>412</v>
      </c>
      <c r="F925" s="52" t="s">
        <v>313</v>
      </c>
      <c r="G925" s="84">
        <v>44796</v>
      </c>
      <c r="H925" s="83" t="s">
        <v>58</v>
      </c>
      <c r="I925" s="84">
        <v>44797</v>
      </c>
      <c r="J925" s="49" t="str">
        <f>IFERROR(IF(RIGHT(E925,1)="G",VLOOKUP(D925,'2G'!$A:$R,18,0),IF(RIGHT(E925,1) = "U",VLOOKUP(D925,'3G'!$A:$W,23,0),IF(RIGHT(E925,1)="L",VLOOKUP(D925,'4G'!$A:$O,15,0),""))),"Not Found")</f>
        <v>Pass</v>
      </c>
    </row>
    <row r="926" spans="1:10" x14ac:dyDescent="0.25">
      <c r="A926" s="38">
        <v>925</v>
      </c>
      <c r="B926" s="38" t="s">
        <v>1572</v>
      </c>
      <c r="C926" s="82" t="s">
        <v>1650</v>
      </c>
      <c r="D926" s="83" t="s">
        <v>1651</v>
      </c>
      <c r="E926" s="83" t="s">
        <v>412</v>
      </c>
      <c r="F926" s="52" t="s">
        <v>313</v>
      </c>
      <c r="G926" s="84">
        <v>44796</v>
      </c>
      <c r="H926" s="83" t="s">
        <v>58</v>
      </c>
      <c r="I926" s="84">
        <v>44797</v>
      </c>
      <c r="J926" s="49" t="str">
        <f>IFERROR(IF(RIGHT(E926,1)="G",VLOOKUP(D926,'2G'!$A:$R,18,0),IF(RIGHT(E926,1) = "U",VLOOKUP(D926,'3G'!$A:$W,23,0),IF(RIGHT(E926,1)="L",VLOOKUP(D926,'4G'!$A:$O,15,0),""))),"Not Found")</f>
        <v>Pass</v>
      </c>
    </row>
    <row r="927" spans="1:10" x14ac:dyDescent="0.25">
      <c r="A927" s="38">
        <v>926</v>
      </c>
      <c r="B927" s="38" t="s">
        <v>1572</v>
      </c>
      <c r="C927" s="82" t="s">
        <v>1652</v>
      </c>
      <c r="D927" s="83" t="s">
        <v>1653</v>
      </c>
      <c r="E927" s="83" t="s">
        <v>412</v>
      </c>
      <c r="F927" s="52" t="s">
        <v>313</v>
      </c>
      <c r="G927" s="84">
        <v>44796</v>
      </c>
      <c r="H927" s="83" t="s">
        <v>58</v>
      </c>
      <c r="I927" s="84">
        <v>44797</v>
      </c>
      <c r="J927" s="49" t="str">
        <f>IFERROR(IF(RIGHT(E927,1)="G",VLOOKUP(D927,'2G'!$A:$R,18,0),IF(RIGHT(E927,1) = "U",VLOOKUP(D927,'3G'!$A:$W,23,0),IF(RIGHT(E927,1)="L",VLOOKUP(D927,'4G'!$A:$O,15,0),""))),"Not Found")</f>
        <v>Pass</v>
      </c>
    </row>
    <row r="928" spans="1:10" x14ac:dyDescent="0.25">
      <c r="A928" s="38">
        <v>927</v>
      </c>
      <c r="B928" s="38" t="s">
        <v>1572</v>
      </c>
      <c r="C928" s="82" t="s">
        <v>1654</v>
      </c>
      <c r="D928" s="83" t="s">
        <v>1655</v>
      </c>
      <c r="E928" s="83" t="s">
        <v>412</v>
      </c>
      <c r="F928" s="52" t="s">
        <v>313</v>
      </c>
      <c r="G928" s="84">
        <v>44796</v>
      </c>
      <c r="H928" s="83" t="s">
        <v>58</v>
      </c>
      <c r="I928" s="84">
        <v>44797</v>
      </c>
      <c r="J928" s="49" t="str">
        <f>IFERROR(IF(RIGHT(E928,1)="G",VLOOKUP(D928,'2G'!$A:$R,18,0),IF(RIGHT(E928,1) = "U",VLOOKUP(D928,'3G'!$A:$W,23,0),IF(RIGHT(E928,1)="L",VLOOKUP(D928,'4G'!$A:$O,15,0),""))),"Not Found")</f>
        <v>Pass</v>
      </c>
    </row>
    <row r="929" spans="1:11" x14ac:dyDescent="0.25">
      <c r="A929" s="38">
        <v>928</v>
      </c>
      <c r="B929" s="38" t="s">
        <v>1572</v>
      </c>
      <c r="C929" s="82" t="s">
        <v>1656</v>
      </c>
      <c r="D929" s="83" t="s">
        <v>1657</v>
      </c>
      <c r="E929" s="83" t="s">
        <v>412</v>
      </c>
      <c r="F929" s="52" t="s">
        <v>313</v>
      </c>
      <c r="G929" s="84">
        <v>44796</v>
      </c>
      <c r="H929" s="83" t="s">
        <v>58</v>
      </c>
      <c r="I929" s="84">
        <v>44797</v>
      </c>
      <c r="J929" s="49" t="str">
        <f>IFERROR(IF(RIGHT(E929,1)="G",VLOOKUP(D929,'2G'!$A:$R,18,0),IF(RIGHT(E929,1) = "U",VLOOKUP(D929,'3G'!$A:$W,23,0),IF(RIGHT(E929,1)="L",VLOOKUP(D929,'4G'!$A:$O,15,0),""))),"Not Found")</f>
        <v>Pass</v>
      </c>
    </row>
    <row r="930" spans="1:11" x14ac:dyDescent="0.25">
      <c r="A930" s="38">
        <v>929</v>
      </c>
      <c r="B930" s="38" t="s">
        <v>1572</v>
      </c>
      <c r="C930" s="82" t="s">
        <v>1658</v>
      </c>
      <c r="D930" s="83" t="s">
        <v>1659</v>
      </c>
      <c r="E930" s="83" t="s">
        <v>412</v>
      </c>
      <c r="F930" s="52" t="s">
        <v>313</v>
      </c>
      <c r="G930" s="84">
        <v>44796</v>
      </c>
      <c r="H930" s="83" t="s">
        <v>58</v>
      </c>
      <c r="I930" s="84">
        <v>44797</v>
      </c>
      <c r="J930" s="49" t="str">
        <f>IFERROR(IF(RIGHT(E930,1)="G",VLOOKUP(D930,'2G'!$A:$R,18,0),IF(RIGHT(E930,1) = "U",VLOOKUP(D930,'3G'!$A:$W,23,0),IF(RIGHT(E930,1)="L",VLOOKUP(D930,'4G'!$A:$O,15,0),""))),"Not Found")</f>
        <v>Pass</v>
      </c>
    </row>
    <row r="931" spans="1:11" x14ac:dyDescent="0.25">
      <c r="A931" s="38">
        <v>930</v>
      </c>
      <c r="B931" s="38" t="s">
        <v>1572</v>
      </c>
      <c r="C931" s="82" t="s">
        <v>1660</v>
      </c>
      <c r="D931" s="83" t="s">
        <v>1661</v>
      </c>
      <c r="E931" s="83" t="s">
        <v>412</v>
      </c>
      <c r="F931" s="52" t="s">
        <v>313</v>
      </c>
      <c r="G931" s="84">
        <v>44796</v>
      </c>
      <c r="H931" s="83" t="s">
        <v>58</v>
      </c>
      <c r="I931" s="84">
        <v>44797</v>
      </c>
      <c r="J931" s="49" t="str">
        <f>IFERROR(IF(RIGHT(E931,1)="G",VLOOKUP(D931,'2G'!$A:$R,18,0),IF(RIGHT(E931,1) = "U",VLOOKUP(D931,'3G'!$A:$W,23,0),IF(RIGHT(E931,1)="L",VLOOKUP(D931,'4G'!$A:$O,15,0),""))),"Not Found")</f>
        <v>Pass</v>
      </c>
    </row>
    <row r="932" spans="1:11" x14ac:dyDescent="0.25">
      <c r="A932" s="38">
        <v>931</v>
      </c>
      <c r="B932" s="38" t="s">
        <v>1572</v>
      </c>
      <c r="C932" s="82" t="s">
        <v>1662</v>
      </c>
      <c r="D932" s="83" t="s">
        <v>1663</v>
      </c>
      <c r="E932" s="83" t="s">
        <v>412</v>
      </c>
      <c r="F932" s="52" t="s">
        <v>313</v>
      </c>
      <c r="G932" s="84">
        <v>44796</v>
      </c>
      <c r="H932" s="83" t="s">
        <v>58</v>
      </c>
      <c r="I932" s="84">
        <v>44797</v>
      </c>
      <c r="J932" s="49" t="str">
        <f>IFERROR(IF(RIGHT(E932,1)="G",VLOOKUP(D932,'2G'!$A:$R,18,0),IF(RIGHT(E932,1) = "U",VLOOKUP(D932,'3G'!$A:$W,23,0),IF(RIGHT(E932,1)="L",VLOOKUP(D932,'4G'!$A:$O,15,0),""))),"Not Found")</f>
        <v>Pass</v>
      </c>
    </row>
    <row r="933" spans="1:11" x14ac:dyDescent="0.25">
      <c r="A933" s="38">
        <v>932</v>
      </c>
      <c r="B933" s="38" t="s">
        <v>1572</v>
      </c>
      <c r="C933" s="82" t="s">
        <v>1664</v>
      </c>
      <c r="D933" s="83" t="s">
        <v>1665</v>
      </c>
      <c r="E933" s="83" t="s">
        <v>412</v>
      </c>
      <c r="F933" s="52" t="s">
        <v>313</v>
      </c>
      <c r="G933" s="84">
        <v>44796</v>
      </c>
      <c r="H933" s="83" t="s">
        <v>58</v>
      </c>
      <c r="I933" s="84">
        <v>44797</v>
      </c>
      <c r="J933" s="49" t="str">
        <f>IFERROR(IF(RIGHT(E933,1)="G",VLOOKUP(D933,'2G'!$A:$R,18,0),IF(RIGHT(E933,1) = "U",VLOOKUP(D933,'3G'!$A:$W,23,0),IF(RIGHT(E933,1)="L",VLOOKUP(D933,'4G'!$A:$O,15,0),""))),"Not Found")</f>
        <v>Pass</v>
      </c>
    </row>
    <row r="934" spans="1:11" x14ac:dyDescent="0.25">
      <c r="A934" s="38">
        <v>933</v>
      </c>
      <c r="B934" s="38" t="s">
        <v>1572</v>
      </c>
      <c r="C934" s="82" t="s">
        <v>1666</v>
      </c>
      <c r="D934" s="83" t="s">
        <v>1667</v>
      </c>
      <c r="E934" s="83" t="s">
        <v>412</v>
      </c>
      <c r="F934" s="52" t="s">
        <v>313</v>
      </c>
      <c r="G934" s="84">
        <v>44796</v>
      </c>
      <c r="H934" s="83" t="s">
        <v>58</v>
      </c>
      <c r="I934" s="84">
        <v>44797</v>
      </c>
      <c r="J934" s="49" t="str">
        <f>IFERROR(IF(RIGHT(E934,1)="G",VLOOKUP(D934,'2G'!$A:$R,18,0),IF(RIGHT(E934,1) = "U",VLOOKUP(D934,'3G'!$A:$W,23,0),IF(RIGHT(E934,1)="L",VLOOKUP(D934,'4G'!$A:$O,15,0),""))),"Not Found")</f>
        <v>Pass</v>
      </c>
    </row>
    <row r="935" spans="1:11" x14ac:dyDescent="0.25">
      <c r="A935" s="38">
        <v>934</v>
      </c>
      <c r="B935" s="38" t="s">
        <v>1572</v>
      </c>
      <c r="C935" s="82" t="s">
        <v>1668</v>
      </c>
      <c r="D935" s="83" t="s">
        <v>1669</v>
      </c>
      <c r="E935" s="83" t="s">
        <v>412</v>
      </c>
      <c r="F935" s="52" t="s">
        <v>313</v>
      </c>
      <c r="G935" s="84">
        <v>44796</v>
      </c>
      <c r="H935" s="83" t="s">
        <v>58</v>
      </c>
      <c r="I935" s="84">
        <v>44797</v>
      </c>
      <c r="J935" s="49" t="str">
        <f>IFERROR(IF(RIGHT(E935,1)="G",VLOOKUP(D935,'2G'!$A:$R,18,0),IF(RIGHT(E935,1) = "U",VLOOKUP(D935,'3G'!$A:$W,23,0),IF(RIGHT(E935,1)="L",VLOOKUP(D935,'4G'!$A:$O,15,0),""))),"Not Found")</f>
        <v>Pass</v>
      </c>
    </row>
    <row r="936" spans="1:11" x14ac:dyDescent="0.25">
      <c r="A936" s="38">
        <v>935</v>
      </c>
      <c r="B936" s="38" t="s">
        <v>1572</v>
      </c>
      <c r="C936" s="82" t="s">
        <v>1670</v>
      </c>
      <c r="D936" s="83" t="s">
        <v>1671</v>
      </c>
      <c r="E936" s="83" t="s">
        <v>412</v>
      </c>
      <c r="F936" s="52" t="s">
        <v>313</v>
      </c>
      <c r="G936" s="84">
        <v>44796</v>
      </c>
      <c r="H936" s="83" t="s">
        <v>58</v>
      </c>
      <c r="I936" s="84">
        <v>44797</v>
      </c>
      <c r="J936" s="49" t="str">
        <f>IFERROR(IF(RIGHT(E936,1)="G",VLOOKUP(D936,'2G'!$A:$R,18,0),IF(RIGHT(E936,1) = "U",VLOOKUP(D936,'3G'!$A:$W,23,0),IF(RIGHT(E936,1)="L",VLOOKUP(D936,'4G'!$A:$O,15,0),""))),"Not Found")</f>
        <v>Pass</v>
      </c>
    </row>
    <row r="937" spans="1:11" x14ac:dyDescent="0.25">
      <c r="A937" s="38">
        <v>936</v>
      </c>
      <c r="B937" s="38" t="s">
        <v>1572</v>
      </c>
      <c r="C937" s="82" t="s">
        <v>1672</v>
      </c>
      <c r="D937" s="83" t="s">
        <v>1673</v>
      </c>
      <c r="E937" s="83" t="s">
        <v>412</v>
      </c>
      <c r="F937" s="52" t="s">
        <v>313</v>
      </c>
      <c r="G937" s="84">
        <v>44796</v>
      </c>
      <c r="H937" s="83" t="s">
        <v>58</v>
      </c>
      <c r="I937" s="84">
        <v>44797</v>
      </c>
      <c r="J937" s="49" t="str">
        <f>IFERROR(IF(RIGHT(E937,1)="G",VLOOKUP(D937,'2G'!$A:$R,18,0),IF(RIGHT(E937,1) = "U",VLOOKUP(D937,'3G'!$A:$W,23,0),IF(RIGHT(E937,1)="L",VLOOKUP(D937,'4G'!$A:$O,15,0),""))),"Not Found")</f>
        <v>Pass</v>
      </c>
    </row>
    <row r="938" spans="1:11" x14ac:dyDescent="0.25">
      <c r="A938" s="38">
        <v>937</v>
      </c>
      <c r="B938" s="38" t="s">
        <v>1464</v>
      </c>
      <c r="C938" s="82" t="s">
        <v>1674</v>
      </c>
      <c r="D938" s="83" t="s">
        <v>1675</v>
      </c>
      <c r="E938" s="83" t="s">
        <v>166</v>
      </c>
      <c r="F938" s="52" t="s">
        <v>313</v>
      </c>
      <c r="G938" s="84">
        <v>44796</v>
      </c>
      <c r="H938" s="83" t="s">
        <v>58</v>
      </c>
      <c r="I938" s="84">
        <v>44797</v>
      </c>
      <c r="J938" s="49" t="str">
        <f>IFERROR(IF(RIGHT(E938,1)="G",VLOOKUP(D938,'2G'!$A:$R,18,0),IF(RIGHT(E938,1) = "U",VLOOKUP(D938,'3G'!$A:$W,23,0),IF(RIGHT(E938,1)="L",VLOOKUP(D938,'4G'!$A:$O,15,0),""))),"Not Found")</f>
        <v>Pass</v>
      </c>
    </row>
    <row r="939" spans="1:11" x14ac:dyDescent="0.25">
      <c r="A939" s="38">
        <v>938</v>
      </c>
      <c r="B939" s="38" t="s">
        <v>1464</v>
      </c>
      <c r="C939" s="82" t="s">
        <v>1674</v>
      </c>
      <c r="D939" s="83" t="s">
        <v>1676</v>
      </c>
      <c r="E939" s="83" t="s">
        <v>40</v>
      </c>
      <c r="F939" s="52" t="s">
        <v>313</v>
      </c>
      <c r="G939" s="84">
        <v>44796</v>
      </c>
      <c r="H939" s="83" t="s">
        <v>58</v>
      </c>
      <c r="I939" s="84">
        <v>44797</v>
      </c>
      <c r="J939" s="49" t="str">
        <f>IFERROR(IF(RIGHT(E939,1)="G",VLOOKUP(D939,'2G'!$A:$R,18,0),IF(RIGHT(E939,1) = "U",VLOOKUP(D939,'3G'!$A:$W,23,0),IF(RIGHT(E939,1)="L",VLOOKUP(D939,'4G'!$A:$O,15,0),""))),"Not Found")</f>
        <v>Pass</v>
      </c>
    </row>
    <row r="940" spans="1:11" x14ac:dyDescent="0.25">
      <c r="A940" s="38">
        <v>939</v>
      </c>
      <c r="B940" s="38" t="s">
        <v>222</v>
      </c>
      <c r="C940" s="82" t="s">
        <v>1677</v>
      </c>
      <c r="D940" s="83" t="s">
        <v>1678</v>
      </c>
      <c r="E940" s="83" t="s">
        <v>27</v>
      </c>
      <c r="F940" s="52" t="s">
        <v>313</v>
      </c>
      <c r="G940" s="84">
        <v>44800</v>
      </c>
      <c r="H940" s="83" t="s">
        <v>58</v>
      </c>
      <c r="I940" s="84">
        <v>44802</v>
      </c>
      <c r="J940" s="49" t="str">
        <f>IFERROR(IF(RIGHT(E940,1)="G",VLOOKUP(D940,'2G'!$A:$R,18,0),IF(RIGHT(E940,1) = "U",VLOOKUP(D940,'3G'!$A:$W,23,0),IF(RIGHT(E940,1)="L",VLOOKUP(D940,'4G'!$A:$O,15,0),""))),"Not Found")</f>
        <v>Pass</v>
      </c>
    </row>
    <row r="941" spans="1:11" x14ac:dyDescent="0.25">
      <c r="A941" s="38">
        <v>940</v>
      </c>
      <c r="B941" s="38" t="s">
        <v>222</v>
      </c>
      <c r="C941" s="82" t="s">
        <v>1677</v>
      </c>
      <c r="D941" s="83" t="s">
        <v>1679</v>
      </c>
      <c r="E941" s="83" t="s">
        <v>23</v>
      </c>
      <c r="F941" s="52" t="s">
        <v>313</v>
      </c>
      <c r="G941" s="84">
        <v>44800</v>
      </c>
      <c r="H941" s="83" t="s">
        <v>58</v>
      </c>
      <c r="I941" s="84">
        <v>44802</v>
      </c>
      <c r="J941" s="49" t="str">
        <f>IFERROR(IF(RIGHT(E941,1)="G",VLOOKUP(D941,'2G'!$A:$R,18,0),IF(RIGHT(E941,1) = "U",VLOOKUP(D941,'3G'!$A:$W,23,0),IF(RIGHT(E941,1)="L",VLOOKUP(D941,'4G'!$A:$O,15,0),""))),"Not Found")</f>
        <v>Pass</v>
      </c>
    </row>
    <row r="942" spans="1:11" x14ac:dyDescent="0.25">
      <c r="A942" s="38">
        <v>941</v>
      </c>
      <c r="B942" s="38" t="s">
        <v>222</v>
      </c>
      <c r="C942" s="82" t="s">
        <v>1677</v>
      </c>
      <c r="D942" s="83" t="s">
        <v>1680</v>
      </c>
      <c r="E942" s="83" t="s">
        <v>156</v>
      </c>
      <c r="F942" s="52" t="s">
        <v>313</v>
      </c>
      <c r="G942" s="84">
        <v>44800</v>
      </c>
      <c r="H942" s="83" t="s">
        <v>58</v>
      </c>
      <c r="I942" s="84">
        <v>44802</v>
      </c>
      <c r="J942" s="49" t="str">
        <f>IFERROR(IF(RIGHT(E942,1)="G",VLOOKUP(D942,'2G'!$A:$R,18,0),IF(RIGHT(E942,1) = "U",VLOOKUP(D942,'3G'!$A:$W,23,0),IF(RIGHT(E942,1)="L",VLOOKUP(D942,'4G'!$A:$O,15,0),""))),"Not Found")</f>
        <v>Pass</v>
      </c>
    </row>
    <row r="943" spans="1:11" x14ac:dyDescent="0.25">
      <c r="A943" s="38">
        <v>942</v>
      </c>
      <c r="B943" s="179" t="s">
        <v>222</v>
      </c>
      <c r="C943" s="179" t="s">
        <v>1677</v>
      </c>
      <c r="D943" s="180" t="s">
        <v>1681</v>
      </c>
      <c r="E943" s="180" t="s">
        <v>40</v>
      </c>
      <c r="F943" s="179" t="s">
        <v>313</v>
      </c>
      <c r="G943" s="181">
        <v>44800</v>
      </c>
      <c r="H943" s="180" t="s">
        <v>58</v>
      </c>
      <c r="I943" s="181">
        <v>44802</v>
      </c>
      <c r="J943" s="179" t="str">
        <f>IFERROR(IF(RIGHT(E943,1)="G",VLOOKUP(D943,'2G'!$A:$R,18,0),IF(RIGHT(E943,1) = "U",VLOOKUP(D943,'3G'!$A:$W,23,0),IF(RIGHT(E943,1)="L",VLOOKUP(D943,'4G'!$A:$O,15,0),""))),"Not Found")</f>
        <v>-</v>
      </c>
      <c r="K943" s="179" t="s">
        <v>2081</v>
      </c>
    </row>
    <row r="944" spans="1:11" x14ac:dyDescent="0.25">
      <c r="A944" s="38">
        <v>943</v>
      </c>
      <c r="B944" s="179" t="s">
        <v>222</v>
      </c>
      <c r="C944" s="179" t="s">
        <v>1682</v>
      </c>
      <c r="D944" s="180" t="s">
        <v>1683</v>
      </c>
      <c r="E944" s="180" t="s">
        <v>40</v>
      </c>
      <c r="F944" s="179" t="s">
        <v>313</v>
      </c>
      <c r="G944" s="181">
        <v>44800</v>
      </c>
      <c r="H944" s="180" t="s">
        <v>58</v>
      </c>
      <c r="I944" s="181">
        <v>44802</v>
      </c>
      <c r="J944" s="179" t="str">
        <f>IFERROR(IF(RIGHT(E944,1)="G",VLOOKUP(D944,'2G'!$A:$R,18,0),IF(RIGHT(E944,1) = "U",VLOOKUP(D944,'3G'!$A:$W,23,0),IF(RIGHT(E944,1)="L",VLOOKUP(D944,'4G'!$A:$O,15,0),""))),"Not Found")</f>
        <v>-</v>
      </c>
      <c r="K944" s="179" t="s">
        <v>2081</v>
      </c>
    </row>
    <row r="945" spans="1:11" x14ac:dyDescent="0.25">
      <c r="A945" s="38">
        <v>944</v>
      </c>
      <c r="B945" s="38" t="s">
        <v>222</v>
      </c>
      <c r="C945" s="82" t="s">
        <v>1682</v>
      </c>
      <c r="D945" s="83" t="s">
        <v>1684</v>
      </c>
      <c r="E945" s="83" t="s">
        <v>27</v>
      </c>
      <c r="F945" s="52" t="s">
        <v>313</v>
      </c>
      <c r="G945" s="84">
        <v>44800</v>
      </c>
      <c r="H945" s="83" t="s">
        <v>58</v>
      </c>
      <c r="I945" s="84">
        <v>44802</v>
      </c>
      <c r="J945" s="49" t="str">
        <f>IFERROR(IF(RIGHT(E945,1)="G",VLOOKUP(D945,'2G'!$A:$R,18,0),IF(RIGHT(E945,1) = "U",VLOOKUP(D945,'3G'!$A:$W,23,0),IF(RIGHT(E945,1)="L",VLOOKUP(D945,'4G'!$A:$O,15,0),""))),"Not Found")</f>
        <v>Pass</v>
      </c>
    </row>
    <row r="946" spans="1:11" x14ac:dyDescent="0.25">
      <c r="A946" s="38">
        <v>945</v>
      </c>
      <c r="B946" s="179" t="s">
        <v>222</v>
      </c>
      <c r="C946" s="179" t="s">
        <v>1682</v>
      </c>
      <c r="D946" s="180" t="s">
        <v>1685</v>
      </c>
      <c r="E946" s="180" t="s">
        <v>156</v>
      </c>
      <c r="F946" s="179" t="s">
        <v>313</v>
      </c>
      <c r="G946" s="181">
        <v>44800</v>
      </c>
      <c r="H946" s="180" t="s">
        <v>58</v>
      </c>
      <c r="I946" s="181">
        <v>44802</v>
      </c>
      <c r="J946" s="179" t="str">
        <f>IFERROR(IF(RIGHT(E946,1)="G",VLOOKUP(D946,'2G'!$A:$R,18,0),IF(RIGHT(E946,1) = "U",VLOOKUP(D946,'3G'!$A:$W,23,0),IF(RIGHT(E946,1)="L",VLOOKUP(D946,'4G'!$A:$O,15,0),""))),"Not Found")</f>
        <v>-</v>
      </c>
      <c r="K946" s="179" t="s">
        <v>2081</v>
      </c>
    </row>
    <row r="947" spans="1:11" x14ac:dyDescent="0.25">
      <c r="A947" s="38">
        <v>946</v>
      </c>
      <c r="B947" s="179" t="s">
        <v>222</v>
      </c>
      <c r="C947" s="179" t="s">
        <v>1682</v>
      </c>
      <c r="D947" s="180" t="s">
        <v>1686</v>
      </c>
      <c r="E947" s="180" t="s">
        <v>23</v>
      </c>
      <c r="F947" s="179" t="s">
        <v>313</v>
      </c>
      <c r="G947" s="181">
        <v>44800</v>
      </c>
      <c r="H947" s="180" t="s">
        <v>58</v>
      </c>
      <c r="I947" s="181">
        <v>44802</v>
      </c>
      <c r="J947" s="179" t="str">
        <f>IFERROR(IF(RIGHT(E947,1)="G",VLOOKUP(D947,'2G'!$A:$R,18,0),IF(RIGHT(E947,1) = "U",VLOOKUP(D947,'3G'!$A:$W,23,0),IF(RIGHT(E947,1)="L",VLOOKUP(D947,'4G'!$A:$O,15,0),""))),"Not Found")</f>
        <v>-</v>
      </c>
      <c r="K947" s="179" t="s">
        <v>2081</v>
      </c>
    </row>
    <row r="948" spans="1:11" x14ac:dyDescent="0.25">
      <c r="A948" s="38">
        <v>947</v>
      </c>
      <c r="B948" s="179" t="s">
        <v>1465</v>
      </c>
      <c r="C948" s="179" t="s">
        <v>1687</v>
      </c>
      <c r="D948" s="180" t="s">
        <v>1688</v>
      </c>
      <c r="E948" s="180" t="s">
        <v>157</v>
      </c>
      <c r="F948" s="179" t="s">
        <v>313</v>
      </c>
      <c r="G948" s="181">
        <v>44800</v>
      </c>
      <c r="H948" s="180" t="s">
        <v>58</v>
      </c>
      <c r="I948" s="181">
        <v>44802</v>
      </c>
      <c r="J948" s="179" t="str">
        <f>IFERROR(IF(RIGHT(E948,1)="G",VLOOKUP(D948,'2G'!$A:$R,18,0),IF(RIGHT(E948,1) = "U",VLOOKUP(D948,'3G'!$A:$W,23,0),IF(RIGHT(E948,1)="L",VLOOKUP(D948,'4G'!$A:$O,15,0),""))),"Not Found")</f>
        <v>-</v>
      </c>
      <c r="K948" s="179" t="s">
        <v>2081</v>
      </c>
    </row>
    <row r="949" spans="1:11" x14ac:dyDescent="0.25">
      <c r="A949" s="38">
        <v>948</v>
      </c>
      <c r="B949" s="179" t="s">
        <v>1465</v>
      </c>
      <c r="C949" s="179" t="s">
        <v>1687</v>
      </c>
      <c r="D949" s="180" t="s">
        <v>1689</v>
      </c>
      <c r="E949" s="180" t="s">
        <v>156</v>
      </c>
      <c r="F949" s="179" t="s">
        <v>313</v>
      </c>
      <c r="G949" s="181">
        <v>44800</v>
      </c>
      <c r="H949" s="180" t="s">
        <v>58</v>
      </c>
      <c r="I949" s="181">
        <v>44802</v>
      </c>
      <c r="J949" s="179" t="str">
        <f>IFERROR(IF(RIGHT(E949,1)="G",VLOOKUP(D949,'2G'!$A:$R,18,0),IF(RIGHT(E949,1) = "U",VLOOKUP(D949,'3G'!$A:$W,23,0),IF(RIGHT(E949,1)="L",VLOOKUP(D949,'4G'!$A:$O,15,0),""))),"Not Found")</f>
        <v>-</v>
      </c>
      <c r="K949" s="179" t="s">
        <v>2082</v>
      </c>
    </row>
    <row r="950" spans="1:11" x14ac:dyDescent="0.25">
      <c r="A950" s="38">
        <v>949</v>
      </c>
      <c r="B950" s="179" t="s">
        <v>1465</v>
      </c>
      <c r="C950" s="179" t="s">
        <v>1687</v>
      </c>
      <c r="D950" s="180" t="s">
        <v>1690</v>
      </c>
      <c r="E950" s="180" t="s">
        <v>23</v>
      </c>
      <c r="F950" s="179" t="s">
        <v>313</v>
      </c>
      <c r="G950" s="181">
        <v>44800</v>
      </c>
      <c r="H950" s="180" t="s">
        <v>58</v>
      </c>
      <c r="I950" s="181">
        <v>44802</v>
      </c>
      <c r="J950" s="179" t="str">
        <f>IFERROR(IF(RIGHT(E950,1)="G",VLOOKUP(D950,'2G'!$A:$R,18,0),IF(RIGHT(E950,1) = "U",VLOOKUP(D950,'3G'!$A:$W,23,0),IF(RIGHT(E950,1)="L",VLOOKUP(D950,'4G'!$A:$O,15,0),""))),"Not Found")</f>
        <v>-</v>
      </c>
      <c r="K950" s="179" t="s">
        <v>2082</v>
      </c>
    </row>
    <row r="951" spans="1:11" x14ac:dyDescent="0.25">
      <c r="A951" s="38">
        <v>950</v>
      </c>
      <c r="B951" s="38" t="s">
        <v>1465</v>
      </c>
      <c r="C951" s="82" t="s">
        <v>1691</v>
      </c>
      <c r="D951" s="83" t="s">
        <v>1692</v>
      </c>
      <c r="E951" s="83" t="s">
        <v>1693</v>
      </c>
      <c r="F951" s="52" t="s">
        <v>313</v>
      </c>
      <c r="G951" s="84">
        <v>44800</v>
      </c>
      <c r="H951" s="83" t="s">
        <v>58</v>
      </c>
      <c r="I951" s="84">
        <v>44802</v>
      </c>
      <c r="J951" s="49" t="str">
        <f>IFERROR(IF(RIGHT(E951,1)="G",VLOOKUP(D951,'2G'!$A:$R,18,0),IF(RIGHT(E951,1) = "U",VLOOKUP(D951,'3G'!$A:$W,23,0),IF(RIGHT(E951,1)="L",VLOOKUP(D951,'4G'!$A:$O,15,0),""))),"Not Found")</f>
        <v>Pass</v>
      </c>
    </row>
    <row r="952" spans="1:11" x14ac:dyDescent="0.25">
      <c r="A952" s="38">
        <v>951</v>
      </c>
      <c r="B952" s="38" t="s">
        <v>1465</v>
      </c>
      <c r="C952" s="82" t="s">
        <v>1691</v>
      </c>
      <c r="D952" s="83" t="s">
        <v>1694</v>
      </c>
      <c r="E952" s="83" t="s">
        <v>1695</v>
      </c>
      <c r="F952" s="52" t="s">
        <v>313</v>
      </c>
      <c r="G952" s="84">
        <v>44800</v>
      </c>
      <c r="H952" s="83" t="s">
        <v>58</v>
      </c>
      <c r="I952" s="84">
        <v>44802</v>
      </c>
      <c r="J952" s="49" t="str">
        <f>IFERROR(IF(RIGHT(E952,1)="G",VLOOKUP(D952,'2G'!$A:$R,18,0),IF(RIGHT(E952,1) = "U",VLOOKUP(D952,'3G'!$A:$W,23,0),IF(RIGHT(E952,1)="L",VLOOKUP(D952,'4G'!$A:$O,15,0),""))),"Not Found")</f>
        <v>Pass</v>
      </c>
    </row>
    <row r="953" spans="1:11" x14ac:dyDescent="0.25">
      <c r="A953" s="38">
        <v>952</v>
      </c>
      <c r="B953" s="38" t="s">
        <v>1465</v>
      </c>
      <c r="C953" s="82" t="s">
        <v>1691</v>
      </c>
      <c r="D953" s="83" t="s">
        <v>1696</v>
      </c>
      <c r="E953" s="83" t="s">
        <v>1697</v>
      </c>
      <c r="F953" s="52" t="s">
        <v>313</v>
      </c>
      <c r="G953" s="84">
        <v>44800</v>
      </c>
      <c r="H953" s="83" t="s">
        <v>58</v>
      </c>
      <c r="I953" s="84">
        <v>44802</v>
      </c>
      <c r="J953" s="49" t="str">
        <f>IFERROR(IF(RIGHT(E953,1)="G",VLOOKUP(D953,'2G'!$A:$R,18,0),IF(RIGHT(E953,1) = "U",VLOOKUP(D953,'3G'!$A:$W,23,0),IF(RIGHT(E953,1)="L",VLOOKUP(D953,'4G'!$A:$O,15,0),""))),"Not Found")</f>
        <v>Pass</v>
      </c>
    </row>
    <row r="954" spans="1:11" x14ac:dyDescent="0.25">
      <c r="A954" s="38">
        <v>953</v>
      </c>
      <c r="B954" s="38" t="s">
        <v>1465</v>
      </c>
      <c r="C954" s="82" t="s">
        <v>1691</v>
      </c>
      <c r="D954" s="83" t="s">
        <v>1698</v>
      </c>
      <c r="E954" s="83" t="s">
        <v>1699</v>
      </c>
      <c r="F954" s="52" t="s">
        <v>313</v>
      </c>
      <c r="G954" s="84">
        <v>44800</v>
      </c>
      <c r="H954" s="83" t="s">
        <v>58</v>
      </c>
      <c r="I954" s="84">
        <v>44802</v>
      </c>
      <c r="J954" s="49" t="str">
        <f>IFERROR(IF(RIGHT(E954,1)="G",VLOOKUP(D954,'2G'!$A:$R,18,0),IF(RIGHT(E954,1) = "U",VLOOKUP(D954,'3G'!$A:$W,23,0),IF(RIGHT(E954,1)="L",VLOOKUP(D954,'4G'!$A:$O,15,0),""))),"Not Found")</f>
        <v>Pass</v>
      </c>
    </row>
    <row r="955" spans="1:11" x14ac:dyDescent="0.25">
      <c r="A955" s="38">
        <v>954</v>
      </c>
      <c r="B955" s="38" t="s">
        <v>1466</v>
      </c>
      <c r="C955" s="82" t="s">
        <v>1700</v>
      </c>
      <c r="D955" s="83" t="s">
        <v>1701</v>
      </c>
      <c r="E955" s="83" t="s">
        <v>1693</v>
      </c>
      <c r="F955" s="52" t="s">
        <v>313</v>
      </c>
      <c r="G955" s="84">
        <v>44800</v>
      </c>
      <c r="H955" s="83" t="s">
        <v>58</v>
      </c>
      <c r="I955" s="84">
        <v>44802</v>
      </c>
      <c r="J955" s="49" t="str">
        <f>IFERROR(IF(RIGHT(E955,1)="G",VLOOKUP(D955,'2G'!$A:$R,18,0),IF(RIGHT(E955,1) = "U",VLOOKUP(D955,'3G'!$A:$W,23,0),IF(RIGHT(E955,1)="L",VLOOKUP(D955,'4G'!$A:$O,15,0),""))),"Not Found")</f>
        <v>Pass</v>
      </c>
    </row>
    <row r="956" spans="1:11" x14ac:dyDescent="0.25">
      <c r="A956" s="38">
        <v>955</v>
      </c>
      <c r="B956" s="38" t="s">
        <v>1466</v>
      </c>
      <c r="C956" s="82" t="s">
        <v>1700</v>
      </c>
      <c r="D956" s="83" t="s">
        <v>1702</v>
      </c>
      <c r="E956" s="83" t="s">
        <v>1695</v>
      </c>
      <c r="F956" s="52" t="s">
        <v>313</v>
      </c>
      <c r="G956" s="84">
        <v>44800</v>
      </c>
      <c r="H956" s="83" t="s">
        <v>58</v>
      </c>
      <c r="I956" s="84">
        <v>44802</v>
      </c>
      <c r="J956" s="49" t="str">
        <f>IFERROR(IF(RIGHT(E956,1)="G",VLOOKUP(D956,'2G'!$A:$R,18,0),IF(RIGHT(E956,1) = "U",VLOOKUP(D956,'3G'!$A:$W,23,0),IF(RIGHT(E956,1)="L",VLOOKUP(D956,'4G'!$A:$O,15,0),""))),"Not Found")</f>
        <v>Pass</v>
      </c>
    </row>
    <row r="957" spans="1:11" x14ac:dyDescent="0.25">
      <c r="A957" s="38">
        <v>956</v>
      </c>
      <c r="B957" s="38" t="s">
        <v>1466</v>
      </c>
      <c r="C957" s="82" t="s">
        <v>1700</v>
      </c>
      <c r="D957" s="83" t="s">
        <v>1703</v>
      </c>
      <c r="E957" s="83" t="s">
        <v>1697</v>
      </c>
      <c r="F957" s="52" t="s">
        <v>313</v>
      </c>
      <c r="G957" s="84">
        <v>44800</v>
      </c>
      <c r="H957" s="83" t="s">
        <v>58</v>
      </c>
      <c r="I957" s="84">
        <v>44802</v>
      </c>
      <c r="J957" s="49" t="str">
        <f>IFERROR(IF(RIGHT(E957,1)="G",VLOOKUP(D957,'2G'!$A:$R,18,0),IF(RIGHT(E957,1) = "U",VLOOKUP(D957,'3G'!$A:$W,23,0),IF(RIGHT(E957,1)="L",VLOOKUP(D957,'4G'!$A:$O,15,0),""))),"Not Found")</f>
        <v>Pass</v>
      </c>
    </row>
    <row r="958" spans="1:11" x14ac:dyDescent="0.25">
      <c r="A958" s="38">
        <v>957</v>
      </c>
      <c r="B958" s="38" t="s">
        <v>1466</v>
      </c>
      <c r="C958" s="82" t="s">
        <v>1700</v>
      </c>
      <c r="D958" s="83" t="s">
        <v>1704</v>
      </c>
      <c r="E958" s="83" t="s">
        <v>1699</v>
      </c>
      <c r="F958" s="52" t="s">
        <v>313</v>
      </c>
      <c r="G958" s="84">
        <v>44800</v>
      </c>
      <c r="H958" s="83" t="s">
        <v>58</v>
      </c>
      <c r="I958" s="84">
        <v>44802</v>
      </c>
      <c r="J958" s="49" t="str">
        <f>IFERROR(IF(RIGHT(E958,1)="G",VLOOKUP(D958,'2G'!$A:$R,18,0),IF(RIGHT(E958,1) = "U",VLOOKUP(D958,'3G'!$A:$W,23,0),IF(RIGHT(E958,1)="L",VLOOKUP(D958,'4G'!$A:$O,15,0),""))),"Not Found")</f>
        <v>Pass</v>
      </c>
    </row>
    <row r="959" spans="1:11" x14ac:dyDescent="0.25">
      <c r="A959" s="38">
        <v>958</v>
      </c>
      <c r="B959" s="38" t="s">
        <v>222</v>
      </c>
      <c r="C959" s="82" t="s">
        <v>1705</v>
      </c>
      <c r="D959" s="83" t="s">
        <v>1706</v>
      </c>
      <c r="E959" s="83" t="s">
        <v>1693</v>
      </c>
      <c r="F959" s="52" t="s">
        <v>313</v>
      </c>
      <c r="G959" s="84">
        <v>44800</v>
      </c>
      <c r="H959" s="83" t="s">
        <v>58</v>
      </c>
      <c r="I959" s="84">
        <v>44802</v>
      </c>
      <c r="J959" s="49" t="str">
        <f>IFERROR(IF(RIGHT(E959,1)="G",VLOOKUP(D959,'2G'!$A:$R,18,0),IF(RIGHT(E959,1) = "U",VLOOKUP(D959,'3G'!$A:$W,23,0),IF(RIGHT(E959,1)="L",VLOOKUP(D959,'4G'!$A:$O,15,0),""))),"Not Found")</f>
        <v>Pass</v>
      </c>
    </row>
    <row r="960" spans="1:11" x14ac:dyDescent="0.25">
      <c r="A960" s="38">
        <v>959</v>
      </c>
      <c r="B960" s="38" t="s">
        <v>222</v>
      </c>
      <c r="C960" s="82" t="s">
        <v>1705</v>
      </c>
      <c r="D960" s="83" t="s">
        <v>1707</v>
      </c>
      <c r="E960" s="83" t="s">
        <v>1695</v>
      </c>
      <c r="F960" s="52" t="s">
        <v>313</v>
      </c>
      <c r="G960" s="84">
        <v>44800</v>
      </c>
      <c r="H960" s="83" t="s">
        <v>58</v>
      </c>
      <c r="I960" s="84">
        <v>44802</v>
      </c>
      <c r="J960" s="49" t="str">
        <f>IFERROR(IF(RIGHT(E960,1)="G",VLOOKUP(D960,'2G'!$A:$R,18,0),IF(RIGHT(E960,1) = "U",VLOOKUP(D960,'3G'!$A:$W,23,0),IF(RIGHT(E960,1)="L",VLOOKUP(D960,'4G'!$A:$O,15,0),""))),"Not Found")</f>
        <v>Pass</v>
      </c>
    </row>
    <row r="961" spans="1:11" x14ac:dyDescent="0.25">
      <c r="A961" s="38">
        <v>960</v>
      </c>
      <c r="B961" s="179" t="s">
        <v>222</v>
      </c>
      <c r="C961" s="179" t="s">
        <v>1705</v>
      </c>
      <c r="D961" s="180" t="s">
        <v>1708</v>
      </c>
      <c r="E961" s="180" t="s">
        <v>1697</v>
      </c>
      <c r="F961" s="179" t="s">
        <v>313</v>
      </c>
      <c r="G961" s="181">
        <v>44800</v>
      </c>
      <c r="H961" s="180" t="s">
        <v>58</v>
      </c>
      <c r="I961" s="181">
        <v>44802</v>
      </c>
      <c r="J961" s="179" t="str">
        <f>IFERROR(IF(RIGHT(E961,1)="G",VLOOKUP(D961,'2G'!$A:$R,18,0),IF(RIGHT(E961,1) = "U",VLOOKUP(D961,'3G'!$A:$W,23,0),IF(RIGHT(E961,1)="L",VLOOKUP(D961,'4G'!$A:$O,15,0),""))),"Not Found")</f>
        <v>-</v>
      </c>
      <c r="K961" s="179" t="s">
        <v>2082</v>
      </c>
    </row>
    <row r="962" spans="1:11" x14ac:dyDescent="0.25">
      <c r="A962" s="38">
        <v>961</v>
      </c>
      <c r="B962" s="38" t="s">
        <v>222</v>
      </c>
      <c r="C962" s="82" t="s">
        <v>1705</v>
      </c>
      <c r="D962" s="83" t="s">
        <v>1709</v>
      </c>
      <c r="E962" s="83" t="s">
        <v>1699</v>
      </c>
      <c r="F962" s="52" t="s">
        <v>313</v>
      </c>
      <c r="G962" s="84">
        <v>44800</v>
      </c>
      <c r="H962" s="83" t="s">
        <v>58</v>
      </c>
      <c r="I962" s="84">
        <v>44802</v>
      </c>
      <c r="J962" s="49" t="str">
        <f>IFERROR(IF(RIGHT(E962,1)="G",VLOOKUP(D962,'2G'!$A:$R,18,0),IF(RIGHT(E962,1) = "U",VLOOKUP(D962,'3G'!$A:$W,23,0),IF(RIGHT(E962,1)="L",VLOOKUP(D962,'4G'!$A:$O,15,0),""))),"Not Found")</f>
        <v>Pass</v>
      </c>
    </row>
    <row r="963" spans="1:11" x14ac:dyDescent="0.25">
      <c r="A963" s="38">
        <v>962</v>
      </c>
      <c r="B963" s="38" t="s">
        <v>1466</v>
      </c>
      <c r="C963" s="82" t="s">
        <v>1710</v>
      </c>
      <c r="D963" s="83" t="s">
        <v>1711</v>
      </c>
      <c r="E963" s="83" t="s">
        <v>1693</v>
      </c>
      <c r="F963" s="52" t="s">
        <v>313</v>
      </c>
      <c r="G963" s="84">
        <v>44800</v>
      </c>
      <c r="H963" s="83" t="s">
        <v>58</v>
      </c>
      <c r="I963" s="84">
        <v>44802</v>
      </c>
      <c r="J963" s="49" t="str">
        <f>IFERROR(IF(RIGHT(E963,1)="G",VLOOKUP(D963,'2G'!$A:$R,18,0),IF(RIGHT(E963,1) = "U",VLOOKUP(D963,'3G'!$A:$W,23,0),IF(RIGHT(E963,1)="L",VLOOKUP(D963,'4G'!$A:$O,15,0),""))),"Not Found")</f>
        <v>Pass</v>
      </c>
    </row>
    <row r="964" spans="1:11" x14ac:dyDescent="0.25">
      <c r="A964" s="38">
        <v>963</v>
      </c>
      <c r="B964" s="38" t="s">
        <v>1466</v>
      </c>
      <c r="C964" s="82" t="s">
        <v>1710</v>
      </c>
      <c r="D964" s="83" t="s">
        <v>1712</v>
      </c>
      <c r="E964" s="83" t="s">
        <v>1695</v>
      </c>
      <c r="F964" s="52" t="s">
        <v>313</v>
      </c>
      <c r="G964" s="84">
        <v>44800</v>
      </c>
      <c r="H964" s="83" t="s">
        <v>58</v>
      </c>
      <c r="I964" s="84">
        <v>44802</v>
      </c>
      <c r="J964" s="49" t="str">
        <f>IFERROR(IF(RIGHT(E964,1)="G",VLOOKUP(D964,'2G'!$A:$R,18,0),IF(RIGHT(E964,1) = "U",VLOOKUP(D964,'3G'!$A:$W,23,0),IF(RIGHT(E964,1)="L",VLOOKUP(D964,'4G'!$A:$O,15,0),""))),"Not Found")</f>
        <v>Pass</v>
      </c>
    </row>
    <row r="965" spans="1:11" x14ac:dyDescent="0.25">
      <c r="A965" s="38">
        <v>964</v>
      </c>
      <c r="B965" s="38" t="s">
        <v>1466</v>
      </c>
      <c r="C965" s="82" t="s">
        <v>1710</v>
      </c>
      <c r="D965" s="83" t="s">
        <v>1713</v>
      </c>
      <c r="E965" s="83" t="s">
        <v>1697</v>
      </c>
      <c r="F965" s="52" t="s">
        <v>313</v>
      </c>
      <c r="G965" s="84">
        <v>44800</v>
      </c>
      <c r="H965" s="83" t="s">
        <v>58</v>
      </c>
      <c r="I965" s="84">
        <v>44802</v>
      </c>
      <c r="J965" s="49" t="str">
        <f>IFERROR(IF(RIGHT(E965,1)="G",VLOOKUP(D965,'2G'!$A:$R,18,0),IF(RIGHT(E965,1) = "U",VLOOKUP(D965,'3G'!$A:$W,23,0),IF(RIGHT(E965,1)="L",VLOOKUP(D965,'4G'!$A:$O,15,0),""))),"Not Found")</f>
        <v>Pass</v>
      </c>
    </row>
    <row r="966" spans="1:11" x14ac:dyDescent="0.25">
      <c r="A966" s="38">
        <v>965</v>
      </c>
      <c r="B966" s="38" t="s">
        <v>1466</v>
      </c>
      <c r="C966" s="82" t="s">
        <v>1710</v>
      </c>
      <c r="D966" s="83" t="s">
        <v>1714</v>
      </c>
      <c r="E966" s="83" t="s">
        <v>1699</v>
      </c>
      <c r="F966" s="52" t="s">
        <v>313</v>
      </c>
      <c r="G966" s="84">
        <v>44800</v>
      </c>
      <c r="H966" s="83" t="s">
        <v>58</v>
      </c>
      <c r="I966" s="84">
        <v>44802</v>
      </c>
      <c r="J966" s="49" t="str">
        <f>IFERROR(IF(RIGHT(E966,1)="G",VLOOKUP(D966,'2G'!$A:$R,18,0),IF(RIGHT(E966,1) = "U",VLOOKUP(D966,'3G'!$A:$W,23,0),IF(RIGHT(E966,1)="L",VLOOKUP(D966,'4G'!$A:$O,15,0),""))),"Not Found")</f>
        <v>Pass</v>
      </c>
    </row>
    <row r="967" spans="1:11" x14ac:dyDescent="0.25">
      <c r="A967" s="38">
        <v>966</v>
      </c>
      <c r="B967" s="38" t="s">
        <v>223</v>
      </c>
      <c r="C967" s="82" t="s">
        <v>1715</v>
      </c>
      <c r="D967" s="83" t="s">
        <v>1716</v>
      </c>
      <c r="E967" s="83" t="s">
        <v>27</v>
      </c>
      <c r="F967" s="52" t="s">
        <v>163</v>
      </c>
      <c r="G967" s="84">
        <v>44800</v>
      </c>
      <c r="H967" s="83" t="s">
        <v>58</v>
      </c>
      <c r="I967" s="84">
        <v>44802</v>
      </c>
      <c r="J967" s="49" t="str">
        <f>IFERROR(IF(RIGHT(E967,1)="G",VLOOKUP(D967,'2G'!$A:$R,18,0),IF(RIGHT(E967,1) = "U",VLOOKUP(D967,'3G'!$A:$W,23,0),IF(RIGHT(E967,1)="L",VLOOKUP(D967,'4G'!$A:$O,15,0),""))),"Not Found")</f>
        <v>Pass</v>
      </c>
    </row>
    <row r="968" spans="1:11" x14ac:dyDescent="0.25">
      <c r="A968" s="38">
        <v>967</v>
      </c>
      <c r="B968" s="38" t="s">
        <v>222</v>
      </c>
      <c r="C968" s="82" t="s">
        <v>1717</v>
      </c>
      <c r="D968" s="83" t="s">
        <v>1718</v>
      </c>
      <c r="E968" s="83" t="s">
        <v>1693</v>
      </c>
      <c r="F968" s="52" t="s">
        <v>313</v>
      </c>
      <c r="G968" s="84">
        <v>44800</v>
      </c>
      <c r="H968" s="83" t="s">
        <v>58</v>
      </c>
      <c r="I968" s="84">
        <v>44802</v>
      </c>
      <c r="J968" s="49" t="str">
        <f>IFERROR(IF(RIGHT(E968,1)="G",VLOOKUP(D968,'2G'!$A:$R,18,0),IF(RIGHT(E968,1) = "U",VLOOKUP(D968,'3G'!$A:$W,23,0),IF(RIGHT(E968,1)="L",VLOOKUP(D968,'4G'!$A:$O,15,0),""))),"Not Found")</f>
        <v>Pass</v>
      </c>
    </row>
    <row r="969" spans="1:11" x14ac:dyDescent="0.25">
      <c r="A969" s="38">
        <v>968</v>
      </c>
      <c r="B969" s="38" t="s">
        <v>222</v>
      </c>
      <c r="C969" s="82" t="s">
        <v>1717</v>
      </c>
      <c r="D969" s="83" t="s">
        <v>1719</v>
      </c>
      <c r="E969" s="83" t="s">
        <v>1695</v>
      </c>
      <c r="F969" s="52" t="s">
        <v>313</v>
      </c>
      <c r="G969" s="84">
        <v>44800</v>
      </c>
      <c r="H969" s="83" t="s">
        <v>58</v>
      </c>
      <c r="I969" s="84">
        <v>44802</v>
      </c>
      <c r="J969" s="49" t="str">
        <f>IFERROR(IF(RIGHT(E969,1)="G",VLOOKUP(D969,'2G'!$A:$R,18,0),IF(RIGHT(E969,1) = "U",VLOOKUP(D969,'3G'!$A:$W,23,0),IF(RIGHT(E969,1)="L",VLOOKUP(D969,'4G'!$A:$O,15,0),""))),"Not Found")</f>
        <v>Pass</v>
      </c>
    </row>
    <row r="970" spans="1:11" x14ac:dyDescent="0.25">
      <c r="A970" s="38">
        <v>969</v>
      </c>
      <c r="B970" s="179" t="s">
        <v>222</v>
      </c>
      <c r="C970" s="179" t="s">
        <v>1717</v>
      </c>
      <c r="D970" s="180" t="s">
        <v>1720</v>
      </c>
      <c r="E970" s="180" t="s">
        <v>156</v>
      </c>
      <c r="F970" s="179" t="s">
        <v>313</v>
      </c>
      <c r="G970" s="181">
        <v>44800</v>
      </c>
      <c r="H970" s="180" t="s">
        <v>58</v>
      </c>
      <c r="I970" s="181">
        <v>44802</v>
      </c>
      <c r="J970" s="179" t="str">
        <f>IFERROR(IF(RIGHT(E970,1)="G",VLOOKUP(D970,'2G'!$A:$R,18,0),IF(RIGHT(E970,1) = "U",VLOOKUP(D970,'3G'!$A:$W,23,0),IF(RIGHT(E970,1)="L",VLOOKUP(D970,'4G'!$A:$O,15,0),""))),"Not Found")</f>
        <v>-</v>
      </c>
      <c r="K970" s="179" t="s">
        <v>2082</v>
      </c>
    </row>
    <row r="971" spans="1:11" x14ac:dyDescent="0.25">
      <c r="A971" s="38">
        <v>970</v>
      </c>
      <c r="B971" s="179" t="s">
        <v>222</v>
      </c>
      <c r="C971" s="179" t="s">
        <v>1717</v>
      </c>
      <c r="D971" s="180" t="s">
        <v>1721</v>
      </c>
      <c r="E971" s="180" t="s">
        <v>23</v>
      </c>
      <c r="F971" s="179" t="s">
        <v>313</v>
      </c>
      <c r="G971" s="181">
        <v>44800</v>
      </c>
      <c r="H971" s="180" t="s">
        <v>58</v>
      </c>
      <c r="I971" s="181">
        <v>44802</v>
      </c>
      <c r="J971" s="179" t="str">
        <f>IFERROR(IF(RIGHT(E971,1)="G",VLOOKUP(D971,'2G'!$A:$R,18,0),IF(RIGHT(E971,1) = "U",VLOOKUP(D971,'3G'!$A:$W,23,0),IF(RIGHT(E971,1)="L",VLOOKUP(D971,'4G'!$A:$O,15,0),""))),"Not Found")</f>
        <v>-</v>
      </c>
      <c r="K971" s="179" t="s">
        <v>2082</v>
      </c>
    </row>
    <row r="972" spans="1:11" x14ac:dyDescent="0.25">
      <c r="A972" s="38">
        <v>971</v>
      </c>
      <c r="B972" s="38" t="s">
        <v>221</v>
      </c>
      <c r="C972" s="82" t="s">
        <v>1722</v>
      </c>
      <c r="D972" s="83" t="s">
        <v>1723</v>
      </c>
      <c r="E972" s="83" t="s">
        <v>27</v>
      </c>
      <c r="F972" s="52" t="s">
        <v>313</v>
      </c>
      <c r="G972" s="84">
        <v>44801</v>
      </c>
      <c r="H972" s="83" t="s">
        <v>58</v>
      </c>
      <c r="I972" s="84">
        <v>44802</v>
      </c>
      <c r="J972" s="49" t="str">
        <f>IFERROR(IF(RIGHT(E972,1)="G",VLOOKUP(D972,'2G'!$A:$R,18,0),IF(RIGHT(E972,1) = "U",VLOOKUP(D972,'3G'!$A:$W,23,0),IF(RIGHT(E972,1)="L",VLOOKUP(D972,'4G'!$A:$O,15,0),""))),"Not Found")</f>
        <v>Pass</v>
      </c>
    </row>
    <row r="973" spans="1:11" x14ac:dyDescent="0.25">
      <c r="A973" s="38">
        <v>972</v>
      </c>
      <c r="B973" s="38" t="s">
        <v>221</v>
      </c>
      <c r="C973" s="82" t="s">
        <v>1722</v>
      </c>
      <c r="D973" s="83" t="s">
        <v>1724</v>
      </c>
      <c r="E973" s="83" t="s">
        <v>156</v>
      </c>
      <c r="F973" s="52" t="s">
        <v>313</v>
      </c>
      <c r="G973" s="84">
        <v>44801</v>
      </c>
      <c r="H973" s="83" t="s">
        <v>58</v>
      </c>
      <c r="I973" s="84">
        <v>44802</v>
      </c>
      <c r="J973" s="49" t="str">
        <f>IFERROR(IF(RIGHT(E973,1)="G",VLOOKUP(D973,'2G'!$A:$R,18,0),IF(RIGHT(E973,1) = "U",VLOOKUP(D973,'3G'!$A:$W,23,0),IF(RIGHT(E973,1)="L",VLOOKUP(D973,'4G'!$A:$O,15,0),""))),"Not Found")</f>
        <v>Pass</v>
      </c>
    </row>
    <row r="974" spans="1:11" x14ac:dyDescent="0.25">
      <c r="A974" s="38">
        <v>973</v>
      </c>
      <c r="B974" s="38" t="s">
        <v>221</v>
      </c>
      <c r="C974" s="82" t="s">
        <v>1722</v>
      </c>
      <c r="D974" s="83" t="s">
        <v>1725</v>
      </c>
      <c r="E974" s="83" t="s">
        <v>23</v>
      </c>
      <c r="F974" s="52" t="s">
        <v>313</v>
      </c>
      <c r="G974" s="84">
        <v>44801</v>
      </c>
      <c r="H974" s="83" t="s">
        <v>58</v>
      </c>
      <c r="I974" s="84">
        <v>44802</v>
      </c>
      <c r="J974" s="49" t="str">
        <f>IFERROR(IF(RIGHT(E974,1)="G",VLOOKUP(D974,'2G'!$A:$R,18,0),IF(RIGHT(E974,1) = "U",VLOOKUP(D974,'3G'!$A:$W,23,0),IF(RIGHT(E974,1)="L",VLOOKUP(D974,'4G'!$A:$O,15,0),""))),"Not Found")</f>
        <v>Pass</v>
      </c>
    </row>
    <row r="975" spans="1:11" x14ac:dyDescent="0.25">
      <c r="A975" s="38">
        <v>974</v>
      </c>
      <c r="B975" s="38" t="s">
        <v>1466</v>
      </c>
      <c r="C975" s="82" t="s">
        <v>1726</v>
      </c>
      <c r="D975" s="83" t="s">
        <v>1727</v>
      </c>
      <c r="E975" s="83" t="s">
        <v>27</v>
      </c>
      <c r="F975" s="52" t="s">
        <v>313</v>
      </c>
      <c r="G975" s="84">
        <v>44801</v>
      </c>
      <c r="H975" s="83" t="s">
        <v>58</v>
      </c>
      <c r="I975" s="84">
        <v>44802</v>
      </c>
      <c r="J975" s="49" t="str">
        <f>IFERROR(IF(RIGHT(E975,1)="G",VLOOKUP(D975,'2G'!$A:$R,18,0),IF(RIGHT(E975,1) = "U",VLOOKUP(D975,'3G'!$A:$W,23,0),IF(RIGHT(E975,1)="L",VLOOKUP(D975,'4G'!$A:$O,15,0),""))),"Not Found")</f>
        <v>Pass</v>
      </c>
    </row>
    <row r="976" spans="1:11" x14ac:dyDescent="0.25">
      <c r="A976" s="38">
        <v>975</v>
      </c>
      <c r="B976" s="38" t="s">
        <v>1466</v>
      </c>
      <c r="C976" s="82" t="s">
        <v>1726</v>
      </c>
      <c r="D976" s="83" t="s">
        <v>1728</v>
      </c>
      <c r="E976" s="83" t="s">
        <v>156</v>
      </c>
      <c r="F976" s="52" t="s">
        <v>313</v>
      </c>
      <c r="G976" s="84">
        <v>44801</v>
      </c>
      <c r="H976" s="83" t="s">
        <v>58</v>
      </c>
      <c r="I976" s="84">
        <v>44802</v>
      </c>
      <c r="J976" s="49" t="str">
        <f>IFERROR(IF(RIGHT(E976,1)="G",VLOOKUP(D976,'2G'!$A:$R,18,0),IF(RIGHT(E976,1) = "U",VLOOKUP(D976,'3G'!$A:$W,23,0),IF(RIGHT(E976,1)="L",VLOOKUP(D976,'4G'!$A:$O,15,0),""))),"Not Found")</f>
        <v>Pass</v>
      </c>
    </row>
    <row r="977" spans="1:11" x14ac:dyDescent="0.25">
      <c r="A977" s="38">
        <v>976</v>
      </c>
      <c r="B977" s="38" t="s">
        <v>1466</v>
      </c>
      <c r="C977" s="82" t="s">
        <v>1726</v>
      </c>
      <c r="D977" s="83" t="s">
        <v>1729</v>
      </c>
      <c r="E977" s="83" t="s">
        <v>23</v>
      </c>
      <c r="F977" s="52" t="s">
        <v>313</v>
      </c>
      <c r="G977" s="84">
        <v>44801</v>
      </c>
      <c r="H977" s="83" t="s">
        <v>58</v>
      </c>
      <c r="I977" s="84">
        <v>44802</v>
      </c>
      <c r="J977" s="49" t="str">
        <f>IFERROR(IF(RIGHT(E977,1)="G",VLOOKUP(D977,'2G'!$A:$R,18,0),IF(RIGHT(E977,1) = "U",VLOOKUP(D977,'3G'!$A:$W,23,0),IF(RIGHT(E977,1)="L",VLOOKUP(D977,'4G'!$A:$O,15,0),""))),"Not Found")</f>
        <v>Pass</v>
      </c>
    </row>
    <row r="978" spans="1:11" x14ac:dyDescent="0.25">
      <c r="A978" s="38">
        <v>977</v>
      </c>
      <c r="B978" s="38" t="s">
        <v>221</v>
      </c>
      <c r="C978" s="82" t="s">
        <v>1730</v>
      </c>
      <c r="D978" s="83" t="s">
        <v>1731</v>
      </c>
      <c r="E978" s="83" t="s">
        <v>27</v>
      </c>
      <c r="F978" s="52" t="s">
        <v>313</v>
      </c>
      <c r="G978" s="84">
        <v>44801</v>
      </c>
      <c r="H978" s="83" t="s">
        <v>58</v>
      </c>
      <c r="I978" s="84">
        <v>44802</v>
      </c>
      <c r="J978" s="49" t="str">
        <f>IFERROR(IF(RIGHT(E978,1)="G",VLOOKUP(D978,'2G'!$A:$R,18,0),IF(RIGHT(E978,1) = "U",VLOOKUP(D978,'3G'!$A:$W,23,0),IF(RIGHT(E978,1)="L",VLOOKUP(D978,'4G'!$A:$O,15,0),""))),"Not Found")</f>
        <v>Pass</v>
      </c>
    </row>
    <row r="979" spans="1:11" x14ac:dyDescent="0.25">
      <c r="A979" s="38">
        <v>978</v>
      </c>
      <c r="B979" s="38" t="s">
        <v>221</v>
      </c>
      <c r="C979" s="82" t="s">
        <v>1730</v>
      </c>
      <c r="D979" s="83" t="s">
        <v>1732</v>
      </c>
      <c r="E979" s="83" t="s">
        <v>156</v>
      </c>
      <c r="F979" s="52" t="s">
        <v>313</v>
      </c>
      <c r="G979" s="84">
        <v>44801</v>
      </c>
      <c r="H979" s="83" t="s">
        <v>58</v>
      </c>
      <c r="I979" s="84">
        <v>44802</v>
      </c>
      <c r="J979" s="49" t="str">
        <f>IFERROR(IF(RIGHT(E979,1)="G",VLOOKUP(D979,'2G'!$A:$R,18,0),IF(RIGHT(E979,1) = "U",VLOOKUP(D979,'3G'!$A:$W,23,0),IF(RIGHT(E979,1)="L",VLOOKUP(D979,'4G'!$A:$O,15,0),""))),"Not Found")</f>
        <v>Pass</v>
      </c>
    </row>
    <row r="980" spans="1:11" x14ac:dyDescent="0.25">
      <c r="A980" s="38">
        <v>979</v>
      </c>
      <c r="B980" s="38" t="s">
        <v>221</v>
      </c>
      <c r="C980" s="82" t="s">
        <v>1730</v>
      </c>
      <c r="D980" s="83" t="s">
        <v>1733</v>
      </c>
      <c r="E980" s="83" t="s">
        <v>23</v>
      </c>
      <c r="F980" s="52" t="s">
        <v>313</v>
      </c>
      <c r="G980" s="84">
        <v>44801</v>
      </c>
      <c r="H980" s="83" t="s">
        <v>58</v>
      </c>
      <c r="I980" s="84">
        <v>44802</v>
      </c>
      <c r="J980" s="49" t="str">
        <f>IFERROR(IF(RIGHT(E980,1)="G",VLOOKUP(D980,'2G'!$A:$R,18,0),IF(RIGHT(E980,1) = "U",VLOOKUP(D980,'3G'!$A:$W,23,0),IF(RIGHT(E980,1)="L",VLOOKUP(D980,'4G'!$A:$O,15,0),""))),"Not Found")</f>
        <v>Pass</v>
      </c>
    </row>
    <row r="981" spans="1:11" x14ac:dyDescent="0.25">
      <c r="A981" s="38">
        <v>980</v>
      </c>
      <c r="B981" s="38" t="s">
        <v>221</v>
      </c>
      <c r="C981" s="82" t="s">
        <v>1734</v>
      </c>
      <c r="D981" s="83" t="s">
        <v>1735</v>
      </c>
      <c r="E981" s="83" t="s">
        <v>27</v>
      </c>
      <c r="F981" s="52" t="s">
        <v>313</v>
      </c>
      <c r="G981" s="84">
        <v>44801</v>
      </c>
      <c r="H981" s="83" t="s">
        <v>58</v>
      </c>
      <c r="I981" s="84">
        <v>44802</v>
      </c>
      <c r="J981" s="49" t="str">
        <f>IFERROR(IF(RIGHT(E981,1)="G",VLOOKUP(D981,'2G'!$A:$R,18,0),IF(RIGHT(E981,1) = "U",VLOOKUP(D981,'3G'!$A:$W,23,0),IF(RIGHT(E981,1)="L",VLOOKUP(D981,'4G'!$A:$O,15,0),""))),"Not Found")</f>
        <v>Pass</v>
      </c>
    </row>
    <row r="982" spans="1:11" x14ac:dyDescent="0.25">
      <c r="A982" s="38">
        <v>981</v>
      </c>
      <c r="B982" s="38" t="s">
        <v>221</v>
      </c>
      <c r="C982" s="82" t="s">
        <v>1734</v>
      </c>
      <c r="D982" s="83" t="s">
        <v>1736</v>
      </c>
      <c r="E982" s="83" t="s">
        <v>156</v>
      </c>
      <c r="F982" s="52" t="s">
        <v>313</v>
      </c>
      <c r="G982" s="84">
        <v>44801</v>
      </c>
      <c r="H982" s="83" t="s">
        <v>58</v>
      </c>
      <c r="I982" s="84">
        <v>44802</v>
      </c>
      <c r="J982" s="49" t="str">
        <f>IFERROR(IF(RIGHT(E982,1)="G",VLOOKUP(D982,'2G'!$A:$R,18,0),IF(RIGHT(E982,1) = "U",VLOOKUP(D982,'3G'!$A:$W,23,0),IF(RIGHT(E982,1)="L",VLOOKUP(D982,'4G'!$A:$O,15,0),""))),"Not Found")</f>
        <v>Pass</v>
      </c>
    </row>
    <row r="983" spans="1:11" x14ac:dyDescent="0.25">
      <c r="A983" s="38">
        <v>982</v>
      </c>
      <c r="B983" s="38" t="s">
        <v>221</v>
      </c>
      <c r="C983" s="82" t="s">
        <v>1734</v>
      </c>
      <c r="D983" s="83" t="s">
        <v>1737</v>
      </c>
      <c r="E983" s="83" t="s">
        <v>23</v>
      </c>
      <c r="F983" s="52" t="s">
        <v>313</v>
      </c>
      <c r="G983" s="84">
        <v>44801</v>
      </c>
      <c r="H983" s="83" t="s">
        <v>58</v>
      </c>
      <c r="I983" s="84">
        <v>44802</v>
      </c>
      <c r="J983" s="49" t="str">
        <f>IFERROR(IF(RIGHT(E983,1)="G",VLOOKUP(D983,'2G'!$A:$R,18,0),IF(RIGHT(E983,1) = "U",VLOOKUP(D983,'3G'!$A:$W,23,0),IF(RIGHT(E983,1)="L",VLOOKUP(D983,'4G'!$A:$O,15,0),""))),"Not Found")</f>
        <v>Pass</v>
      </c>
    </row>
    <row r="984" spans="1:11" x14ac:dyDescent="0.25">
      <c r="A984" s="38">
        <v>983</v>
      </c>
      <c r="B984" s="38" t="s">
        <v>222</v>
      </c>
      <c r="C984" s="82" t="s">
        <v>1738</v>
      </c>
      <c r="D984" s="83" t="s">
        <v>1739</v>
      </c>
      <c r="E984" s="83" t="s">
        <v>27</v>
      </c>
      <c r="F984" s="52" t="s">
        <v>313</v>
      </c>
      <c r="G984" s="84">
        <v>44801</v>
      </c>
      <c r="H984" s="83" t="s">
        <v>58</v>
      </c>
      <c r="I984" s="84">
        <v>44802</v>
      </c>
      <c r="J984" s="49" t="str">
        <f>IFERROR(IF(RIGHT(E984,1)="G",VLOOKUP(D984,'2G'!$A:$R,18,0),IF(RIGHT(E984,1) = "U",VLOOKUP(D984,'3G'!$A:$W,23,0),IF(RIGHT(E984,1)="L",VLOOKUP(D984,'4G'!$A:$O,15,0),""))),"Not Found")</f>
        <v>Pass</v>
      </c>
    </row>
    <row r="985" spans="1:11" x14ac:dyDescent="0.25">
      <c r="A985" s="38">
        <v>984</v>
      </c>
      <c r="B985" s="179" t="s">
        <v>222</v>
      </c>
      <c r="C985" s="179" t="s">
        <v>1738</v>
      </c>
      <c r="D985" s="180" t="s">
        <v>1740</v>
      </c>
      <c r="E985" s="180" t="s">
        <v>156</v>
      </c>
      <c r="F985" s="179" t="s">
        <v>313</v>
      </c>
      <c r="G985" s="181">
        <v>44801</v>
      </c>
      <c r="H985" s="180" t="s">
        <v>58</v>
      </c>
      <c r="I985" s="181">
        <v>44802</v>
      </c>
      <c r="J985" s="179" t="str">
        <f>IFERROR(IF(RIGHT(E985,1)="G",VLOOKUP(D985,'2G'!$A:$R,18,0),IF(RIGHT(E985,1) = "U",VLOOKUP(D985,'3G'!$A:$W,23,0),IF(RIGHT(E985,1)="L",VLOOKUP(D985,'4G'!$A:$O,15,0),""))),"Not Found")</f>
        <v>-</v>
      </c>
      <c r="K985" s="179" t="s">
        <v>2082</v>
      </c>
    </row>
    <row r="986" spans="1:11" x14ac:dyDescent="0.25">
      <c r="A986" s="38">
        <v>985</v>
      </c>
      <c r="B986" s="179" t="s">
        <v>222</v>
      </c>
      <c r="C986" s="179" t="s">
        <v>1738</v>
      </c>
      <c r="D986" s="180" t="s">
        <v>1741</v>
      </c>
      <c r="E986" s="180" t="s">
        <v>23</v>
      </c>
      <c r="F986" s="179" t="s">
        <v>313</v>
      </c>
      <c r="G986" s="181">
        <v>44801</v>
      </c>
      <c r="H986" s="180" t="s">
        <v>58</v>
      </c>
      <c r="I986" s="181">
        <v>44802</v>
      </c>
      <c r="J986" s="179" t="str">
        <f>IFERROR(IF(RIGHT(E986,1)="G",VLOOKUP(D986,'2G'!$A:$R,18,0),IF(RIGHT(E986,1) = "U",VLOOKUP(D986,'3G'!$A:$W,23,0),IF(RIGHT(E986,1)="L",VLOOKUP(D986,'4G'!$A:$O,15,0),""))),"Not Found")</f>
        <v>-</v>
      </c>
      <c r="K986" s="179" t="s">
        <v>2082</v>
      </c>
    </row>
    <row r="987" spans="1:11" x14ac:dyDescent="0.25">
      <c r="A987" s="38">
        <v>986</v>
      </c>
      <c r="B987" s="38" t="s">
        <v>221</v>
      </c>
      <c r="C987" s="82" t="s">
        <v>1742</v>
      </c>
      <c r="D987" s="83" t="s">
        <v>1743</v>
      </c>
      <c r="E987" s="83" t="s">
        <v>23</v>
      </c>
      <c r="F987" s="52" t="s">
        <v>313</v>
      </c>
      <c r="G987" s="84">
        <v>44801</v>
      </c>
      <c r="H987" s="83" t="s">
        <v>58</v>
      </c>
      <c r="I987" s="84">
        <v>44802</v>
      </c>
      <c r="J987" s="49" t="str">
        <f>IFERROR(IF(RIGHT(E987,1)="G",VLOOKUP(D987,'2G'!$A:$R,18,0),IF(RIGHT(E987,1) = "U",VLOOKUP(D987,'3G'!$A:$W,23,0),IF(RIGHT(E987,1)="L",VLOOKUP(D987,'4G'!$A:$O,15,0),""))),"Not Found")</f>
        <v>Pass</v>
      </c>
    </row>
    <row r="988" spans="1:11" x14ac:dyDescent="0.25">
      <c r="A988" s="38">
        <v>987</v>
      </c>
      <c r="B988" s="38" t="s">
        <v>221</v>
      </c>
      <c r="C988" s="82" t="s">
        <v>1742</v>
      </c>
      <c r="D988" s="83" t="s">
        <v>1744</v>
      </c>
      <c r="E988" s="83" t="s">
        <v>156</v>
      </c>
      <c r="F988" s="52" t="s">
        <v>313</v>
      </c>
      <c r="G988" s="84">
        <v>44801</v>
      </c>
      <c r="H988" s="83" t="s">
        <v>58</v>
      </c>
      <c r="I988" s="84">
        <v>44802</v>
      </c>
      <c r="J988" s="49" t="str">
        <f>IFERROR(IF(RIGHT(E988,1)="G",VLOOKUP(D988,'2G'!$A:$R,18,0),IF(RIGHT(E988,1) = "U",VLOOKUP(D988,'3G'!$A:$W,23,0),IF(RIGHT(E988,1)="L",VLOOKUP(D988,'4G'!$A:$O,15,0),""))),"Not Found")</f>
        <v>Pass</v>
      </c>
    </row>
    <row r="989" spans="1:11" x14ac:dyDescent="0.25">
      <c r="A989" s="38">
        <v>988</v>
      </c>
      <c r="B989" s="38" t="s">
        <v>221</v>
      </c>
      <c r="C989" s="82" t="s">
        <v>1742</v>
      </c>
      <c r="D989" s="83" t="s">
        <v>1745</v>
      </c>
      <c r="E989" s="83" t="s">
        <v>27</v>
      </c>
      <c r="F989" s="52" t="s">
        <v>313</v>
      </c>
      <c r="G989" s="84">
        <v>44801</v>
      </c>
      <c r="H989" s="83" t="s">
        <v>58</v>
      </c>
      <c r="I989" s="84">
        <v>44802</v>
      </c>
      <c r="J989" s="49" t="str">
        <f>IFERROR(IF(RIGHT(E989,1)="G",VLOOKUP(D989,'2G'!$A:$R,18,0),IF(RIGHT(E989,1) = "U",VLOOKUP(D989,'3G'!$A:$W,23,0),IF(RIGHT(E989,1)="L",VLOOKUP(D989,'4G'!$A:$O,15,0),""))),"Not Found")</f>
        <v>Pass</v>
      </c>
    </row>
    <row r="990" spans="1:11" x14ac:dyDescent="0.25">
      <c r="A990" s="38">
        <v>989</v>
      </c>
      <c r="B990" s="38" t="s">
        <v>1572</v>
      </c>
      <c r="C990" s="82" t="s">
        <v>1746</v>
      </c>
      <c r="D990" s="83" t="s">
        <v>1747</v>
      </c>
      <c r="E990" s="83" t="s">
        <v>412</v>
      </c>
      <c r="F990" s="52" t="s">
        <v>313</v>
      </c>
      <c r="G990" s="84">
        <v>44797</v>
      </c>
      <c r="H990" s="83" t="s">
        <v>58</v>
      </c>
      <c r="I990" s="84">
        <v>44802</v>
      </c>
      <c r="J990" s="49" t="str">
        <f>IFERROR(IF(RIGHT(E990,1)="G",VLOOKUP(D990,'2G'!$A:$R,18,0),IF(RIGHT(E990,1) = "U",VLOOKUP(D990,'3G'!$A:$W,23,0),IF(RIGHT(E990,1)="L",VLOOKUP(D990,'4G'!$A:$O,15,0),""))),"Not Found")</f>
        <v>Pass</v>
      </c>
    </row>
    <row r="991" spans="1:11" x14ac:dyDescent="0.25">
      <c r="A991" s="38">
        <v>990</v>
      </c>
      <c r="B991" s="38" t="s">
        <v>1465</v>
      </c>
      <c r="C991" s="82" t="s">
        <v>1449</v>
      </c>
      <c r="D991" s="83" t="s">
        <v>1748</v>
      </c>
      <c r="E991" s="83" t="s">
        <v>40</v>
      </c>
      <c r="F991" s="52" t="s">
        <v>313</v>
      </c>
      <c r="G991" s="84">
        <v>44782</v>
      </c>
      <c r="H991" s="83" t="s">
        <v>58</v>
      </c>
      <c r="I991" s="84">
        <v>44804</v>
      </c>
      <c r="J991" s="49" t="str">
        <f>IFERROR(IF(RIGHT(E991,1)="G",VLOOKUP(D991,'2G'!$A:$R,18,0),IF(RIGHT(E991,1) = "U",VLOOKUP(D991,'3G'!$A:$W,23,0),IF(RIGHT(E991,1)="L",VLOOKUP(D991,'4G'!$A:$O,15,0),""))),"Not Found")</f>
        <v>Pass</v>
      </c>
    </row>
    <row r="992" spans="1:11" x14ac:dyDescent="0.25">
      <c r="A992" s="38">
        <v>991</v>
      </c>
      <c r="B992" s="38" t="s">
        <v>221</v>
      </c>
      <c r="C992" s="82" t="s">
        <v>1157</v>
      </c>
      <c r="D992" s="83" t="s">
        <v>1161</v>
      </c>
      <c r="E992" s="83" t="s">
        <v>166</v>
      </c>
      <c r="F992" s="52" t="s">
        <v>313</v>
      </c>
      <c r="G992" s="84">
        <v>44718</v>
      </c>
      <c r="H992" s="83" t="s">
        <v>58</v>
      </c>
      <c r="I992" s="84">
        <v>44804</v>
      </c>
      <c r="J992" s="49" t="str">
        <f>IFERROR(IF(RIGHT(E992,1)="G",VLOOKUP(D992,'2G'!$A:$R,18,0),IF(RIGHT(E992,1) = "U",VLOOKUP(D992,'3G'!$A:$W,23,0),IF(RIGHT(E992,1)="L",VLOOKUP(D992,'4G'!$A:$O,15,0),""))),"Not Found")</f>
        <v>Pass</v>
      </c>
    </row>
    <row r="993" spans="1:11" x14ac:dyDescent="0.25">
      <c r="A993" s="38">
        <v>992</v>
      </c>
      <c r="B993" s="38" t="s">
        <v>221</v>
      </c>
      <c r="C993" s="82" t="s">
        <v>1184</v>
      </c>
      <c r="D993" s="83" t="s">
        <v>1749</v>
      </c>
      <c r="E993" s="83" t="s">
        <v>166</v>
      </c>
      <c r="F993" s="52" t="s">
        <v>313</v>
      </c>
      <c r="G993" s="84">
        <v>44734</v>
      </c>
      <c r="H993" s="83" t="s">
        <v>58</v>
      </c>
      <c r="I993" s="84">
        <v>44804</v>
      </c>
      <c r="J993" s="49" t="str">
        <f>IFERROR(IF(RIGHT(E993,1)="G",VLOOKUP(D993,'2G'!$A:$R,18,0),IF(RIGHT(E993,1) = "U",VLOOKUP(D993,'3G'!$A:$W,23,0),IF(RIGHT(E993,1)="L",VLOOKUP(D993,'4G'!$A:$O,15,0),""))),"Not Found")</f>
        <v>Pass</v>
      </c>
    </row>
    <row r="994" spans="1:11" x14ac:dyDescent="0.25">
      <c r="A994" s="38">
        <v>993</v>
      </c>
      <c r="B994" s="38" t="s">
        <v>221</v>
      </c>
      <c r="C994" s="82" t="s">
        <v>1184</v>
      </c>
      <c r="D994" s="83" t="s">
        <v>1750</v>
      </c>
      <c r="E994" s="83" t="s">
        <v>40</v>
      </c>
      <c r="F994" s="52" t="s">
        <v>313</v>
      </c>
      <c r="G994" s="84">
        <v>44734</v>
      </c>
      <c r="H994" s="83" t="s">
        <v>58</v>
      </c>
      <c r="I994" s="84">
        <v>44804</v>
      </c>
      <c r="J994" s="49" t="str">
        <f>IFERROR(IF(RIGHT(E994,1)="G",VLOOKUP(D994,'2G'!$A:$R,18,0),IF(RIGHT(E994,1) = "U",VLOOKUP(D994,'3G'!$A:$W,23,0),IF(RIGHT(E994,1)="L",VLOOKUP(D994,'4G'!$A:$O,15,0),""))),"Not Found")</f>
        <v>Pass</v>
      </c>
    </row>
    <row r="995" spans="1:11" x14ac:dyDescent="0.25">
      <c r="A995" s="38">
        <v>994</v>
      </c>
      <c r="B995" s="38" t="s">
        <v>1465</v>
      </c>
      <c r="C995" s="82" t="s">
        <v>1751</v>
      </c>
      <c r="D995" s="83" t="s">
        <v>1752</v>
      </c>
      <c r="E995" s="83" t="s">
        <v>1693</v>
      </c>
      <c r="F995" s="52" t="s">
        <v>313</v>
      </c>
      <c r="G995" s="84">
        <v>44803</v>
      </c>
      <c r="H995" s="83" t="s">
        <v>58</v>
      </c>
      <c r="I995" s="84">
        <v>44804</v>
      </c>
      <c r="J995" s="49" t="str">
        <f>IFERROR(IF(RIGHT(E995,1)="G",VLOOKUP(D995,'2G'!$A:$R,18,0),IF(RIGHT(E995,1) = "U",VLOOKUP(D995,'3G'!$A:$W,23,0),IF(RIGHT(E995,1)="L",VLOOKUP(D995,'4G'!$A:$O,15,0),""))),"Not Found")</f>
        <v>Pass</v>
      </c>
    </row>
    <row r="996" spans="1:11" x14ac:dyDescent="0.25">
      <c r="A996" s="38">
        <v>995</v>
      </c>
      <c r="B996" s="38" t="s">
        <v>1465</v>
      </c>
      <c r="C996" s="82" t="s">
        <v>1753</v>
      </c>
      <c r="D996" s="83" t="s">
        <v>1754</v>
      </c>
      <c r="E996" s="83" t="s">
        <v>27</v>
      </c>
      <c r="F996" s="52" t="s">
        <v>313</v>
      </c>
      <c r="G996" s="84">
        <v>44803</v>
      </c>
      <c r="H996" s="83" t="s">
        <v>58</v>
      </c>
      <c r="I996" s="84">
        <v>44804</v>
      </c>
      <c r="J996" s="49" t="str">
        <f>IFERROR(IF(RIGHT(E996,1)="G",VLOOKUP(D996,'2G'!$A:$R,18,0),IF(RIGHT(E996,1) = "U",VLOOKUP(D996,'3G'!$A:$W,23,0),IF(RIGHT(E996,1)="L",VLOOKUP(D996,'4G'!$A:$O,15,0),""))),"Not Found")</f>
        <v>Pass</v>
      </c>
    </row>
    <row r="997" spans="1:11" x14ac:dyDescent="0.25">
      <c r="A997" s="38">
        <v>996</v>
      </c>
      <c r="B997" s="179" t="s">
        <v>1465</v>
      </c>
      <c r="C997" s="179" t="s">
        <v>1753</v>
      </c>
      <c r="D997" s="180" t="s">
        <v>1755</v>
      </c>
      <c r="E997" s="180" t="s">
        <v>23</v>
      </c>
      <c r="F997" s="179" t="s">
        <v>313</v>
      </c>
      <c r="G997" s="181">
        <v>44803</v>
      </c>
      <c r="H997" s="180" t="s">
        <v>58</v>
      </c>
      <c r="I997" s="181">
        <v>44804</v>
      </c>
      <c r="J997" s="179" t="str">
        <f>IFERROR(IF(RIGHT(E997,1)="G",VLOOKUP(D997,'2G'!$A:$R,18,0),IF(RIGHT(E997,1) = "U",VLOOKUP(D997,'3G'!$A:$W,23,0),IF(RIGHT(E997,1)="L",VLOOKUP(D997,'4G'!$A:$O,15,0),""))),"Not Found")</f>
        <v>-</v>
      </c>
      <c r="K997" s="179" t="s">
        <v>2082</v>
      </c>
    </row>
    <row r="998" spans="1:11" x14ac:dyDescent="0.25">
      <c r="A998" s="38">
        <v>997</v>
      </c>
      <c r="B998" s="179" t="s">
        <v>1465</v>
      </c>
      <c r="C998" s="179" t="s">
        <v>1753</v>
      </c>
      <c r="D998" s="180" t="s">
        <v>1756</v>
      </c>
      <c r="E998" s="180" t="s">
        <v>156</v>
      </c>
      <c r="F998" s="179" t="s">
        <v>313</v>
      </c>
      <c r="G998" s="181">
        <v>44803</v>
      </c>
      <c r="H998" s="180" t="s">
        <v>58</v>
      </c>
      <c r="I998" s="181">
        <v>44804</v>
      </c>
      <c r="J998" s="179" t="str">
        <f>IFERROR(IF(RIGHT(E998,1)="G",VLOOKUP(D998,'2G'!$A:$R,18,0),IF(RIGHT(E998,1) = "U",VLOOKUP(D998,'3G'!$A:$W,23,0),IF(RIGHT(E998,1)="L",VLOOKUP(D998,'4G'!$A:$O,15,0),""))),"Not Found")</f>
        <v>-</v>
      </c>
      <c r="K998" s="179" t="s">
        <v>2082</v>
      </c>
    </row>
    <row r="999" spans="1:11" x14ac:dyDescent="0.25">
      <c r="A999" s="38">
        <v>998</v>
      </c>
      <c r="B999" s="38" t="s">
        <v>1466</v>
      </c>
      <c r="C999" s="82" t="s">
        <v>1757</v>
      </c>
      <c r="D999" s="83" t="s">
        <v>1758</v>
      </c>
      <c r="E999" s="83" t="s">
        <v>40</v>
      </c>
      <c r="F999" s="52" t="s">
        <v>313</v>
      </c>
      <c r="G999" s="84">
        <v>44802</v>
      </c>
      <c r="H999" s="83" t="s">
        <v>58</v>
      </c>
      <c r="I999" s="84">
        <v>44804</v>
      </c>
      <c r="J999" s="49" t="str">
        <f>IFERROR(IF(RIGHT(E999,1)="G",VLOOKUP(D999,'2G'!$A:$R,18,0),IF(RIGHT(E999,1) = "U",VLOOKUP(D999,'3G'!$A:$W,23,0),IF(RIGHT(E999,1)="L",VLOOKUP(D999,'4G'!$A:$O,15,0),""))),"Not Found")</f>
        <v>Pass</v>
      </c>
    </row>
    <row r="1000" spans="1:11" x14ac:dyDescent="0.25">
      <c r="A1000" s="38">
        <v>999</v>
      </c>
      <c r="B1000" s="38" t="s">
        <v>1466</v>
      </c>
      <c r="C1000" s="82" t="s">
        <v>1757</v>
      </c>
      <c r="D1000" s="83" t="s">
        <v>1759</v>
      </c>
      <c r="E1000" s="83" t="s">
        <v>27</v>
      </c>
      <c r="F1000" s="52" t="s">
        <v>313</v>
      </c>
      <c r="G1000" s="84">
        <v>44802</v>
      </c>
      <c r="H1000" s="83" t="s">
        <v>58</v>
      </c>
      <c r="I1000" s="84">
        <v>44804</v>
      </c>
      <c r="J1000" s="49" t="str">
        <f>IFERROR(IF(RIGHT(E1000,1)="G",VLOOKUP(D1000,'2G'!$A:$R,18,0),IF(RIGHT(E1000,1) = "U",VLOOKUP(D1000,'3G'!$A:$W,23,0),IF(RIGHT(E1000,1)="L",VLOOKUP(D1000,'4G'!$A:$O,15,0),""))),"Not Found")</f>
        <v>Pass</v>
      </c>
    </row>
    <row r="1001" spans="1:11" x14ac:dyDescent="0.25">
      <c r="A1001" s="38">
        <v>1000</v>
      </c>
      <c r="B1001" s="38" t="s">
        <v>1466</v>
      </c>
      <c r="C1001" s="82" t="s">
        <v>1757</v>
      </c>
      <c r="D1001" s="83" t="s">
        <v>1760</v>
      </c>
      <c r="E1001" s="83" t="s">
        <v>156</v>
      </c>
      <c r="F1001" s="52" t="s">
        <v>313</v>
      </c>
      <c r="G1001" s="84">
        <v>44802</v>
      </c>
      <c r="H1001" s="83" t="s">
        <v>58</v>
      </c>
      <c r="I1001" s="84">
        <v>44804</v>
      </c>
      <c r="J1001" s="49" t="str">
        <f>IFERROR(IF(RIGHT(E1001,1)="G",VLOOKUP(D1001,'2G'!$A:$R,18,0),IF(RIGHT(E1001,1) = "U",VLOOKUP(D1001,'3G'!$A:$W,23,0),IF(RIGHT(E1001,1)="L",VLOOKUP(D1001,'4G'!$A:$O,15,0),""))),"Not Found")</f>
        <v>Pass</v>
      </c>
    </row>
    <row r="1002" spans="1:11" x14ac:dyDescent="0.25">
      <c r="A1002" s="38">
        <v>1001</v>
      </c>
      <c r="B1002" s="38" t="s">
        <v>1466</v>
      </c>
      <c r="C1002" s="82" t="s">
        <v>1757</v>
      </c>
      <c r="D1002" s="83" t="s">
        <v>1761</v>
      </c>
      <c r="E1002" s="83" t="s">
        <v>23</v>
      </c>
      <c r="F1002" s="52" t="s">
        <v>313</v>
      </c>
      <c r="G1002" s="84">
        <v>44802</v>
      </c>
      <c r="H1002" s="83" t="s">
        <v>58</v>
      </c>
      <c r="I1002" s="84">
        <v>44804</v>
      </c>
      <c r="J1002" s="49" t="str">
        <f>IFERROR(IF(RIGHT(E1002,1)="G",VLOOKUP(D1002,'2G'!$A:$R,18,0),IF(RIGHT(E1002,1) = "U",VLOOKUP(D1002,'3G'!$A:$W,23,0),IF(RIGHT(E1002,1)="L",VLOOKUP(D1002,'4G'!$A:$O,15,0),""))),"Not Found")</f>
        <v>Pass</v>
      </c>
    </row>
    <row r="1003" spans="1:11" x14ac:dyDescent="0.25">
      <c r="A1003" s="38">
        <v>1002</v>
      </c>
      <c r="B1003" s="38" t="s">
        <v>1464</v>
      </c>
      <c r="C1003" s="82" t="s">
        <v>1762</v>
      </c>
      <c r="D1003" s="83" t="s">
        <v>1763</v>
      </c>
      <c r="E1003" s="83" t="s">
        <v>166</v>
      </c>
      <c r="F1003" s="52" t="s">
        <v>313</v>
      </c>
      <c r="G1003" s="84">
        <v>44802</v>
      </c>
      <c r="H1003" s="83" t="s">
        <v>58</v>
      </c>
      <c r="I1003" s="84">
        <v>44804</v>
      </c>
      <c r="J1003" s="49" t="str">
        <f>IFERROR(IF(RIGHT(E1003,1)="G",VLOOKUP(D1003,'2G'!$A:$R,18,0),IF(RIGHT(E1003,1) = "U",VLOOKUP(D1003,'3G'!$A:$W,23,0),IF(RIGHT(E1003,1)="L",VLOOKUP(D1003,'4G'!$A:$O,15,0),""))),"Not Found")</f>
        <v>Pass</v>
      </c>
    </row>
    <row r="1004" spans="1:11" x14ac:dyDescent="0.25">
      <c r="A1004" s="38">
        <v>1003</v>
      </c>
      <c r="B1004" s="179" t="s">
        <v>1466</v>
      </c>
      <c r="C1004" s="179" t="s">
        <v>1764</v>
      </c>
      <c r="D1004" s="180" t="s">
        <v>1765</v>
      </c>
      <c r="E1004" s="180" t="s">
        <v>40</v>
      </c>
      <c r="F1004" s="179" t="s">
        <v>313</v>
      </c>
      <c r="G1004" s="181">
        <v>44802</v>
      </c>
      <c r="H1004" s="180" t="s">
        <v>58</v>
      </c>
      <c r="I1004" s="181">
        <v>44804</v>
      </c>
      <c r="J1004" s="179" t="str">
        <f>IFERROR(IF(RIGHT(E1004,1)="G",VLOOKUP(D1004,'2G'!$A:$R,18,0),IF(RIGHT(E1004,1) = "U",VLOOKUP(D1004,'3G'!$A:$W,23,0),IF(RIGHT(E1004,1)="L",VLOOKUP(D1004,'4G'!$A:$O,15,0),""))),"Not Found")</f>
        <v>-</v>
      </c>
      <c r="K1004" s="179" t="s">
        <v>2082</v>
      </c>
    </row>
    <row r="1005" spans="1:11" x14ac:dyDescent="0.25">
      <c r="A1005" s="38">
        <v>1004</v>
      </c>
      <c r="B1005" s="38" t="s">
        <v>1466</v>
      </c>
      <c r="C1005" s="82" t="s">
        <v>1764</v>
      </c>
      <c r="D1005" s="83" t="s">
        <v>1766</v>
      </c>
      <c r="E1005" s="83" t="s">
        <v>27</v>
      </c>
      <c r="F1005" s="52" t="s">
        <v>313</v>
      </c>
      <c r="G1005" s="84">
        <v>44802</v>
      </c>
      <c r="H1005" s="83" t="s">
        <v>58</v>
      </c>
      <c r="I1005" s="84">
        <v>44804</v>
      </c>
      <c r="J1005" s="49" t="str">
        <f>IFERROR(IF(RIGHT(E1005,1)="G",VLOOKUP(D1005,'2G'!$A:$R,18,0),IF(RIGHT(E1005,1) = "U",VLOOKUP(D1005,'3G'!$A:$W,23,0),IF(RIGHT(E1005,1)="L",VLOOKUP(D1005,'4G'!$A:$O,15,0),""))),"Not Found")</f>
        <v>Pass</v>
      </c>
    </row>
    <row r="1006" spans="1:11" x14ac:dyDescent="0.25">
      <c r="A1006" s="38">
        <v>1005</v>
      </c>
      <c r="B1006" s="38" t="s">
        <v>1466</v>
      </c>
      <c r="C1006" s="82" t="s">
        <v>1764</v>
      </c>
      <c r="D1006" s="83" t="s">
        <v>1767</v>
      </c>
      <c r="E1006" s="83" t="s">
        <v>156</v>
      </c>
      <c r="F1006" s="52" t="s">
        <v>313</v>
      </c>
      <c r="G1006" s="84">
        <v>44802</v>
      </c>
      <c r="H1006" s="83" t="s">
        <v>58</v>
      </c>
      <c r="I1006" s="84">
        <v>44804</v>
      </c>
      <c r="J1006" s="49" t="str">
        <f>IFERROR(IF(RIGHT(E1006,1)="G",VLOOKUP(D1006,'2G'!$A:$R,18,0),IF(RIGHT(E1006,1) = "U",VLOOKUP(D1006,'3G'!$A:$W,23,0),IF(RIGHT(E1006,1)="L",VLOOKUP(D1006,'4G'!$A:$O,15,0),""))),"Not Found")</f>
        <v>Pass</v>
      </c>
    </row>
    <row r="1007" spans="1:11" x14ac:dyDescent="0.25">
      <c r="A1007" s="38">
        <v>1006</v>
      </c>
      <c r="B1007" s="38" t="s">
        <v>1466</v>
      </c>
      <c r="C1007" s="82" t="s">
        <v>1764</v>
      </c>
      <c r="D1007" s="83" t="s">
        <v>1768</v>
      </c>
      <c r="E1007" s="83" t="s">
        <v>23</v>
      </c>
      <c r="F1007" s="52" t="s">
        <v>313</v>
      </c>
      <c r="G1007" s="84">
        <v>44802</v>
      </c>
      <c r="H1007" s="83" t="s">
        <v>58</v>
      </c>
      <c r="I1007" s="84">
        <v>44804</v>
      </c>
      <c r="J1007" s="49" t="str">
        <f>IFERROR(IF(RIGHT(E1007,1)="G",VLOOKUP(D1007,'2G'!$A:$R,18,0),IF(RIGHT(E1007,1) = "U",VLOOKUP(D1007,'3G'!$A:$W,23,0),IF(RIGHT(E1007,1)="L",VLOOKUP(D1007,'4G'!$A:$O,15,0),""))),"Not Found")</f>
        <v>Pass</v>
      </c>
    </row>
    <row r="1008" spans="1:11" x14ac:dyDescent="0.25">
      <c r="A1008" s="38">
        <v>1007</v>
      </c>
      <c r="B1008" s="179" t="s">
        <v>1466</v>
      </c>
      <c r="C1008" s="179" t="s">
        <v>1769</v>
      </c>
      <c r="D1008" s="180" t="s">
        <v>1770</v>
      </c>
      <c r="E1008" s="180" t="s">
        <v>40</v>
      </c>
      <c r="F1008" s="179" t="s">
        <v>313</v>
      </c>
      <c r="G1008" s="181">
        <v>44802</v>
      </c>
      <c r="H1008" s="180" t="s">
        <v>58</v>
      </c>
      <c r="I1008" s="181">
        <v>44804</v>
      </c>
      <c r="J1008" s="179" t="str">
        <f>IFERROR(IF(RIGHT(E1008,1)="G",VLOOKUP(D1008,'2G'!$A:$R,18,0),IF(RIGHT(E1008,1) = "U",VLOOKUP(D1008,'3G'!$A:$W,23,0),IF(RIGHT(E1008,1)="L",VLOOKUP(D1008,'4G'!$A:$O,15,0),""))),"Not Found")</f>
        <v>-</v>
      </c>
      <c r="K1008" s="179" t="s">
        <v>2082</v>
      </c>
    </row>
    <row r="1009" spans="1:11" x14ac:dyDescent="0.25">
      <c r="A1009" s="38">
        <v>1008</v>
      </c>
      <c r="B1009" s="179" t="s">
        <v>1466</v>
      </c>
      <c r="C1009" s="179" t="s">
        <v>1769</v>
      </c>
      <c r="D1009" s="180" t="s">
        <v>1771</v>
      </c>
      <c r="E1009" s="180" t="s">
        <v>27</v>
      </c>
      <c r="F1009" s="179" t="s">
        <v>313</v>
      </c>
      <c r="G1009" s="181">
        <v>44802</v>
      </c>
      <c r="H1009" s="180" t="s">
        <v>58</v>
      </c>
      <c r="I1009" s="181">
        <v>44804</v>
      </c>
      <c r="J1009" s="179" t="str">
        <f>IFERROR(IF(RIGHT(E1009,1)="G",VLOOKUP(D1009,'2G'!$A:$R,18,0),IF(RIGHT(E1009,1) = "U",VLOOKUP(D1009,'3G'!$A:$W,23,0),IF(RIGHT(E1009,1)="L",VLOOKUP(D1009,'4G'!$A:$O,15,0),""))),"Not Found")</f>
        <v>-</v>
      </c>
      <c r="K1009" s="179" t="s">
        <v>2082</v>
      </c>
    </row>
    <row r="1010" spans="1:11" x14ac:dyDescent="0.25">
      <c r="A1010" s="38">
        <v>1009</v>
      </c>
      <c r="B1010" s="38" t="s">
        <v>1466</v>
      </c>
      <c r="C1010" s="82" t="s">
        <v>1769</v>
      </c>
      <c r="D1010" s="83" t="s">
        <v>1772</v>
      </c>
      <c r="E1010" s="83" t="s">
        <v>156</v>
      </c>
      <c r="F1010" s="52" t="s">
        <v>313</v>
      </c>
      <c r="G1010" s="84">
        <v>44802</v>
      </c>
      <c r="H1010" s="83" t="s">
        <v>58</v>
      </c>
      <c r="I1010" s="84">
        <v>44804</v>
      </c>
      <c r="J1010" s="49" t="str">
        <f>IFERROR(IF(RIGHT(E1010,1)="G",VLOOKUP(D1010,'2G'!$A:$R,18,0),IF(RIGHT(E1010,1) = "U",VLOOKUP(D1010,'3G'!$A:$W,23,0),IF(RIGHT(E1010,1)="L",VLOOKUP(D1010,'4G'!$A:$O,15,0),""))),"Not Found")</f>
        <v>Pass</v>
      </c>
    </row>
    <row r="1011" spans="1:11" x14ac:dyDescent="0.25">
      <c r="A1011" s="38">
        <v>1010</v>
      </c>
      <c r="B1011" s="38" t="s">
        <v>1466</v>
      </c>
      <c r="C1011" s="82" t="s">
        <v>1769</v>
      </c>
      <c r="D1011" s="83" t="s">
        <v>1773</v>
      </c>
      <c r="E1011" s="83" t="s">
        <v>23</v>
      </c>
      <c r="F1011" s="52" t="s">
        <v>313</v>
      </c>
      <c r="G1011" s="84">
        <v>44802</v>
      </c>
      <c r="H1011" s="83" t="s">
        <v>58</v>
      </c>
      <c r="I1011" s="84">
        <v>44804</v>
      </c>
      <c r="J1011" s="49" t="str">
        <f>IFERROR(IF(RIGHT(E1011,1)="G",VLOOKUP(D1011,'2G'!$A:$R,18,0),IF(RIGHT(E1011,1) = "U",VLOOKUP(D1011,'3G'!$A:$W,23,0),IF(RIGHT(E1011,1)="L",VLOOKUP(D1011,'4G'!$A:$O,15,0),""))),"Not Found")</f>
        <v>Pass</v>
      </c>
    </row>
    <row r="1012" spans="1:11" x14ac:dyDescent="0.25">
      <c r="A1012" s="38">
        <v>1011</v>
      </c>
      <c r="B1012" s="179" t="s">
        <v>1466</v>
      </c>
      <c r="C1012" s="179" t="s">
        <v>1774</v>
      </c>
      <c r="D1012" s="180" t="s">
        <v>1775</v>
      </c>
      <c r="E1012" s="180" t="s">
        <v>40</v>
      </c>
      <c r="F1012" s="179" t="s">
        <v>313</v>
      </c>
      <c r="G1012" s="181">
        <v>44802</v>
      </c>
      <c r="H1012" s="180" t="s">
        <v>58</v>
      </c>
      <c r="I1012" s="181">
        <v>44804</v>
      </c>
      <c r="J1012" s="179" t="str">
        <f>IFERROR(IF(RIGHT(E1012,1)="G",VLOOKUP(D1012,'2G'!$A:$R,18,0),IF(RIGHT(E1012,1) = "U",VLOOKUP(D1012,'3G'!$A:$W,23,0),IF(RIGHT(E1012,1)="L",VLOOKUP(D1012,'4G'!$A:$O,15,0),""))),"Not Found")</f>
        <v>-</v>
      </c>
      <c r="K1012" s="179" t="s">
        <v>2082</v>
      </c>
    </row>
    <row r="1013" spans="1:11" x14ac:dyDescent="0.25">
      <c r="A1013" s="38">
        <v>1012</v>
      </c>
      <c r="B1013" s="179" t="s">
        <v>1466</v>
      </c>
      <c r="C1013" s="179" t="s">
        <v>1774</v>
      </c>
      <c r="D1013" s="180" t="s">
        <v>1776</v>
      </c>
      <c r="E1013" s="180" t="s">
        <v>27</v>
      </c>
      <c r="F1013" s="179" t="s">
        <v>313</v>
      </c>
      <c r="G1013" s="181">
        <v>44802</v>
      </c>
      <c r="H1013" s="180" t="s">
        <v>58</v>
      </c>
      <c r="I1013" s="181">
        <v>44804</v>
      </c>
      <c r="J1013" s="179" t="str">
        <f>IFERROR(IF(RIGHT(E1013,1)="G",VLOOKUP(D1013,'2G'!$A:$R,18,0),IF(RIGHT(E1013,1) = "U",VLOOKUP(D1013,'3G'!$A:$W,23,0),IF(RIGHT(E1013,1)="L",VLOOKUP(D1013,'4G'!$A:$O,15,0),""))),"Not Found")</f>
        <v>-</v>
      </c>
      <c r="K1013" s="179" t="s">
        <v>2082</v>
      </c>
    </row>
    <row r="1014" spans="1:11" x14ac:dyDescent="0.25">
      <c r="A1014" s="38">
        <v>1013</v>
      </c>
      <c r="B1014" s="38" t="s">
        <v>1466</v>
      </c>
      <c r="C1014" s="82" t="s">
        <v>1774</v>
      </c>
      <c r="D1014" s="83" t="s">
        <v>1777</v>
      </c>
      <c r="E1014" s="83" t="s">
        <v>156</v>
      </c>
      <c r="F1014" s="52" t="s">
        <v>313</v>
      </c>
      <c r="G1014" s="84">
        <v>44802</v>
      </c>
      <c r="H1014" s="83" t="s">
        <v>58</v>
      </c>
      <c r="I1014" s="84">
        <v>44804</v>
      </c>
      <c r="J1014" s="49" t="str">
        <f>IFERROR(IF(RIGHT(E1014,1)="G",VLOOKUP(D1014,'2G'!$A:$R,18,0),IF(RIGHT(E1014,1) = "U",VLOOKUP(D1014,'3G'!$A:$W,23,0),IF(RIGHT(E1014,1)="L",VLOOKUP(D1014,'4G'!$A:$O,15,0),""))),"Not Found")</f>
        <v>Pass</v>
      </c>
    </row>
    <row r="1015" spans="1:11" x14ac:dyDescent="0.25">
      <c r="A1015" s="38">
        <v>1014</v>
      </c>
      <c r="B1015" s="38" t="s">
        <v>1466</v>
      </c>
      <c r="C1015" s="82" t="s">
        <v>1774</v>
      </c>
      <c r="D1015" s="83" t="s">
        <v>1778</v>
      </c>
      <c r="E1015" s="83" t="s">
        <v>23</v>
      </c>
      <c r="F1015" s="52" t="s">
        <v>313</v>
      </c>
      <c r="G1015" s="84">
        <v>44802</v>
      </c>
      <c r="H1015" s="83" t="s">
        <v>58</v>
      </c>
      <c r="I1015" s="84">
        <v>44804</v>
      </c>
      <c r="J1015" s="49" t="str">
        <f>IFERROR(IF(RIGHT(E1015,1)="G",VLOOKUP(D1015,'2G'!$A:$R,18,0),IF(RIGHT(E1015,1) = "U",VLOOKUP(D1015,'3G'!$A:$W,23,0),IF(RIGHT(E1015,1)="L",VLOOKUP(D1015,'4G'!$A:$O,15,0),""))),"Not Found")</f>
        <v>Pass</v>
      </c>
    </row>
    <row r="1016" spans="1:11" x14ac:dyDescent="0.25">
      <c r="A1016" s="38">
        <v>1015</v>
      </c>
      <c r="B1016" s="38" t="s">
        <v>1464</v>
      </c>
      <c r="C1016" s="82" t="s">
        <v>1779</v>
      </c>
      <c r="D1016" s="83" t="s">
        <v>2032</v>
      </c>
      <c r="E1016" s="83" t="s">
        <v>40</v>
      </c>
      <c r="F1016" s="52" t="s">
        <v>313</v>
      </c>
      <c r="G1016" s="84">
        <v>44808</v>
      </c>
      <c r="H1016" s="83" t="s">
        <v>58</v>
      </c>
      <c r="I1016" s="84">
        <v>44808</v>
      </c>
      <c r="J1016" s="49" t="str">
        <f>IFERROR(IF(RIGHT(E1016,1)="G",VLOOKUP(D1016,'2G'!$A:$R,18,0),IF(RIGHT(E1016,1) = "U",VLOOKUP(D1016,'3G'!$A:$W,23,0),IF(RIGHT(E1016,1)="L",VLOOKUP(D1016,'4G'!$A:$O,15,0),""))),"Not Found")</f>
        <v>Pass</v>
      </c>
    </row>
    <row r="1017" spans="1:11" x14ac:dyDescent="0.25">
      <c r="A1017" s="38">
        <v>1016</v>
      </c>
      <c r="B1017" s="38" t="s">
        <v>1464</v>
      </c>
      <c r="C1017" s="82" t="s">
        <v>1780</v>
      </c>
      <c r="D1017" s="83" t="s">
        <v>2033</v>
      </c>
      <c r="E1017" s="83" t="s">
        <v>40</v>
      </c>
      <c r="F1017" s="52" t="s">
        <v>313</v>
      </c>
      <c r="G1017" s="84">
        <v>44808</v>
      </c>
      <c r="H1017" s="83" t="s">
        <v>58</v>
      </c>
      <c r="I1017" s="84">
        <v>44808</v>
      </c>
      <c r="J1017" s="49" t="str">
        <f>IFERROR(IF(RIGHT(E1017,1)="G",VLOOKUP(D1017,'2G'!$A:$R,18,0),IF(RIGHT(E1017,1) = "U",VLOOKUP(D1017,'3G'!$A:$W,23,0),IF(RIGHT(E1017,1)="L",VLOOKUP(D1017,'4G'!$A:$O,15,0),""))),"Not Found")</f>
        <v>Pass</v>
      </c>
    </row>
    <row r="1018" spans="1:11" x14ac:dyDescent="0.25">
      <c r="A1018" s="38">
        <v>1017</v>
      </c>
      <c r="B1018" s="38" t="s">
        <v>1464</v>
      </c>
      <c r="C1018" s="82" t="s">
        <v>1781</v>
      </c>
      <c r="D1018" s="83" t="s">
        <v>2034</v>
      </c>
      <c r="E1018" s="83" t="s">
        <v>40</v>
      </c>
      <c r="F1018" s="52" t="s">
        <v>313</v>
      </c>
      <c r="G1018" s="84">
        <v>44808</v>
      </c>
      <c r="H1018" s="83" t="s">
        <v>58</v>
      </c>
      <c r="I1018" s="84">
        <v>44808</v>
      </c>
      <c r="J1018" s="49" t="str">
        <f>IFERROR(IF(RIGHT(E1018,1)="G",VLOOKUP(D1018,'2G'!$A:$R,18,0),IF(RIGHT(E1018,1) = "U",VLOOKUP(D1018,'3G'!$A:$W,23,0),IF(RIGHT(E1018,1)="L",VLOOKUP(D1018,'4G'!$A:$O,15,0),""))),"Not Found")</f>
        <v>Pass</v>
      </c>
    </row>
    <row r="1019" spans="1:11" x14ac:dyDescent="0.25">
      <c r="A1019" s="38">
        <v>1018</v>
      </c>
      <c r="B1019" s="38" t="s">
        <v>1464</v>
      </c>
      <c r="C1019" s="82" t="s">
        <v>1782</v>
      </c>
      <c r="D1019" s="47" t="s">
        <v>1795</v>
      </c>
      <c r="E1019" s="83" t="s">
        <v>40</v>
      </c>
      <c r="F1019" s="52" t="s">
        <v>313</v>
      </c>
      <c r="G1019" s="84">
        <v>44808</v>
      </c>
      <c r="H1019" s="83" t="s">
        <v>58</v>
      </c>
      <c r="I1019" s="84">
        <v>44808</v>
      </c>
      <c r="J1019" s="49" t="str">
        <f>IFERROR(IF(RIGHT(E1019,1)="G",VLOOKUP(D1019,'2G'!$A:$R,18,0),IF(RIGHT(E1019,1) = "U",VLOOKUP(D1019,'3G'!$A:$W,23,0),IF(RIGHT(E1019,1)="L",VLOOKUP(D1019,'4G'!$A:$O,15,0),""))),"Not Found")</f>
        <v>Pass</v>
      </c>
    </row>
    <row r="1020" spans="1:11" x14ac:dyDescent="0.25">
      <c r="A1020" s="38">
        <v>1019</v>
      </c>
      <c r="B1020" s="38" t="s">
        <v>1464</v>
      </c>
      <c r="C1020" s="82" t="s">
        <v>1783</v>
      </c>
      <c r="D1020" s="83" t="s">
        <v>1784</v>
      </c>
      <c r="E1020" s="83" t="s">
        <v>40</v>
      </c>
      <c r="F1020" s="52" t="s">
        <v>313</v>
      </c>
      <c r="G1020" s="84">
        <v>44808</v>
      </c>
      <c r="H1020" s="83" t="s">
        <v>58</v>
      </c>
      <c r="I1020" s="84">
        <v>44808</v>
      </c>
      <c r="J1020" s="49" t="str">
        <f>IFERROR(IF(RIGHT(E1020,1)="G",VLOOKUP(D1020,'2G'!$A:$R,18,0),IF(RIGHT(E1020,1) = "U",VLOOKUP(D1020,'3G'!$A:$W,23,0),IF(RIGHT(E1020,1)="L",VLOOKUP(D1020,'4G'!$A:$O,15,0),""))),"Not Found")</f>
        <v>Pass</v>
      </c>
    </row>
    <row r="1021" spans="1:11" x14ac:dyDescent="0.25">
      <c r="A1021" s="38">
        <v>1020</v>
      </c>
      <c r="B1021" s="38" t="s">
        <v>1466</v>
      </c>
      <c r="C1021" s="82" t="s">
        <v>1785</v>
      </c>
      <c r="D1021" s="47" t="s">
        <v>1796</v>
      </c>
      <c r="E1021" s="83" t="s">
        <v>40</v>
      </c>
      <c r="F1021" s="52" t="s">
        <v>313</v>
      </c>
      <c r="G1021" s="84">
        <v>44808</v>
      </c>
      <c r="H1021" s="83" t="s">
        <v>58</v>
      </c>
      <c r="I1021" s="84">
        <v>44808</v>
      </c>
      <c r="J1021" s="49" t="str">
        <f>IFERROR(IF(RIGHT(E1021,1)="G",VLOOKUP(D1021,'2G'!$A:$R,18,0),IF(RIGHT(E1021,1) = "U",VLOOKUP(D1021,'3G'!$A:$W,23,0),IF(RIGHT(E1021,1)="L",VLOOKUP(D1021,'4G'!$A:$O,15,0),""))),"Not Found")</f>
        <v>Pass</v>
      </c>
    </row>
    <row r="1022" spans="1:11" x14ac:dyDescent="0.25">
      <c r="A1022" s="38">
        <v>1021</v>
      </c>
      <c r="B1022" s="38" t="s">
        <v>1466</v>
      </c>
      <c r="C1022" s="82" t="s">
        <v>1786</v>
      </c>
      <c r="D1022" s="47" t="s">
        <v>1797</v>
      </c>
      <c r="E1022" s="83" t="s">
        <v>40</v>
      </c>
      <c r="F1022" s="52" t="s">
        <v>313</v>
      </c>
      <c r="G1022" s="84">
        <v>44808</v>
      </c>
      <c r="H1022" s="83" t="s">
        <v>58</v>
      </c>
      <c r="I1022" s="84">
        <v>44808</v>
      </c>
      <c r="J1022" s="49" t="str">
        <f>IFERROR(IF(RIGHT(E1022,1)="G",VLOOKUP(D1022,'2G'!$A:$R,18,0),IF(RIGHT(E1022,1) = "U",VLOOKUP(D1022,'3G'!$A:$W,23,0),IF(RIGHT(E1022,1)="L",VLOOKUP(D1022,'4G'!$A:$O,15,0),""))),"Not Found")</f>
        <v>Pass</v>
      </c>
    </row>
    <row r="1023" spans="1:11" x14ac:dyDescent="0.25">
      <c r="A1023" s="38">
        <v>1022</v>
      </c>
      <c r="B1023" s="38" t="s">
        <v>1466</v>
      </c>
      <c r="C1023" s="82" t="s">
        <v>1787</v>
      </c>
      <c r="D1023" s="47" t="s">
        <v>1798</v>
      </c>
      <c r="E1023" s="83" t="s">
        <v>40</v>
      </c>
      <c r="F1023" s="52" t="s">
        <v>313</v>
      </c>
      <c r="G1023" s="84">
        <v>44808</v>
      </c>
      <c r="H1023" s="83" t="s">
        <v>58</v>
      </c>
      <c r="I1023" s="84">
        <v>44808</v>
      </c>
      <c r="J1023" s="49" t="str">
        <f>IFERROR(IF(RIGHT(E1023,1)="G",VLOOKUP(D1023,'2G'!$A:$R,18,0),IF(RIGHT(E1023,1) = "U",VLOOKUP(D1023,'3G'!$A:$W,23,0),IF(RIGHT(E1023,1)="L",VLOOKUP(D1023,'4G'!$A:$O,15,0),""))),"Not Found")</f>
        <v>Pass</v>
      </c>
    </row>
    <row r="1024" spans="1:11" x14ac:dyDescent="0.25">
      <c r="A1024" s="38">
        <v>1023</v>
      </c>
      <c r="B1024" s="38" t="s">
        <v>1466</v>
      </c>
      <c r="C1024" s="82" t="s">
        <v>1788</v>
      </c>
      <c r="D1024" s="47" t="s">
        <v>1799</v>
      </c>
      <c r="E1024" s="83" t="s">
        <v>40</v>
      </c>
      <c r="F1024" s="52" t="s">
        <v>313</v>
      </c>
      <c r="G1024" s="84">
        <v>44808</v>
      </c>
      <c r="H1024" s="83" t="s">
        <v>58</v>
      </c>
      <c r="I1024" s="84">
        <v>44808</v>
      </c>
      <c r="J1024" s="49" t="str">
        <f>IFERROR(IF(RIGHT(E1024,1)="G",VLOOKUP(D1024,'2G'!$A:$R,18,0),IF(RIGHT(E1024,1) = "U",VLOOKUP(D1024,'3G'!$A:$W,23,0),IF(RIGHT(E1024,1)="L",VLOOKUP(D1024,'4G'!$A:$O,15,0),""))),"Not Found")</f>
        <v>Pass</v>
      </c>
    </row>
    <row r="1025" spans="1:11" x14ac:dyDescent="0.25">
      <c r="A1025" s="38">
        <v>1024</v>
      </c>
      <c r="B1025" s="38" t="s">
        <v>221</v>
      </c>
      <c r="C1025" s="82" t="s">
        <v>1157</v>
      </c>
      <c r="D1025" s="47" t="s">
        <v>1162</v>
      </c>
      <c r="E1025" s="83" t="s">
        <v>40</v>
      </c>
      <c r="F1025" s="52" t="s">
        <v>313</v>
      </c>
      <c r="G1025" s="84">
        <v>44808</v>
      </c>
      <c r="H1025" s="83" t="s">
        <v>58</v>
      </c>
      <c r="I1025" s="84">
        <v>44808</v>
      </c>
      <c r="J1025" s="49" t="str">
        <f>IFERROR(IF(RIGHT(E1025,1)="G",VLOOKUP(D1025,'2G'!$A:$R,18,0),IF(RIGHT(E1025,1) = "U",VLOOKUP(D1025,'3G'!$A:$W,23,0),IF(RIGHT(E1025,1)="L",VLOOKUP(D1025,'4G'!$A:$O,15,0),""))),"Not Found")</f>
        <v>Pass</v>
      </c>
    </row>
    <row r="1026" spans="1:11" x14ac:dyDescent="0.25">
      <c r="A1026" s="38">
        <v>1025</v>
      </c>
      <c r="B1026" s="38" t="s">
        <v>221</v>
      </c>
      <c r="C1026" s="82" t="s">
        <v>982</v>
      </c>
      <c r="D1026" s="47" t="s">
        <v>1789</v>
      </c>
      <c r="E1026" s="83" t="s">
        <v>40</v>
      </c>
      <c r="F1026" s="52" t="s">
        <v>163</v>
      </c>
      <c r="G1026" s="84">
        <v>44808</v>
      </c>
      <c r="H1026" s="83" t="s">
        <v>58</v>
      </c>
      <c r="I1026" s="84">
        <v>44808</v>
      </c>
      <c r="J1026" s="49" t="str">
        <f>IFERROR(IF(RIGHT(E1026,1)="G",VLOOKUP(D1026,'2G'!$A:$R,18,0),IF(RIGHT(E1026,1) = "U",VLOOKUP(D1026,'3G'!$A:$W,23,0),IF(RIGHT(E1026,1)="L",VLOOKUP(D1026,'4G'!$A:$O,15,0),""))),"Not Found")</f>
        <v>Pass</v>
      </c>
    </row>
    <row r="1027" spans="1:11" x14ac:dyDescent="0.25">
      <c r="A1027" s="38">
        <v>1026</v>
      </c>
      <c r="B1027" s="38" t="s">
        <v>223</v>
      </c>
      <c r="C1027" s="82" t="s">
        <v>1100</v>
      </c>
      <c r="D1027" s="83" t="s">
        <v>1101</v>
      </c>
      <c r="E1027" s="83" t="s">
        <v>412</v>
      </c>
      <c r="F1027" s="52" t="s">
        <v>313</v>
      </c>
      <c r="G1027" s="84">
        <v>44808</v>
      </c>
      <c r="H1027" s="83" t="s">
        <v>58</v>
      </c>
      <c r="I1027" s="84">
        <v>44808</v>
      </c>
      <c r="J1027" s="49" t="str">
        <f>IFERROR(IF(RIGHT(E1027,1)="G",VLOOKUP(D1027,'2G'!$A:$R,18,0),IF(RIGHT(E1027,1) = "U",VLOOKUP(D1027,'3G'!$A:$W,23,0),IF(RIGHT(E1027,1)="L",VLOOKUP(D1027,'4G'!$A:$O,15,0),""))),"Not Found")</f>
        <v>Pass</v>
      </c>
    </row>
    <row r="1028" spans="1:11" x14ac:dyDescent="0.25">
      <c r="A1028" s="38">
        <v>1027</v>
      </c>
      <c r="B1028" s="38" t="s">
        <v>1463</v>
      </c>
      <c r="C1028" s="82" t="s">
        <v>1790</v>
      </c>
      <c r="D1028" s="83" t="s">
        <v>1791</v>
      </c>
      <c r="E1028" s="83" t="s">
        <v>166</v>
      </c>
      <c r="F1028" s="52" t="s">
        <v>163</v>
      </c>
      <c r="G1028" s="84">
        <v>44808</v>
      </c>
      <c r="H1028" s="83" t="s">
        <v>58</v>
      </c>
      <c r="I1028" s="84">
        <v>44808</v>
      </c>
      <c r="J1028" s="49" t="str">
        <f>IFERROR(IF(RIGHT(E1028,1)="G",VLOOKUP(D1028,'2G'!$A:$R,18,0),IF(RIGHT(E1028,1) = "U",VLOOKUP(D1028,'3G'!$A:$W,23,0),IF(RIGHT(E1028,1)="L",VLOOKUP(D1028,'4G'!$A:$O,15,0),""))),"Not Found")</f>
        <v>Pass</v>
      </c>
    </row>
    <row r="1029" spans="1:11" x14ac:dyDescent="0.25">
      <c r="A1029" s="38">
        <v>1028</v>
      </c>
      <c r="B1029" s="179" t="s">
        <v>1463</v>
      </c>
      <c r="C1029" s="179" t="s">
        <v>1800</v>
      </c>
      <c r="D1029" s="180" t="s">
        <v>1801</v>
      </c>
      <c r="E1029" s="180" t="s">
        <v>40</v>
      </c>
      <c r="F1029" s="179" t="s">
        <v>238</v>
      </c>
      <c r="G1029" s="181">
        <v>44804</v>
      </c>
      <c r="H1029" s="180" t="s">
        <v>58</v>
      </c>
      <c r="I1029" s="181">
        <v>44811</v>
      </c>
      <c r="J1029" s="179" t="str">
        <f>IFERROR(IF(RIGHT(E1029,1)="G",VLOOKUP(D1029,'2G'!$A:$R,18,0),IF(RIGHT(E1029,1) = "U",VLOOKUP(D1029,'3G'!$A:$W,23,0),IF(RIGHT(E1029,1)="L",VLOOKUP(D1029,'4G'!$A:$O,15,0),""))),"Not Found")</f>
        <v>-</v>
      </c>
      <c r="K1029" s="179" t="s">
        <v>2082</v>
      </c>
    </row>
    <row r="1030" spans="1:11" x14ac:dyDescent="0.25">
      <c r="A1030" s="38">
        <v>1029</v>
      </c>
      <c r="B1030" s="179" t="s">
        <v>1463</v>
      </c>
      <c r="C1030" s="179" t="s">
        <v>1800</v>
      </c>
      <c r="D1030" s="180" t="s">
        <v>1802</v>
      </c>
      <c r="E1030" s="180" t="s">
        <v>27</v>
      </c>
      <c r="F1030" s="179" t="s">
        <v>313</v>
      </c>
      <c r="G1030" s="181">
        <v>44804</v>
      </c>
      <c r="H1030" s="180" t="s">
        <v>58</v>
      </c>
      <c r="I1030" s="181">
        <v>44811</v>
      </c>
      <c r="J1030" s="179" t="str">
        <f>IFERROR(IF(RIGHT(E1030,1)="G",VLOOKUP(D1030,'2G'!$A:$R,18,0),IF(RIGHT(E1030,1) = "U",VLOOKUP(D1030,'3G'!$A:$W,23,0),IF(RIGHT(E1030,1)="L",VLOOKUP(D1030,'4G'!$A:$O,15,0),""))),"Not Found")</f>
        <v>-</v>
      </c>
      <c r="K1030" s="179" t="s">
        <v>2083</v>
      </c>
    </row>
    <row r="1031" spans="1:11" x14ac:dyDescent="0.25">
      <c r="A1031" s="38">
        <v>1030</v>
      </c>
      <c r="B1031" s="179" t="s">
        <v>1463</v>
      </c>
      <c r="C1031" s="179" t="s">
        <v>1800</v>
      </c>
      <c r="D1031" s="180" t="s">
        <v>1803</v>
      </c>
      <c r="E1031" s="180" t="s">
        <v>156</v>
      </c>
      <c r="F1031" s="179" t="s">
        <v>313</v>
      </c>
      <c r="G1031" s="181">
        <v>44804</v>
      </c>
      <c r="H1031" s="180" t="s">
        <v>58</v>
      </c>
      <c r="I1031" s="181">
        <v>44811</v>
      </c>
      <c r="J1031" s="179" t="str">
        <f>IFERROR(IF(RIGHT(E1031,1)="G",VLOOKUP(D1031,'2G'!$A:$R,18,0),IF(RIGHT(E1031,1) = "U",VLOOKUP(D1031,'3G'!$A:$W,23,0),IF(RIGHT(E1031,1)="L",VLOOKUP(D1031,'4G'!$A:$O,15,0),""))),"Not Found")</f>
        <v>-</v>
      </c>
      <c r="K1031" s="179" t="s">
        <v>2083</v>
      </c>
    </row>
    <row r="1032" spans="1:11" x14ac:dyDescent="0.25">
      <c r="A1032" s="38">
        <v>1031</v>
      </c>
      <c r="B1032" s="179" t="s">
        <v>1463</v>
      </c>
      <c r="C1032" s="179" t="s">
        <v>1800</v>
      </c>
      <c r="D1032" s="180" t="s">
        <v>1804</v>
      </c>
      <c r="E1032" s="180" t="s">
        <v>23</v>
      </c>
      <c r="F1032" s="179" t="s">
        <v>313</v>
      </c>
      <c r="G1032" s="181">
        <v>44804</v>
      </c>
      <c r="H1032" s="180" t="s">
        <v>58</v>
      </c>
      <c r="I1032" s="181">
        <v>44811</v>
      </c>
      <c r="J1032" s="179" t="str">
        <f>IFERROR(IF(RIGHT(E1032,1)="G",VLOOKUP(D1032,'2G'!$A:$R,18,0),IF(RIGHT(E1032,1) = "U",VLOOKUP(D1032,'3G'!$A:$W,23,0),IF(RIGHT(E1032,1)="L",VLOOKUP(D1032,'4G'!$A:$O,15,0),""))),"Not Found")</f>
        <v>-</v>
      </c>
      <c r="K1032" s="179" t="s">
        <v>2083</v>
      </c>
    </row>
    <row r="1033" spans="1:11" x14ac:dyDescent="0.25">
      <c r="A1033" s="38">
        <v>1032</v>
      </c>
      <c r="B1033" s="38" t="s">
        <v>1464</v>
      </c>
      <c r="C1033" s="82" t="s">
        <v>1805</v>
      </c>
      <c r="D1033" s="83" t="s">
        <v>1806</v>
      </c>
      <c r="E1033" s="83" t="s">
        <v>27</v>
      </c>
      <c r="F1033" s="52" t="s">
        <v>313</v>
      </c>
      <c r="G1033" s="84">
        <v>44808</v>
      </c>
      <c r="H1033" s="83" t="s">
        <v>58</v>
      </c>
      <c r="I1033" s="84">
        <v>44811</v>
      </c>
      <c r="J1033" s="49" t="str">
        <f>IFERROR(IF(RIGHT(E1033,1)="G",VLOOKUP(D1033,'2G'!$A:$R,18,0),IF(RIGHT(E1033,1) = "U",VLOOKUP(D1033,'3G'!$A:$W,23,0),IF(RIGHT(E1033,1)="L",VLOOKUP(D1033,'4G'!$A:$O,15,0),""))),"Not Found")</f>
        <v>Pass</v>
      </c>
    </row>
    <row r="1034" spans="1:11" x14ac:dyDescent="0.25">
      <c r="A1034" s="38">
        <v>1033</v>
      </c>
      <c r="B1034" s="38" t="s">
        <v>1464</v>
      </c>
      <c r="C1034" s="82" t="s">
        <v>1805</v>
      </c>
      <c r="D1034" s="83" t="s">
        <v>1807</v>
      </c>
      <c r="E1034" s="83" t="s">
        <v>156</v>
      </c>
      <c r="F1034" s="52" t="s">
        <v>313</v>
      </c>
      <c r="G1034" s="84">
        <v>44808</v>
      </c>
      <c r="H1034" s="83" t="s">
        <v>58</v>
      </c>
      <c r="I1034" s="84">
        <v>44811</v>
      </c>
      <c r="J1034" s="49" t="str">
        <f>IFERROR(IF(RIGHT(E1034,1)="G",VLOOKUP(D1034,'2G'!$A:$R,18,0),IF(RIGHT(E1034,1) = "U",VLOOKUP(D1034,'3G'!$A:$W,23,0),IF(RIGHT(E1034,1)="L",VLOOKUP(D1034,'4G'!$A:$O,15,0),""))),"Not Found")</f>
        <v>Pass</v>
      </c>
    </row>
    <row r="1035" spans="1:11" x14ac:dyDescent="0.25">
      <c r="A1035" s="38">
        <v>1034</v>
      </c>
      <c r="B1035" s="38" t="s">
        <v>1464</v>
      </c>
      <c r="C1035" s="82" t="s">
        <v>1805</v>
      </c>
      <c r="D1035" s="83" t="s">
        <v>1808</v>
      </c>
      <c r="E1035" s="83" t="s">
        <v>23</v>
      </c>
      <c r="F1035" s="52" t="s">
        <v>313</v>
      </c>
      <c r="G1035" s="84">
        <v>44808</v>
      </c>
      <c r="H1035" s="83" t="s">
        <v>58</v>
      </c>
      <c r="I1035" s="84">
        <v>44811</v>
      </c>
      <c r="J1035" s="49" t="str">
        <f>IFERROR(IF(RIGHT(E1035,1)="G",VLOOKUP(D1035,'2G'!$A:$R,18,0),IF(RIGHT(E1035,1) = "U",VLOOKUP(D1035,'3G'!$A:$W,23,0),IF(RIGHT(E1035,1)="L",VLOOKUP(D1035,'4G'!$A:$O,15,0),""))),"Not Found")</f>
        <v>Pass</v>
      </c>
    </row>
    <row r="1036" spans="1:11" x14ac:dyDescent="0.25">
      <c r="A1036" s="38">
        <v>1035</v>
      </c>
      <c r="B1036" s="38" t="s">
        <v>1464</v>
      </c>
      <c r="C1036" s="82" t="s">
        <v>1809</v>
      </c>
      <c r="D1036" s="83" t="s">
        <v>1810</v>
      </c>
      <c r="E1036" s="83" t="s">
        <v>27</v>
      </c>
      <c r="F1036" s="52" t="s">
        <v>313</v>
      </c>
      <c r="G1036" s="84">
        <v>44808</v>
      </c>
      <c r="H1036" s="83" t="s">
        <v>58</v>
      </c>
      <c r="I1036" s="84">
        <v>44811</v>
      </c>
      <c r="J1036" s="49" t="str">
        <f>IFERROR(IF(RIGHT(E1036,1)="G",VLOOKUP(D1036,'2G'!$A:$R,18,0),IF(RIGHT(E1036,1) = "U",VLOOKUP(D1036,'3G'!$A:$W,23,0),IF(RIGHT(E1036,1)="L",VLOOKUP(D1036,'4G'!$A:$O,15,0),""))),"Not Found")</f>
        <v>Pass</v>
      </c>
    </row>
    <row r="1037" spans="1:11" x14ac:dyDescent="0.25">
      <c r="A1037" s="38">
        <v>1036</v>
      </c>
      <c r="B1037" s="38" t="s">
        <v>1464</v>
      </c>
      <c r="C1037" s="82" t="s">
        <v>1809</v>
      </c>
      <c r="D1037" s="83" t="s">
        <v>1811</v>
      </c>
      <c r="E1037" s="83" t="s">
        <v>156</v>
      </c>
      <c r="F1037" s="52" t="s">
        <v>313</v>
      </c>
      <c r="G1037" s="84">
        <v>44808</v>
      </c>
      <c r="H1037" s="83" t="s">
        <v>58</v>
      </c>
      <c r="I1037" s="84">
        <v>44811</v>
      </c>
      <c r="J1037" s="49" t="str">
        <f>IFERROR(IF(RIGHT(E1037,1)="G",VLOOKUP(D1037,'2G'!$A:$R,18,0),IF(RIGHT(E1037,1) = "U",VLOOKUP(D1037,'3G'!$A:$W,23,0),IF(RIGHT(E1037,1)="L",VLOOKUP(D1037,'4G'!$A:$O,15,0),""))),"Not Found")</f>
        <v>Pass</v>
      </c>
    </row>
    <row r="1038" spans="1:11" x14ac:dyDescent="0.25">
      <c r="A1038" s="38">
        <v>1037</v>
      </c>
      <c r="B1038" s="38" t="s">
        <v>1464</v>
      </c>
      <c r="C1038" s="82" t="s">
        <v>1809</v>
      </c>
      <c r="D1038" s="83" t="s">
        <v>1812</v>
      </c>
      <c r="E1038" s="83" t="s">
        <v>23</v>
      </c>
      <c r="F1038" s="52" t="s">
        <v>313</v>
      </c>
      <c r="G1038" s="84">
        <v>44808</v>
      </c>
      <c r="H1038" s="83" t="s">
        <v>58</v>
      </c>
      <c r="I1038" s="84">
        <v>44811</v>
      </c>
      <c r="J1038" s="49" t="str">
        <f>IFERROR(IF(RIGHT(E1038,1)="G",VLOOKUP(D1038,'2G'!$A:$R,18,0),IF(RIGHT(E1038,1) = "U",VLOOKUP(D1038,'3G'!$A:$W,23,0),IF(RIGHT(E1038,1)="L",VLOOKUP(D1038,'4G'!$A:$O,15,0),""))),"Not Found")</f>
        <v>Pass</v>
      </c>
    </row>
    <row r="1039" spans="1:11" x14ac:dyDescent="0.25">
      <c r="A1039" s="38">
        <v>1038</v>
      </c>
      <c r="B1039" s="38" t="s">
        <v>1843</v>
      </c>
      <c r="C1039" s="82" t="s">
        <v>1813</v>
      </c>
      <c r="D1039" s="83" t="s">
        <v>1814</v>
      </c>
      <c r="E1039" s="83" t="s">
        <v>40</v>
      </c>
      <c r="F1039" s="52" t="s">
        <v>313</v>
      </c>
      <c r="G1039" s="84">
        <v>44808</v>
      </c>
      <c r="H1039" s="83" t="s">
        <v>58</v>
      </c>
      <c r="I1039" s="84">
        <v>44811</v>
      </c>
      <c r="J1039" s="49" t="str">
        <f>IFERROR(IF(RIGHT(E1039,1)="G",VLOOKUP(D1039,'2G'!$A:$R,18,0),IF(RIGHT(E1039,1) = "U",VLOOKUP(D1039,'3G'!$A:$W,23,0),IF(RIGHT(E1039,1)="L",VLOOKUP(D1039,'4G'!$A:$O,15,0),""))),"Not Found")</f>
        <v>Pass</v>
      </c>
    </row>
    <row r="1040" spans="1:11" x14ac:dyDescent="0.25">
      <c r="A1040" s="38">
        <v>1039</v>
      </c>
      <c r="B1040" s="38" t="s">
        <v>1843</v>
      </c>
      <c r="C1040" s="82" t="s">
        <v>1815</v>
      </c>
      <c r="D1040" s="83" t="s">
        <v>1816</v>
      </c>
      <c r="E1040" s="83" t="s">
        <v>40</v>
      </c>
      <c r="F1040" s="52" t="s">
        <v>313</v>
      </c>
      <c r="G1040" s="84">
        <v>44808</v>
      </c>
      <c r="H1040" s="83" t="s">
        <v>58</v>
      </c>
      <c r="I1040" s="84">
        <v>44811</v>
      </c>
      <c r="J1040" s="49" t="str">
        <f>IFERROR(IF(RIGHT(E1040,1)="G",VLOOKUP(D1040,'2G'!$A:$R,18,0),IF(RIGHT(E1040,1) = "U",VLOOKUP(D1040,'3G'!$A:$W,23,0),IF(RIGHT(E1040,1)="L",VLOOKUP(D1040,'4G'!$A:$O,15,0),""))),"Not Found")</f>
        <v>Pass</v>
      </c>
    </row>
    <row r="1041" spans="1:11" x14ac:dyDescent="0.25">
      <c r="A1041" s="38">
        <v>1040</v>
      </c>
      <c r="B1041" s="179" t="s">
        <v>222</v>
      </c>
      <c r="C1041" s="179" t="s">
        <v>1817</v>
      </c>
      <c r="D1041" s="180" t="s">
        <v>1818</v>
      </c>
      <c r="E1041" s="180" t="s">
        <v>40</v>
      </c>
      <c r="F1041" s="179" t="s">
        <v>313</v>
      </c>
      <c r="G1041" s="181">
        <v>44809</v>
      </c>
      <c r="H1041" s="180" t="s">
        <v>58</v>
      </c>
      <c r="I1041" s="181">
        <v>44811</v>
      </c>
      <c r="J1041" s="179" t="str">
        <f>IFERROR(IF(RIGHT(E1041,1)="G",VLOOKUP(D1041,'2G'!$A:$R,18,0),IF(RIGHT(E1041,1) = "U",VLOOKUP(D1041,'3G'!$A:$W,23,0),IF(RIGHT(E1041,1)="L",VLOOKUP(D1041,'4G'!$A:$O,15,0),""))),"Not Found")</f>
        <v>-</v>
      </c>
      <c r="K1041" s="179" t="s">
        <v>2083</v>
      </c>
    </row>
    <row r="1042" spans="1:11" x14ac:dyDescent="0.25">
      <c r="A1042" s="38">
        <v>1041</v>
      </c>
      <c r="B1042" s="179" t="s">
        <v>222</v>
      </c>
      <c r="C1042" s="179" t="s">
        <v>1817</v>
      </c>
      <c r="D1042" s="180" t="s">
        <v>1819</v>
      </c>
      <c r="E1042" s="180" t="s">
        <v>27</v>
      </c>
      <c r="F1042" s="179" t="s">
        <v>238</v>
      </c>
      <c r="G1042" s="181">
        <v>44809</v>
      </c>
      <c r="H1042" s="180" t="s">
        <v>58</v>
      </c>
      <c r="I1042" s="181">
        <v>44811</v>
      </c>
      <c r="J1042" s="179" t="str">
        <f>IFERROR(IF(RIGHT(E1042,1)="G",VLOOKUP(D1042,'2G'!$A:$R,18,0),IF(RIGHT(E1042,1) = "U",VLOOKUP(D1042,'3G'!$A:$W,23,0),IF(RIGHT(E1042,1)="L",VLOOKUP(D1042,'4G'!$A:$O,15,0),""))),"Not Found")</f>
        <v>-</v>
      </c>
      <c r="K1042" s="179" t="s">
        <v>2083</v>
      </c>
    </row>
    <row r="1043" spans="1:11" x14ac:dyDescent="0.25">
      <c r="A1043" s="38">
        <v>1042</v>
      </c>
      <c r="B1043" s="179" t="s">
        <v>222</v>
      </c>
      <c r="C1043" s="179" t="s">
        <v>1817</v>
      </c>
      <c r="D1043" s="180" t="s">
        <v>1820</v>
      </c>
      <c r="E1043" s="180" t="s">
        <v>23</v>
      </c>
      <c r="F1043" s="179" t="s">
        <v>313</v>
      </c>
      <c r="G1043" s="181">
        <v>44809</v>
      </c>
      <c r="H1043" s="180" t="s">
        <v>58</v>
      </c>
      <c r="I1043" s="181">
        <v>44811</v>
      </c>
      <c r="J1043" s="179" t="str">
        <f>IFERROR(IF(RIGHT(E1043,1)="G",VLOOKUP(D1043,'2G'!$A:$R,18,0),IF(RIGHT(E1043,1) = "U",VLOOKUP(D1043,'3G'!$A:$W,23,0),IF(RIGHT(E1043,1)="L",VLOOKUP(D1043,'4G'!$A:$O,15,0),""))),"Not Found")</f>
        <v>-</v>
      </c>
      <c r="K1043" s="179" t="s">
        <v>2083</v>
      </c>
    </row>
    <row r="1044" spans="1:11" x14ac:dyDescent="0.25">
      <c r="A1044" s="38">
        <v>1043</v>
      </c>
      <c r="B1044" s="38" t="s">
        <v>1464</v>
      </c>
      <c r="C1044" s="82" t="s">
        <v>1821</v>
      </c>
      <c r="D1044" s="83" t="s">
        <v>1822</v>
      </c>
      <c r="E1044" s="83" t="s">
        <v>40</v>
      </c>
      <c r="F1044" s="52" t="s">
        <v>313</v>
      </c>
      <c r="G1044" s="84">
        <v>44809</v>
      </c>
      <c r="H1044" s="83" t="s">
        <v>58</v>
      </c>
      <c r="I1044" s="84">
        <v>44811</v>
      </c>
      <c r="J1044" s="49" t="str">
        <f>IFERROR(IF(RIGHT(E1044,1)="G",VLOOKUP(D1044,'2G'!$A:$R,18,0),IF(RIGHT(E1044,1) = "U",VLOOKUP(D1044,'3G'!$A:$W,23,0),IF(RIGHT(E1044,1)="L",VLOOKUP(D1044,'4G'!$A:$O,15,0),""))),"Not Found")</f>
        <v>Pass</v>
      </c>
    </row>
    <row r="1045" spans="1:11" x14ac:dyDescent="0.25">
      <c r="A1045" s="38">
        <v>1044</v>
      </c>
      <c r="B1045" s="38" t="s">
        <v>1464</v>
      </c>
      <c r="C1045" s="82" t="s">
        <v>1823</v>
      </c>
      <c r="D1045" s="83" t="s">
        <v>1824</v>
      </c>
      <c r="E1045" s="83" t="s">
        <v>40</v>
      </c>
      <c r="F1045" s="52" t="s">
        <v>313</v>
      </c>
      <c r="G1045" s="84">
        <v>44809</v>
      </c>
      <c r="H1045" s="83" t="s">
        <v>58</v>
      </c>
      <c r="I1045" s="84">
        <v>44811</v>
      </c>
      <c r="J1045" s="49" t="str">
        <f>IFERROR(IF(RIGHT(E1045,1)="G",VLOOKUP(D1045,'2G'!$A:$R,18,0),IF(RIGHT(E1045,1) = "U",VLOOKUP(D1045,'3G'!$A:$W,23,0),IF(RIGHT(E1045,1)="L",VLOOKUP(D1045,'4G'!$A:$O,15,0),""))),"Not Found")</f>
        <v>Pass</v>
      </c>
    </row>
    <row r="1046" spans="1:11" x14ac:dyDescent="0.25">
      <c r="A1046" s="38">
        <v>1045</v>
      </c>
      <c r="B1046" s="38" t="s">
        <v>1464</v>
      </c>
      <c r="C1046" s="82" t="s">
        <v>1825</v>
      </c>
      <c r="D1046" s="83" t="s">
        <v>1826</v>
      </c>
      <c r="E1046" s="83" t="s">
        <v>40</v>
      </c>
      <c r="F1046" s="52" t="s">
        <v>313</v>
      </c>
      <c r="G1046" s="84">
        <v>44809</v>
      </c>
      <c r="H1046" s="83" t="s">
        <v>58</v>
      </c>
      <c r="I1046" s="84">
        <v>44811</v>
      </c>
      <c r="J1046" s="49" t="str">
        <f>IFERROR(IF(RIGHT(E1046,1)="G",VLOOKUP(D1046,'2G'!$A:$R,18,0),IF(RIGHT(E1046,1) = "U",VLOOKUP(D1046,'3G'!$A:$W,23,0),IF(RIGHT(E1046,1)="L",VLOOKUP(D1046,'4G'!$A:$O,15,0),""))),"Not Found")</f>
        <v>Pass</v>
      </c>
    </row>
    <row r="1047" spans="1:11" x14ac:dyDescent="0.25">
      <c r="A1047" s="38">
        <v>1046</v>
      </c>
      <c r="B1047" s="38" t="s">
        <v>1464</v>
      </c>
      <c r="C1047" s="82" t="s">
        <v>1827</v>
      </c>
      <c r="D1047" s="83" t="s">
        <v>1828</v>
      </c>
      <c r="E1047" s="83" t="s">
        <v>40</v>
      </c>
      <c r="F1047" s="52" t="s">
        <v>313</v>
      </c>
      <c r="G1047" s="84">
        <v>44809</v>
      </c>
      <c r="H1047" s="83" t="s">
        <v>58</v>
      </c>
      <c r="I1047" s="84">
        <v>44811</v>
      </c>
      <c r="J1047" s="49" t="str">
        <f>IFERROR(IF(RIGHT(E1047,1)="G",VLOOKUP(D1047,'2G'!$A:$R,18,0),IF(RIGHT(E1047,1) = "U",VLOOKUP(D1047,'3G'!$A:$W,23,0),IF(RIGHT(E1047,1)="L",VLOOKUP(D1047,'4G'!$A:$O,15,0),""))),"Not Found")</f>
        <v>Pass</v>
      </c>
    </row>
    <row r="1048" spans="1:11" x14ac:dyDescent="0.25">
      <c r="A1048" s="38">
        <v>1047</v>
      </c>
      <c r="B1048" s="38" t="s">
        <v>1464</v>
      </c>
      <c r="C1048" s="82" t="s">
        <v>1829</v>
      </c>
      <c r="D1048" s="83" t="s">
        <v>1830</v>
      </c>
      <c r="E1048" s="83" t="s">
        <v>40</v>
      </c>
      <c r="F1048" s="52" t="s">
        <v>313</v>
      </c>
      <c r="G1048" s="84">
        <v>44809</v>
      </c>
      <c r="H1048" s="83" t="s">
        <v>58</v>
      </c>
      <c r="I1048" s="84">
        <v>44811</v>
      </c>
      <c r="J1048" s="49" t="str">
        <f>IFERROR(IF(RIGHT(E1048,1)="G",VLOOKUP(D1048,'2G'!$A:$R,18,0),IF(RIGHT(E1048,1) = "U",VLOOKUP(D1048,'3G'!$A:$W,23,0),IF(RIGHT(E1048,1)="L",VLOOKUP(D1048,'4G'!$A:$O,15,0),""))),"Not Found")</f>
        <v>Pass</v>
      </c>
    </row>
    <row r="1049" spans="1:11" x14ac:dyDescent="0.25">
      <c r="A1049" s="38">
        <v>1048</v>
      </c>
      <c r="B1049" s="38" t="s">
        <v>1464</v>
      </c>
      <c r="C1049" s="82" t="s">
        <v>1831</v>
      </c>
      <c r="D1049" s="83" t="s">
        <v>1832</v>
      </c>
      <c r="E1049" s="83" t="s">
        <v>40</v>
      </c>
      <c r="F1049" s="52" t="s">
        <v>313</v>
      </c>
      <c r="G1049" s="84">
        <v>44809</v>
      </c>
      <c r="H1049" s="83" t="s">
        <v>58</v>
      </c>
      <c r="I1049" s="84">
        <v>44811</v>
      </c>
      <c r="J1049" s="49" t="str">
        <f>IFERROR(IF(RIGHT(E1049,1)="G",VLOOKUP(D1049,'2G'!$A:$R,18,0),IF(RIGHT(E1049,1) = "U",VLOOKUP(D1049,'3G'!$A:$W,23,0),IF(RIGHT(E1049,1)="L",VLOOKUP(D1049,'4G'!$A:$O,15,0),""))),"Not Found")</f>
        <v>Pass</v>
      </c>
    </row>
    <row r="1050" spans="1:11" x14ac:dyDescent="0.25">
      <c r="A1050" s="38">
        <v>1049</v>
      </c>
      <c r="B1050" s="38" t="s">
        <v>1464</v>
      </c>
      <c r="C1050" s="82" t="s">
        <v>1833</v>
      </c>
      <c r="D1050" s="83" t="s">
        <v>1834</v>
      </c>
      <c r="E1050" s="83" t="s">
        <v>40</v>
      </c>
      <c r="F1050" s="52" t="s">
        <v>313</v>
      </c>
      <c r="G1050" s="84">
        <v>44809</v>
      </c>
      <c r="H1050" s="83" t="s">
        <v>58</v>
      </c>
      <c r="I1050" s="84">
        <v>44811</v>
      </c>
      <c r="J1050" s="49" t="str">
        <f>IFERROR(IF(RIGHT(E1050,1)="G",VLOOKUP(D1050,'2G'!$A:$R,18,0),IF(RIGHT(E1050,1) = "U",VLOOKUP(D1050,'3G'!$A:$W,23,0),IF(RIGHT(E1050,1)="L",VLOOKUP(D1050,'4G'!$A:$O,15,0),""))),"Not Found")</f>
        <v>Pass</v>
      </c>
    </row>
    <row r="1051" spans="1:11" x14ac:dyDescent="0.25">
      <c r="A1051" s="38">
        <v>1050</v>
      </c>
      <c r="B1051" s="38" t="s">
        <v>1464</v>
      </c>
      <c r="C1051" s="82" t="s">
        <v>1835</v>
      </c>
      <c r="D1051" s="83" t="s">
        <v>1836</v>
      </c>
      <c r="E1051" s="83" t="s">
        <v>166</v>
      </c>
      <c r="F1051" s="52" t="s">
        <v>313</v>
      </c>
      <c r="G1051" s="84">
        <v>44810</v>
      </c>
      <c r="H1051" s="83" t="s">
        <v>58</v>
      </c>
      <c r="I1051" s="84">
        <v>44811</v>
      </c>
      <c r="J1051" s="49" t="str">
        <f>IFERROR(IF(RIGHT(E1051,1)="G",VLOOKUP(D1051,'2G'!$A:$R,18,0),IF(RIGHT(E1051,1) = "U",VLOOKUP(D1051,'3G'!$A:$W,23,0),IF(RIGHT(E1051,1)="L",VLOOKUP(D1051,'4G'!$A:$O,15,0),""))),"Not Found")</f>
        <v>Pass</v>
      </c>
    </row>
    <row r="1052" spans="1:11" x14ac:dyDescent="0.25">
      <c r="A1052" s="38">
        <v>1051</v>
      </c>
      <c r="B1052" s="38" t="s">
        <v>1573</v>
      </c>
      <c r="C1052" s="82" t="s">
        <v>1837</v>
      </c>
      <c r="D1052" s="83" t="s">
        <v>1838</v>
      </c>
      <c r="E1052" s="83" t="s">
        <v>412</v>
      </c>
      <c r="F1052" s="52" t="s">
        <v>313</v>
      </c>
      <c r="G1052" s="84">
        <v>44810</v>
      </c>
      <c r="H1052" s="83" t="s">
        <v>58</v>
      </c>
      <c r="I1052" s="84">
        <v>44811</v>
      </c>
      <c r="J1052" s="49" t="str">
        <f>IFERROR(IF(RIGHT(E1052,1)="G",VLOOKUP(D1052,'2G'!$A:$R,18,0),IF(RIGHT(E1052,1) = "U",VLOOKUP(D1052,'3G'!$A:$W,23,0),IF(RIGHT(E1052,1)="L",VLOOKUP(D1052,'4G'!$A:$O,15,0),""))),"Not Found")</f>
        <v>Pass</v>
      </c>
    </row>
    <row r="1053" spans="1:11" x14ac:dyDescent="0.25">
      <c r="A1053" s="38">
        <v>1052</v>
      </c>
      <c r="B1053" s="38" t="s">
        <v>225</v>
      </c>
      <c r="C1053" s="82" t="s">
        <v>1839</v>
      </c>
      <c r="D1053" s="83" t="s">
        <v>1840</v>
      </c>
      <c r="E1053" s="83" t="s">
        <v>166</v>
      </c>
      <c r="F1053" s="52" t="s">
        <v>313</v>
      </c>
      <c r="G1053" s="84">
        <v>44811</v>
      </c>
      <c r="H1053" s="83" t="s">
        <v>58</v>
      </c>
      <c r="I1053" s="84">
        <v>44811</v>
      </c>
      <c r="J1053" s="49" t="str">
        <f>IFERROR(IF(RIGHT(E1053,1)="G",VLOOKUP(D1053,'2G'!$A:$R,18,0),IF(RIGHT(E1053,1) = "U",VLOOKUP(D1053,'3G'!$A:$W,23,0),IF(RIGHT(E1053,1)="L",VLOOKUP(D1053,'4G'!$A:$O,15,0),""))),"Not Found")</f>
        <v>Pass</v>
      </c>
    </row>
    <row r="1054" spans="1:11" x14ac:dyDescent="0.25">
      <c r="A1054" s="38">
        <v>1053</v>
      </c>
      <c r="B1054" s="38" t="s">
        <v>225</v>
      </c>
      <c r="C1054" s="82" t="s">
        <v>1841</v>
      </c>
      <c r="D1054" s="83" t="s">
        <v>1842</v>
      </c>
      <c r="E1054" s="83" t="s">
        <v>27</v>
      </c>
      <c r="F1054" s="52" t="s">
        <v>163</v>
      </c>
      <c r="G1054" s="84">
        <v>44811</v>
      </c>
      <c r="H1054" s="83" t="s">
        <v>58</v>
      </c>
      <c r="I1054" s="84">
        <v>44811</v>
      </c>
      <c r="J1054" s="49" t="str">
        <f>IFERROR(IF(RIGHT(E1054,1)="G",VLOOKUP(D1054,'2G'!$A:$R,18,0),IF(RIGHT(E1054,1) = "U",VLOOKUP(D1054,'3G'!$A:$W,23,0),IF(RIGHT(E1054,1)="L",VLOOKUP(D1054,'4G'!$A:$O,15,0),""))),"Not Found")</f>
        <v>Pass</v>
      </c>
    </row>
    <row r="1055" spans="1:11" x14ac:dyDescent="0.25">
      <c r="A1055" s="38">
        <v>1054</v>
      </c>
      <c r="B1055" s="38" t="s">
        <v>225</v>
      </c>
      <c r="C1055" s="82" t="s">
        <v>1844</v>
      </c>
      <c r="D1055" s="83" t="s">
        <v>1845</v>
      </c>
      <c r="E1055" s="83" t="s">
        <v>40</v>
      </c>
      <c r="F1055" s="52" t="s">
        <v>313</v>
      </c>
      <c r="G1055" s="84">
        <v>44010</v>
      </c>
      <c r="H1055" s="83" t="s">
        <v>58</v>
      </c>
      <c r="I1055" s="84">
        <v>44816</v>
      </c>
      <c r="J1055" s="49" t="str">
        <f>IFERROR(IF(RIGHT(E1055,1)="G",VLOOKUP(D1055,'2G'!$A:$R,18,0),IF(RIGHT(E1055,1) = "U",VLOOKUP(D1055,'3G'!$A:$W,23,0),IF(RIGHT(E1055,1)="L",VLOOKUP(D1055,'4G'!$A:$O,15,0),""))),"Not Found")</f>
        <v>Pass</v>
      </c>
    </row>
    <row r="1056" spans="1:11" x14ac:dyDescent="0.25">
      <c r="A1056" s="38">
        <v>1055</v>
      </c>
      <c r="B1056" s="38" t="s">
        <v>225</v>
      </c>
      <c r="C1056" s="82" t="s">
        <v>1846</v>
      </c>
      <c r="D1056" s="83" t="s">
        <v>1847</v>
      </c>
      <c r="E1056" s="83" t="s">
        <v>166</v>
      </c>
      <c r="F1056" s="52" t="s">
        <v>313</v>
      </c>
      <c r="G1056" s="84">
        <v>43898</v>
      </c>
      <c r="H1056" s="83" t="s">
        <v>58</v>
      </c>
      <c r="I1056" s="84">
        <v>44816</v>
      </c>
      <c r="J1056" s="49" t="str">
        <f>IFERROR(IF(RIGHT(E1056,1)="G",VLOOKUP(D1056,'2G'!$A:$R,18,0),IF(RIGHT(E1056,1) = "U",VLOOKUP(D1056,'3G'!$A:$W,23,0),IF(RIGHT(E1056,1)="L",VLOOKUP(D1056,'4G'!$A:$O,15,0),""))),"Not Found")</f>
        <v>Pass</v>
      </c>
    </row>
    <row r="1057" spans="1:11" x14ac:dyDescent="0.25">
      <c r="A1057" s="38">
        <v>1056</v>
      </c>
      <c r="B1057" s="38" t="s">
        <v>226</v>
      </c>
      <c r="C1057" s="82" t="s">
        <v>1443</v>
      </c>
      <c r="D1057" s="83" t="s">
        <v>1444</v>
      </c>
      <c r="E1057" s="83" t="s">
        <v>23</v>
      </c>
      <c r="F1057" s="52" t="s">
        <v>1848</v>
      </c>
      <c r="G1057" s="84">
        <v>44814</v>
      </c>
      <c r="H1057" s="83" t="s">
        <v>58</v>
      </c>
      <c r="I1057" s="84">
        <v>44816</v>
      </c>
      <c r="J1057" s="49" t="str">
        <f>IFERROR(IF(RIGHT(E1057,1)="G",VLOOKUP(D1057,'2G'!$A:$R,18,0),IF(RIGHT(E1057,1) = "U",VLOOKUP(D1057,'3G'!$A:$W,23,0),IF(RIGHT(E1057,1)="L",VLOOKUP(D1057,'4G'!$A:$O,15,0),""))),"Not Found")</f>
        <v>Pass</v>
      </c>
    </row>
    <row r="1058" spans="1:11" x14ac:dyDescent="0.25">
      <c r="A1058" s="38">
        <v>1057</v>
      </c>
      <c r="B1058" s="38" t="s">
        <v>1464</v>
      </c>
      <c r="C1058" s="82" t="s">
        <v>1849</v>
      </c>
      <c r="D1058" s="83" t="s">
        <v>1850</v>
      </c>
      <c r="E1058" s="83" t="s">
        <v>40</v>
      </c>
      <c r="F1058" s="52" t="s">
        <v>316</v>
      </c>
      <c r="G1058" s="84">
        <v>43857</v>
      </c>
      <c r="H1058" s="83" t="s">
        <v>58</v>
      </c>
      <c r="I1058" s="84">
        <v>44816</v>
      </c>
      <c r="J1058" s="49" t="str">
        <f>IFERROR(IF(RIGHT(E1058,1)="G",VLOOKUP(D1058,'2G'!$A:$R,18,0),IF(RIGHT(E1058,1) = "U",VLOOKUP(D1058,'3G'!$A:$W,23,0),IF(RIGHT(E1058,1)="L",VLOOKUP(D1058,'4G'!$A:$O,15,0),""))),"Not Found")</f>
        <v>Pass</v>
      </c>
    </row>
    <row r="1059" spans="1:11" x14ac:dyDescent="0.25">
      <c r="A1059" s="38">
        <v>1058</v>
      </c>
      <c r="B1059" s="38" t="s">
        <v>1574</v>
      </c>
      <c r="C1059" s="82" t="s">
        <v>1851</v>
      </c>
      <c r="D1059" s="83" t="s">
        <v>1852</v>
      </c>
      <c r="E1059" s="83" t="s">
        <v>157</v>
      </c>
      <c r="F1059" s="52" t="s">
        <v>313</v>
      </c>
      <c r="G1059" s="84">
        <v>43957</v>
      </c>
      <c r="H1059" s="83" t="s">
        <v>58</v>
      </c>
      <c r="I1059" s="84">
        <v>44816</v>
      </c>
      <c r="J1059" s="49" t="str">
        <f>IFERROR(IF(RIGHT(E1059,1)="G",VLOOKUP(D1059,'2G'!$A:$R,18,0),IF(RIGHT(E1059,1) = "U",VLOOKUP(D1059,'3G'!$A:$W,23,0),IF(RIGHT(E1059,1)="L",VLOOKUP(D1059,'4G'!$A:$O,15,0),""))),"Not Found")</f>
        <v>Pass</v>
      </c>
    </row>
    <row r="1060" spans="1:11" x14ac:dyDescent="0.25">
      <c r="A1060" s="38">
        <v>1059</v>
      </c>
      <c r="B1060" s="38" t="s">
        <v>1464</v>
      </c>
      <c r="C1060" s="82" t="s">
        <v>1853</v>
      </c>
      <c r="D1060" s="83" t="s">
        <v>1854</v>
      </c>
      <c r="E1060" s="83" t="s">
        <v>40</v>
      </c>
      <c r="F1060" s="52" t="s">
        <v>313</v>
      </c>
      <c r="G1060" s="84">
        <v>43878</v>
      </c>
      <c r="H1060" s="83" t="s">
        <v>58</v>
      </c>
      <c r="I1060" s="84">
        <v>44816</v>
      </c>
      <c r="J1060" s="49" t="str">
        <f>IFERROR(IF(RIGHT(E1060,1)="G",VLOOKUP(D1060,'2G'!$A:$R,18,0),IF(RIGHT(E1060,1) = "U",VLOOKUP(D1060,'3G'!$A:$W,23,0),IF(RIGHT(E1060,1)="L",VLOOKUP(D1060,'4G'!$A:$O,15,0),""))),"Not Found")</f>
        <v>Pass</v>
      </c>
    </row>
    <row r="1061" spans="1:11" x14ac:dyDescent="0.25">
      <c r="A1061" s="38">
        <v>1060</v>
      </c>
      <c r="B1061" s="38" t="s">
        <v>1464</v>
      </c>
      <c r="C1061" s="82" t="s">
        <v>1855</v>
      </c>
      <c r="D1061" s="83" t="s">
        <v>1856</v>
      </c>
      <c r="E1061" s="83" t="s">
        <v>27</v>
      </c>
      <c r="F1061" s="52" t="s">
        <v>313</v>
      </c>
      <c r="G1061" s="84">
        <v>43876</v>
      </c>
      <c r="H1061" s="83" t="s">
        <v>58</v>
      </c>
      <c r="I1061" s="84">
        <v>44816</v>
      </c>
      <c r="J1061" s="49" t="str">
        <f>IFERROR(IF(RIGHT(E1061,1)="G",VLOOKUP(D1061,'2G'!$A:$R,18,0),IF(RIGHT(E1061,1) = "U",VLOOKUP(D1061,'3G'!$A:$W,23,0),IF(RIGHT(E1061,1)="L",VLOOKUP(D1061,'4G'!$A:$O,15,0),""))),"Not Found")</f>
        <v>Pass</v>
      </c>
    </row>
    <row r="1062" spans="1:11" x14ac:dyDescent="0.25">
      <c r="A1062" s="38">
        <v>1061</v>
      </c>
      <c r="B1062" s="38" t="s">
        <v>1464</v>
      </c>
      <c r="C1062" s="82" t="s">
        <v>1857</v>
      </c>
      <c r="D1062" s="83" t="s">
        <v>1858</v>
      </c>
      <c r="E1062" s="83" t="s">
        <v>40</v>
      </c>
      <c r="F1062" s="52" t="s">
        <v>316</v>
      </c>
      <c r="G1062" s="84">
        <v>44024</v>
      </c>
      <c r="H1062" s="83" t="s">
        <v>58</v>
      </c>
      <c r="I1062" s="84">
        <v>44816</v>
      </c>
      <c r="J1062" s="49" t="str">
        <f>IFERROR(IF(RIGHT(E1062,1)="G",VLOOKUP(D1062,'2G'!$A:$R,18,0),IF(RIGHT(E1062,1) = "U",VLOOKUP(D1062,'3G'!$A:$W,23,0),IF(RIGHT(E1062,1)="L",VLOOKUP(D1062,'4G'!$A:$O,15,0),""))),"Not Found")</f>
        <v>Pass</v>
      </c>
    </row>
    <row r="1063" spans="1:11" x14ac:dyDescent="0.25">
      <c r="A1063" s="38">
        <v>1062</v>
      </c>
      <c r="B1063" s="38" t="s">
        <v>1464</v>
      </c>
      <c r="C1063" s="82" t="s">
        <v>1859</v>
      </c>
      <c r="D1063" s="83" t="s">
        <v>1860</v>
      </c>
      <c r="E1063" s="83" t="s">
        <v>40</v>
      </c>
      <c r="F1063" s="52" t="s">
        <v>316</v>
      </c>
      <c r="G1063" s="84">
        <v>44003</v>
      </c>
      <c r="H1063" s="83" t="s">
        <v>58</v>
      </c>
      <c r="I1063" s="84">
        <v>44816</v>
      </c>
      <c r="J1063" s="49" t="str">
        <f>IFERROR(IF(RIGHT(E1063,1)="G",VLOOKUP(D1063,'2G'!$A:$R,18,0),IF(RIGHT(E1063,1) = "U",VLOOKUP(D1063,'3G'!$A:$W,23,0),IF(RIGHT(E1063,1)="L",VLOOKUP(D1063,'4G'!$A:$O,15,0),""))),"Not Found")</f>
        <v>Pass</v>
      </c>
    </row>
    <row r="1064" spans="1:11" x14ac:dyDescent="0.25">
      <c r="A1064" s="38">
        <v>1063</v>
      </c>
      <c r="B1064" s="38" t="s">
        <v>1464</v>
      </c>
      <c r="C1064" s="82" t="s">
        <v>1861</v>
      </c>
      <c r="D1064" s="83" t="s">
        <v>1862</v>
      </c>
      <c r="E1064" s="83" t="s">
        <v>40</v>
      </c>
      <c r="F1064" s="52" t="s">
        <v>313</v>
      </c>
      <c r="G1064" s="84">
        <v>44104</v>
      </c>
      <c r="H1064" s="83" t="s">
        <v>58</v>
      </c>
      <c r="I1064" s="84">
        <v>44816</v>
      </c>
      <c r="J1064" s="49" t="str">
        <f>IFERROR(IF(RIGHT(E1064,1)="G",VLOOKUP(D1064,'2G'!$A:$R,18,0),IF(RIGHT(E1064,1) = "U",VLOOKUP(D1064,'3G'!$A:$W,23,0),IF(RIGHT(E1064,1)="L",VLOOKUP(D1064,'4G'!$A:$O,15,0),""))),"Not Found")</f>
        <v>Pass</v>
      </c>
    </row>
    <row r="1065" spans="1:11" x14ac:dyDescent="0.25">
      <c r="A1065" s="38">
        <v>1064</v>
      </c>
      <c r="B1065" s="38" t="s">
        <v>223</v>
      </c>
      <c r="C1065" s="82" t="s">
        <v>1863</v>
      </c>
      <c r="D1065" s="83" t="s">
        <v>1864</v>
      </c>
      <c r="E1065" s="83" t="s">
        <v>40</v>
      </c>
      <c r="F1065" s="52" t="s">
        <v>163</v>
      </c>
      <c r="G1065" s="84">
        <v>44338</v>
      </c>
      <c r="H1065" s="83" t="s">
        <v>58</v>
      </c>
      <c r="I1065" s="84">
        <v>44816</v>
      </c>
      <c r="J1065" s="49" t="str">
        <f>IFERROR(IF(RIGHT(E1065,1)="G",VLOOKUP(D1065,'2G'!$A:$R,18,0),IF(RIGHT(E1065,1) = "U",VLOOKUP(D1065,'3G'!$A:$W,23,0),IF(RIGHT(E1065,1)="L",VLOOKUP(D1065,'4G'!$A:$O,15,0),""))),"Not Found")</f>
        <v>Pass</v>
      </c>
    </row>
    <row r="1066" spans="1:11" x14ac:dyDescent="0.25">
      <c r="A1066" s="38">
        <v>1065</v>
      </c>
      <c r="B1066" s="38" t="s">
        <v>1572</v>
      </c>
      <c r="C1066" s="82" t="s">
        <v>1865</v>
      </c>
      <c r="D1066" s="83" t="s">
        <v>1866</v>
      </c>
      <c r="E1066" s="83" t="s">
        <v>412</v>
      </c>
      <c r="F1066" s="52" t="s">
        <v>313</v>
      </c>
      <c r="G1066" s="84">
        <v>44815</v>
      </c>
      <c r="H1066" s="83" t="s">
        <v>58</v>
      </c>
      <c r="I1066" s="84">
        <v>44816</v>
      </c>
      <c r="J1066" s="49" t="str">
        <f>IFERROR(IF(RIGHT(E1066,1)="G",VLOOKUP(D1066,'2G'!$A:$R,18,0),IF(RIGHT(E1066,1) = "U",VLOOKUP(D1066,'3G'!$A:$W,23,0),IF(RIGHT(E1066,1)="L",VLOOKUP(D1066,'4G'!$A:$O,15,0),""))),"Not Found")</f>
        <v>Pass</v>
      </c>
    </row>
    <row r="1067" spans="1:11" x14ac:dyDescent="0.25">
      <c r="A1067" s="38">
        <v>1066</v>
      </c>
      <c r="B1067" s="38" t="s">
        <v>1572</v>
      </c>
      <c r="C1067" s="82" t="s">
        <v>1867</v>
      </c>
      <c r="D1067" s="83" t="s">
        <v>1868</v>
      </c>
      <c r="E1067" s="83" t="s">
        <v>412</v>
      </c>
      <c r="F1067" s="52" t="s">
        <v>163</v>
      </c>
      <c r="G1067" s="84">
        <v>44815</v>
      </c>
      <c r="H1067" s="83" t="s">
        <v>58</v>
      </c>
      <c r="I1067" s="84">
        <v>44816</v>
      </c>
      <c r="J1067" s="49" t="str">
        <f>IFERROR(IF(RIGHT(E1067,1)="G",VLOOKUP(D1067,'2G'!$A:$R,18,0),IF(RIGHT(E1067,1) = "U",VLOOKUP(D1067,'3G'!$A:$W,23,0),IF(RIGHT(E1067,1)="L",VLOOKUP(D1067,'4G'!$A:$O,15,0),""))),"Not Found")</f>
        <v>Pass</v>
      </c>
    </row>
    <row r="1068" spans="1:11" x14ac:dyDescent="0.25">
      <c r="A1068" s="38">
        <v>1067</v>
      </c>
      <c r="B1068" s="38" t="s">
        <v>1572</v>
      </c>
      <c r="C1068" s="82" t="s">
        <v>1869</v>
      </c>
      <c r="D1068" s="83" t="s">
        <v>1870</v>
      </c>
      <c r="E1068" s="83" t="s">
        <v>412</v>
      </c>
      <c r="F1068" s="52" t="s">
        <v>313</v>
      </c>
      <c r="G1068" s="84">
        <v>44815</v>
      </c>
      <c r="H1068" s="83" t="s">
        <v>58</v>
      </c>
      <c r="I1068" s="84">
        <v>44816</v>
      </c>
      <c r="J1068" s="49" t="str">
        <f>IFERROR(IF(RIGHT(E1068,1)="G",VLOOKUP(D1068,'2G'!$A:$R,18,0),IF(RIGHT(E1068,1) = "U",VLOOKUP(D1068,'3G'!$A:$W,23,0),IF(RIGHT(E1068,1)="L",VLOOKUP(D1068,'4G'!$A:$O,15,0),""))),"Not Found")</f>
        <v>Pass</v>
      </c>
    </row>
    <row r="1069" spans="1:11" x14ac:dyDescent="0.25">
      <c r="A1069" s="38">
        <v>1068</v>
      </c>
      <c r="B1069" s="38" t="s">
        <v>223</v>
      </c>
      <c r="C1069" s="82" t="s">
        <v>1715</v>
      </c>
      <c r="D1069" s="83" t="s">
        <v>1871</v>
      </c>
      <c r="E1069" s="83" t="s">
        <v>40</v>
      </c>
      <c r="F1069" s="52" t="s">
        <v>163</v>
      </c>
      <c r="G1069" s="84">
        <v>44800</v>
      </c>
      <c r="H1069" s="83" t="s">
        <v>58</v>
      </c>
      <c r="I1069" s="84">
        <v>44816</v>
      </c>
      <c r="J1069" s="49" t="str">
        <f>IFERROR(IF(RIGHT(E1069,1)="G",VLOOKUP(D1069,'2G'!$A:$R,18,0),IF(RIGHT(E1069,1) = "U",VLOOKUP(D1069,'3G'!$A:$W,23,0),IF(RIGHT(E1069,1)="L",VLOOKUP(D1069,'4G'!$A:$O,15,0),""))),"Not Found")</f>
        <v>Pass</v>
      </c>
    </row>
    <row r="1070" spans="1:11" x14ac:dyDescent="0.25">
      <c r="A1070" s="38">
        <v>1069</v>
      </c>
      <c r="B1070" s="38" t="s">
        <v>1464</v>
      </c>
      <c r="C1070" s="82" t="s">
        <v>1564</v>
      </c>
      <c r="D1070" s="83" t="s">
        <v>1872</v>
      </c>
      <c r="E1070" s="83" t="s">
        <v>27</v>
      </c>
      <c r="F1070" s="52" t="s">
        <v>313</v>
      </c>
      <c r="G1070" s="84">
        <v>44787</v>
      </c>
      <c r="H1070" s="83" t="s">
        <v>58</v>
      </c>
      <c r="I1070" s="84">
        <v>44816</v>
      </c>
      <c r="J1070" s="49" t="str">
        <f>IFERROR(IF(RIGHT(E1070,1)="G",VLOOKUP(D1070,'2G'!$A:$R,18,0),IF(RIGHT(E1070,1) = "U",VLOOKUP(D1070,'3G'!$A:$W,23,0),IF(RIGHT(E1070,1)="L",VLOOKUP(D1070,'4G'!$A:$O,15,0),""))),"Not Found")</f>
        <v>Pass</v>
      </c>
    </row>
    <row r="1071" spans="1:11" x14ac:dyDescent="0.25">
      <c r="A1071" s="38">
        <v>1070</v>
      </c>
      <c r="B1071" s="38" t="s">
        <v>1464</v>
      </c>
      <c r="C1071" s="82" t="s">
        <v>1549</v>
      </c>
      <c r="D1071" s="83" t="s">
        <v>1873</v>
      </c>
      <c r="E1071" s="83" t="s">
        <v>27</v>
      </c>
      <c r="F1071" s="52" t="s">
        <v>313</v>
      </c>
      <c r="G1071" s="84">
        <v>44787</v>
      </c>
      <c r="H1071" s="83" t="s">
        <v>58</v>
      </c>
      <c r="I1071" s="84">
        <v>44816</v>
      </c>
      <c r="J1071" s="49" t="str">
        <f>IFERROR(IF(RIGHT(E1071,1)="G",VLOOKUP(D1071,'2G'!$A:$R,18,0),IF(RIGHT(E1071,1) = "U",VLOOKUP(D1071,'3G'!$A:$W,23,0),IF(RIGHT(E1071,1)="L",VLOOKUP(D1071,'4G'!$A:$O,15,0),""))),"Not Found")</f>
        <v>Pass</v>
      </c>
      <c r="K1071" s="50" t="s">
        <v>42</v>
      </c>
    </row>
    <row r="1072" spans="1:11" x14ac:dyDescent="0.25">
      <c r="A1072" s="38">
        <v>1071</v>
      </c>
      <c r="B1072" s="38" t="s">
        <v>225</v>
      </c>
      <c r="C1072" s="82" t="s">
        <v>1874</v>
      </c>
      <c r="D1072" s="83" t="s">
        <v>1875</v>
      </c>
      <c r="E1072" s="83" t="s">
        <v>27</v>
      </c>
      <c r="F1072" s="52" t="s">
        <v>163</v>
      </c>
      <c r="G1072" s="84">
        <v>44314</v>
      </c>
      <c r="H1072" s="83" t="s">
        <v>58</v>
      </c>
      <c r="I1072" s="84">
        <v>44816</v>
      </c>
      <c r="J1072" s="49" t="str">
        <f>IFERROR(IF(RIGHT(E1072,1)="G",VLOOKUP(D1072,'2G'!$A:$R,18,0),IF(RIGHT(E1072,1) = "U",VLOOKUP(D1072,'3G'!$A:$W,23,0),IF(RIGHT(E1072,1)="L",VLOOKUP(D1072,'4G'!$A:$O,15,0),""))),"Not Found")</f>
        <v>Pass</v>
      </c>
    </row>
    <row r="1073" spans="1:11" x14ac:dyDescent="0.25">
      <c r="A1073" s="38">
        <v>1072</v>
      </c>
      <c r="B1073" s="38" t="s">
        <v>1464</v>
      </c>
      <c r="C1073" s="82" t="s">
        <v>1876</v>
      </c>
      <c r="D1073" s="83" t="s">
        <v>1877</v>
      </c>
      <c r="E1073" s="83" t="s">
        <v>27</v>
      </c>
      <c r="F1073" s="52" t="s">
        <v>313</v>
      </c>
      <c r="G1073" s="84">
        <v>44271</v>
      </c>
      <c r="H1073" s="83" t="s">
        <v>58</v>
      </c>
      <c r="I1073" s="84">
        <v>44816</v>
      </c>
      <c r="J1073" s="49" t="str">
        <f>IFERROR(IF(RIGHT(E1073,1)="G",VLOOKUP(D1073,'2G'!$A:$R,18,0),IF(RIGHT(E1073,1) = "U",VLOOKUP(D1073,'3G'!$A:$W,23,0),IF(RIGHT(E1073,1)="L",VLOOKUP(D1073,'4G'!$A:$O,15,0),""))),"Not Found")</f>
        <v>Pass</v>
      </c>
    </row>
    <row r="1074" spans="1:11" x14ac:dyDescent="0.25">
      <c r="A1074" s="38">
        <v>1073</v>
      </c>
      <c r="B1074" s="38" t="s">
        <v>1572</v>
      </c>
      <c r="C1074" s="82" t="s">
        <v>1878</v>
      </c>
      <c r="D1074" s="83" t="s">
        <v>1879</v>
      </c>
      <c r="E1074" s="83" t="s">
        <v>40</v>
      </c>
      <c r="F1074" s="52" t="s">
        <v>163</v>
      </c>
      <c r="G1074" s="84">
        <v>44255</v>
      </c>
      <c r="H1074" s="83" t="s">
        <v>58</v>
      </c>
      <c r="I1074" s="84">
        <v>44816</v>
      </c>
      <c r="J1074" s="49" t="str">
        <f>IFERROR(IF(RIGHT(E1074,1)="G",VLOOKUP(D1074,'2G'!$A:$R,18,0),IF(RIGHT(E1074,1) = "U",VLOOKUP(D1074,'3G'!$A:$W,23,0),IF(RIGHT(E1074,1)="L",VLOOKUP(D1074,'4G'!$A:$O,15,0),""))),"Not Found")</f>
        <v>Pass</v>
      </c>
    </row>
    <row r="1075" spans="1:11" x14ac:dyDescent="0.25">
      <c r="A1075" s="38">
        <v>1074</v>
      </c>
      <c r="B1075" s="179" t="s">
        <v>1465</v>
      </c>
      <c r="C1075" s="179" t="s">
        <v>1880</v>
      </c>
      <c r="D1075" s="180" t="s">
        <v>1881</v>
      </c>
      <c r="E1075" s="180" t="s">
        <v>40</v>
      </c>
      <c r="F1075" s="179" t="s">
        <v>313</v>
      </c>
      <c r="G1075" s="181">
        <v>44240</v>
      </c>
      <c r="H1075" s="180" t="s">
        <v>58</v>
      </c>
      <c r="I1075" s="181">
        <v>44816</v>
      </c>
      <c r="J1075" s="179" t="str">
        <f>IFERROR(IF(RIGHT(E1075,1)="G",VLOOKUP(D1075,'2G'!$A:$R,18,0),IF(RIGHT(E1075,1) = "U",VLOOKUP(D1075,'3G'!$A:$W,23,0),IF(RIGHT(E1075,1)="L",VLOOKUP(D1075,'4G'!$A:$O,15,0),""))),"Not Found")</f>
        <v>-</v>
      </c>
      <c r="K1075" s="179" t="s">
        <v>2084</v>
      </c>
    </row>
    <row r="1076" spans="1:11" x14ac:dyDescent="0.25">
      <c r="A1076" s="38">
        <v>1075</v>
      </c>
      <c r="B1076" s="38" t="s">
        <v>1572</v>
      </c>
      <c r="C1076" s="82" t="s">
        <v>1882</v>
      </c>
      <c r="D1076" s="83" t="s">
        <v>1883</v>
      </c>
      <c r="E1076" s="83" t="s">
        <v>157</v>
      </c>
      <c r="F1076" s="52" t="s">
        <v>313</v>
      </c>
      <c r="G1076" s="84">
        <v>44202</v>
      </c>
      <c r="H1076" s="83" t="s">
        <v>58</v>
      </c>
      <c r="I1076" s="84">
        <v>44816</v>
      </c>
      <c r="J1076" s="49" t="str">
        <f>IFERROR(IF(RIGHT(E1076,1)="G",VLOOKUP(D1076,'2G'!$A:$R,18,0),IF(RIGHT(E1076,1) = "U",VLOOKUP(D1076,'3G'!$A:$W,23,0),IF(RIGHT(E1076,1)="L",VLOOKUP(D1076,'4G'!$A:$O,15,0),""))),"Not Found")</f>
        <v>Pass</v>
      </c>
    </row>
    <row r="1077" spans="1:11" x14ac:dyDescent="0.25">
      <c r="A1077" s="38">
        <v>1076</v>
      </c>
      <c r="B1077" s="38" t="s">
        <v>1464</v>
      </c>
      <c r="C1077" s="82" t="s">
        <v>1884</v>
      </c>
      <c r="D1077" s="83" t="s">
        <v>1885</v>
      </c>
      <c r="E1077" s="83" t="s">
        <v>156</v>
      </c>
      <c r="F1077" s="52" t="s">
        <v>1886</v>
      </c>
      <c r="G1077" s="84">
        <v>44122</v>
      </c>
      <c r="H1077" s="83" t="s">
        <v>58</v>
      </c>
      <c r="I1077" s="84">
        <v>44816</v>
      </c>
      <c r="J1077" s="49" t="str">
        <f>IFERROR(IF(RIGHT(E1077,1)="G",VLOOKUP(D1077,'2G'!$A:$R,18,0),IF(RIGHT(E1077,1) = "U",VLOOKUP(D1077,'3G'!$A:$W,23,0),IF(RIGHT(E1077,1)="L",VLOOKUP(D1077,'4G'!$A:$O,15,0),""))),"Not Found")</f>
        <v>Pass</v>
      </c>
    </row>
    <row r="1078" spans="1:11" x14ac:dyDescent="0.25">
      <c r="A1078" s="38">
        <v>1077</v>
      </c>
      <c r="B1078" s="38" t="s">
        <v>1464</v>
      </c>
      <c r="C1078" s="82" t="s">
        <v>1887</v>
      </c>
      <c r="D1078" s="83" t="s">
        <v>1888</v>
      </c>
      <c r="E1078" s="83" t="s">
        <v>27</v>
      </c>
      <c r="F1078" s="52" t="s">
        <v>313</v>
      </c>
      <c r="G1078" s="84">
        <v>44098</v>
      </c>
      <c r="H1078" s="83" t="s">
        <v>58</v>
      </c>
      <c r="I1078" s="84">
        <v>44816</v>
      </c>
      <c r="J1078" s="49" t="str">
        <f>IFERROR(IF(RIGHT(E1078,1)="G",VLOOKUP(D1078,'2G'!$A:$R,18,0),IF(RIGHT(E1078,1) = "U",VLOOKUP(D1078,'3G'!$A:$W,23,0),IF(RIGHT(E1078,1)="L",VLOOKUP(D1078,'4G'!$A:$O,15,0),""))),"Not Found")</f>
        <v>Pass</v>
      </c>
    </row>
    <row r="1079" spans="1:11" x14ac:dyDescent="0.25">
      <c r="A1079" s="38">
        <v>1078</v>
      </c>
      <c r="B1079" s="38" t="s">
        <v>1464</v>
      </c>
      <c r="C1079" s="82" t="s">
        <v>1889</v>
      </c>
      <c r="D1079" s="83" t="s">
        <v>1890</v>
      </c>
      <c r="E1079" s="83" t="s">
        <v>412</v>
      </c>
      <c r="F1079" s="52" t="s">
        <v>313</v>
      </c>
      <c r="G1079" s="84">
        <v>44096</v>
      </c>
      <c r="H1079" s="83" t="s">
        <v>58</v>
      </c>
      <c r="I1079" s="84">
        <v>44816</v>
      </c>
      <c r="J1079" s="49" t="str">
        <f>IFERROR(IF(RIGHT(E1079,1)="G",VLOOKUP(D1079,'2G'!$A:$R,18,0),IF(RIGHT(E1079,1) = "U",VLOOKUP(D1079,'3G'!$A:$W,23,0),IF(RIGHT(E1079,1)="L",VLOOKUP(D1079,'4G'!$A:$O,15,0),""))),"Not Found")</f>
        <v>Pass</v>
      </c>
    </row>
    <row r="1080" spans="1:11" x14ac:dyDescent="0.25">
      <c r="A1080" s="38">
        <v>1079</v>
      </c>
      <c r="B1080" s="179" t="s">
        <v>1464</v>
      </c>
      <c r="C1080" s="179" t="s">
        <v>1891</v>
      </c>
      <c r="D1080" s="180" t="s">
        <v>1892</v>
      </c>
      <c r="E1080" s="180" t="s">
        <v>166</v>
      </c>
      <c r="F1080" s="179" t="s">
        <v>313</v>
      </c>
      <c r="G1080" s="181">
        <v>44038</v>
      </c>
      <c r="H1080" s="180" t="s">
        <v>58</v>
      </c>
      <c r="I1080" s="181">
        <v>44816</v>
      </c>
      <c r="J1080" s="179" t="str">
        <f>IFERROR(IF(RIGHT(E1080,1)="G",VLOOKUP(D1080,'2G'!$A:$R,18,0),IF(RIGHT(E1080,1) = "U",VLOOKUP(D1080,'3G'!$A:$W,23,0),IF(RIGHT(E1080,1)="L",VLOOKUP(D1080,'4G'!$A:$O,15,0),""))),"Not Found")</f>
        <v>-</v>
      </c>
      <c r="K1080" s="179" t="s">
        <v>2084</v>
      </c>
    </row>
    <row r="1081" spans="1:11" x14ac:dyDescent="0.25">
      <c r="A1081" s="38">
        <v>1080</v>
      </c>
      <c r="B1081" s="179" t="s">
        <v>1464</v>
      </c>
      <c r="C1081" s="179" t="s">
        <v>1893</v>
      </c>
      <c r="D1081" s="180" t="s">
        <v>1894</v>
      </c>
      <c r="E1081" s="180" t="s">
        <v>166</v>
      </c>
      <c r="F1081" s="179" t="s">
        <v>313</v>
      </c>
      <c r="G1081" s="181">
        <v>44038</v>
      </c>
      <c r="H1081" s="180" t="s">
        <v>58</v>
      </c>
      <c r="I1081" s="181">
        <v>44816</v>
      </c>
      <c r="J1081" s="179" t="str">
        <f>IFERROR(IF(RIGHT(E1081,1)="G",VLOOKUP(D1081,'2G'!$A:$R,18,0),IF(RIGHT(E1081,1) = "U",VLOOKUP(D1081,'3G'!$A:$W,23,0),IF(RIGHT(E1081,1)="L",VLOOKUP(D1081,'4G'!$A:$O,15,0),""))),"Not Found")</f>
        <v>-</v>
      </c>
      <c r="K1081" s="179" t="s">
        <v>2084</v>
      </c>
    </row>
    <row r="1082" spans="1:11" x14ac:dyDescent="0.25">
      <c r="A1082" s="38">
        <v>1081</v>
      </c>
      <c r="B1082" s="38" t="s">
        <v>224</v>
      </c>
      <c r="C1082" s="82" t="s">
        <v>1895</v>
      </c>
      <c r="D1082" s="83" t="s">
        <v>1896</v>
      </c>
      <c r="E1082" s="83" t="s">
        <v>23</v>
      </c>
      <c r="F1082" s="52" t="s">
        <v>313</v>
      </c>
      <c r="G1082" s="84">
        <v>44033</v>
      </c>
      <c r="H1082" s="83" t="s">
        <v>58</v>
      </c>
      <c r="I1082" s="84">
        <v>44816</v>
      </c>
      <c r="J1082" s="49" t="str">
        <f>IFERROR(IF(RIGHT(E1082,1)="G",VLOOKUP(D1082,'2G'!$A:$R,18,0),IF(RIGHT(E1082,1) = "U",VLOOKUP(D1082,'3G'!$A:$W,23,0),IF(RIGHT(E1082,1)="L",VLOOKUP(D1082,'4G'!$A:$O,15,0),""))),"Not Found")</f>
        <v>Pass</v>
      </c>
    </row>
    <row r="1083" spans="1:11" x14ac:dyDescent="0.25">
      <c r="A1083" s="38">
        <v>1082</v>
      </c>
      <c r="B1083" s="38" t="s">
        <v>1572</v>
      </c>
      <c r="C1083" s="82" t="s">
        <v>1897</v>
      </c>
      <c r="D1083" s="83" t="s">
        <v>1898</v>
      </c>
      <c r="E1083" s="83" t="s">
        <v>157</v>
      </c>
      <c r="F1083" s="52" t="s">
        <v>313</v>
      </c>
      <c r="G1083" s="84">
        <v>44021</v>
      </c>
      <c r="H1083" s="83" t="s">
        <v>58</v>
      </c>
      <c r="I1083" s="84">
        <v>44816</v>
      </c>
      <c r="J1083" s="49" t="str">
        <f>IFERROR(IF(RIGHT(E1083,1)="G",VLOOKUP(D1083,'2G'!$A:$R,18,0),IF(RIGHT(E1083,1) = "U",VLOOKUP(D1083,'3G'!$A:$W,23,0),IF(RIGHT(E1083,1)="L",VLOOKUP(D1083,'4G'!$A:$O,15,0),""))),"Not Found")</f>
        <v>Pass</v>
      </c>
    </row>
    <row r="1084" spans="1:11" x14ac:dyDescent="0.25">
      <c r="A1084" s="38">
        <v>1083</v>
      </c>
      <c r="B1084" s="179" t="s">
        <v>1573</v>
      </c>
      <c r="C1084" s="179" t="s">
        <v>1899</v>
      </c>
      <c r="D1084" s="180" t="s">
        <v>1900</v>
      </c>
      <c r="E1084" s="180" t="s">
        <v>23</v>
      </c>
      <c r="F1084" s="179" t="s">
        <v>313</v>
      </c>
      <c r="G1084" s="181">
        <v>44013</v>
      </c>
      <c r="H1084" s="180" t="s">
        <v>58</v>
      </c>
      <c r="I1084" s="181">
        <v>44816</v>
      </c>
      <c r="J1084" s="179" t="str">
        <f>IFERROR(IF(RIGHT(E1084,1)="G",VLOOKUP(D1084,'2G'!$A:$R,18,0),IF(RIGHT(E1084,1) = "U",VLOOKUP(D1084,'3G'!$A:$W,23,0),IF(RIGHT(E1084,1)="L",VLOOKUP(D1084,'4G'!$A:$O,15,0),""))),"Not Found")</f>
        <v>-</v>
      </c>
      <c r="K1084" s="179" t="s">
        <v>2083</v>
      </c>
    </row>
    <row r="1085" spans="1:11" x14ac:dyDescent="0.25">
      <c r="A1085" s="38">
        <v>1084</v>
      </c>
      <c r="B1085" s="38" t="s">
        <v>225</v>
      </c>
      <c r="C1085" s="82" t="s">
        <v>1903</v>
      </c>
      <c r="D1085" s="83" t="s">
        <v>1904</v>
      </c>
      <c r="E1085" s="83" t="s">
        <v>166</v>
      </c>
      <c r="F1085" s="52" t="s">
        <v>313</v>
      </c>
      <c r="G1085" s="84">
        <v>43879</v>
      </c>
      <c r="H1085" s="83" t="s">
        <v>58</v>
      </c>
      <c r="I1085" s="84">
        <v>44816</v>
      </c>
      <c r="J1085" s="49" t="str">
        <f>IFERROR(IF(RIGHT(E1085,1)="G",VLOOKUP(D1085,'2G'!$A:$R,18,0),IF(RIGHT(E1085,1) = "U",VLOOKUP(D1085,'3G'!$A:$W,23,0),IF(RIGHT(E1085,1)="L",VLOOKUP(D1085,'4G'!$A:$O,15,0),""))),"Not Found")</f>
        <v>Pass</v>
      </c>
    </row>
    <row r="1086" spans="1:11" x14ac:dyDescent="0.25">
      <c r="A1086" s="38">
        <v>1085</v>
      </c>
      <c r="B1086" s="38" t="s">
        <v>252</v>
      </c>
      <c r="C1086" s="82" t="s">
        <v>1905</v>
      </c>
      <c r="D1086" s="83" t="s">
        <v>1906</v>
      </c>
      <c r="E1086" s="83" t="s">
        <v>23</v>
      </c>
      <c r="F1086" s="52" t="s">
        <v>163</v>
      </c>
      <c r="G1086" s="84">
        <v>44151</v>
      </c>
      <c r="H1086" s="83" t="s">
        <v>58</v>
      </c>
      <c r="I1086" s="84">
        <v>44816</v>
      </c>
      <c r="J1086" s="49" t="str">
        <f>IFERROR(IF(RIGHT(E1086,1)="G",VLOOKUP(D1086,'2G'!$A:$R,18,0),IF(RIGHT(E1086,1) = "U",VLOOKUP(D1086,'3G'!$A:$W,23,0),IF(RIGHT(E1086,1)="L",VLOOKUP(D1086,'4G'!$A:$O,15,0),""))),"Not Found")</f>
        <v>Pass</v>
      </c>
    </row>
    <row r="1087" spans="1:11" x14ac:dyDescent="0.25">
      <c r="A1087" s="38">
        <v>1086</v>
      </c>
      <c r="B1087" s="38" t="s">
        <v>225</v>
      </c>
      <c r="C1087" s="82" t="s">
        <v>1907</v>
      </c>
      <c r="D1087" s="83" t="s">
        <v>1908</v>
      </c>
      <c r="E1087" s="83" t="s">
        <v>166</v>
      </c>
      <c r="F1087" s="52" t="s">
        <v>313</v>
      </c>
      <c r="G1087" s="84">
        <v>44069</v>
      </c>
      <c r="H1087" s="83" t="s">
        <v>58</v>
      </c>
      <c r="I1087" s="84">
        <v>44816</v>
      </c>
      <c r="J1087" s="49" t="str">
        <f>IFERROR(IF(RIGHT(E1087,1)="G",VLOOKUP(D1087,'2G'!$A:$R,18,0),IF(RIGHT(E1087,1) = "U",VLOOKUP(D1087,'3G'!$A:$W,23,0),IF(RIGHT(E1087,1)="L",VLOOKUP(D1087,'4G'!$A:$O,15,0),""))),"Not Found")</f>
        <v>Pass</v>
      </c>
    </row>
    <row r="1088" spans="1:11" x14ac:dyDescent="0.25">
      <c r="A1088" s="38">
        <v>1087</v>
      </c>
      <c r="B1088" s="38" t="s">
        <v>1572</v>
      </c>
      <c r="C1088" s="82" t="s">
        <v>1910</v>
      </c>
      <c r="D1088" s="83" t="s">
        <v>1911</v>
      </c>
      <c r="E1088" s="83" t="s">
        <v>412</v>
      </c>
      <c r="F1088" s="52" t="s">
        <v>313</v>
      </c>
      <c r="G1088" s="84">
        <v>44816</v>
      </c>
      <c r="H1088" s="83" t="s">
        <v>58</v>
      </c>
      <c r="I1088" s="84">
        <v>44816</v>
      </c>
      <c r="J1088" s="49" t="str">
        <f>IFERROR(IF(RIGHT(E1088,1)="G",VLOOKUP(D1088,'2G'!$A:$R,18,0),IF(RIGHT(E1088,1) = "U",VLOOKUP(D1088,'3G'!$A:$W,23,0),IF(RIGHT(E1088,1)="L",VLOOKUP(D1088,'4G'!$A:$O,15,0),""))),"Not Found")</f>
        <v>Pass</v>
      </c>
    </row>
    <row r="1089" spans="1:10" x14ac:dyDescent="0.25">
      <c r="A1089" s="38">
        <v>1088</v>
      </c>
      <c r="B1089" s="38" t="s">
        <v>222</v>
      </c>
      <c r="C1089" s="82" t="s">
        <v>1912</v>
      </c>
      <c r="D1089" s="83" t="s">
        <v>1913</v>
      </c>
      <c r="E1089" s="83" t="s">
        <v>23</v>
      </c>
      <c r="F1089" s="52" t="s">
        <v>163</v>
      </c>
      <c r="G1089" s="84">
        <v>44816</v>
      </c>
      <c r="H1089" s="83" t="s">
        <v>58</v>
      </c>
      <c r="I1089" s="84">
        <v>44816</v>
      </c>
      <c r="J1089" s="49" t="str">
        <f>IFERROR(IF(RIGHT(E1089,1)="G",VLOOKUP(D1089,'2G'!$A:$R,18,0),IF(RIGHT(E1089,1) = "U",VLOOKUP(D1089,'3G'!$A:$W,23,0),IF(RIGHT(E1089,1)="L",VLOOKUP(D1089,'4G'!$A:$O,15,0),""))),"Not Found")</f>
        <v>Pass</v>
      </c>
    </row>
    <row r="1090" spans="1:10" x14ac:dyDescent="0.25">
      <c r="A1090" s="38">
        <v>1089</v>
      </c>
      <c r="B1090" s="38" t="s">
        <v>222</v>
      </c>
      <c r="C1090" s="82" t="s">
        <v>1914</v>
      </c>
      <c r="D1090" s="83" t="s">
        <v>1915</v>
      </c>
      <c r="E1090" s="83" t="s">
        <v>23</v>
      </c>
      <c r="F1090" s="52" t="s">
        <v>163</v>
      </c>
      <c r="G1090" s="84">
        <v>44816</v>
      </c>
      <c r="H1090" s="83" t="s">
        <v>58</v>
      </c>
      <c r="I1090" s="84">
        <v>44816</v>
      </c>
      <c r="J1090" s="49" t="str">
        <f>IFERROR(IF(RIGHT(E1090,1)="G",VLOOKUP(D1090,'2G'!$A:$R,18,0),IF(RIGHT(E1090,1) = "U",VLOOKUP(D1090,'3G'!$A:$W,23,0),IF(RIGHT(E1090,1)="L",VLOOKUP(D1090,'4G'!$A:$O,15,0),""))),"Not Found")</f>
        <v>Pass</v>
      </c>
    </row>
    <row r="1091" spans="1:10" x14ac:dyDescent="0.25">
      <c r="A1091" s="38">
        <v>1090</v>
      </c>
      <c r="B1091" s="38" t="s">
        <v>222</v>
      </c>
      <c r="C1091" s="82" t="s">
        <v>1916</v>
      </c>
      <c r="D1091" s="83" t="s">
        <v>1917</v>
      </c>
      <c r="E1091" s="83" t="s">
        <v>412</v>
      </c>
      <c r="F1091" s="52" t="s">
        <v>313</v>
      </c>
      <c r="G1091" s="84">
        <v>44816</v>
      </c>
      <c r="H1091" s="83" t="s">
        <v>58</v>
      </c>
      <c r="I1091" s="84">
        <v>44816</v>
      </c>
      <c r="J1091" s="49" t="str">
        <f>IFERROR(IF(RIGHT(E1091,1)="G",VLOOKUP(D1091,'2G'!$A:$R,18,0),IF(RIGHT(E1091,1) = "U",VLOOKUP(D1091,'3G'!$A:$W,23,0),IF(RIGHT(E1091,1)="L",VLOOKUP(D1091,'4G'!$A:$O,15,0),""))),"Not Found")</f>
        <v>Pass</v>
      </c>
    </row>
    <row r="1092" spans="1:10" x14ac:dyDescent="0.25">
      <c r="A1092" s="38">
        <v>1091</v>
      </c>
      <c r="B1092" s="38" t="s">
        <v>221</v>
      </c>
      <c r="C1092" s="82" t="s">
        <v>1918</v>
      </c>
      <c r="D1092" s="83" t="s">
        <v>1919</v>
      </c>
      <c r="E1092" s="83" t="s">
        <v>40</v>
      </c>
      <c r="F1092" s="52" t="s">
        <v>163</v>
      </c>
      <c r="G1092" s="84">
        <v>44788</v>
      </c>
      <c r="H1092" s="83" t="s">
        <v>58</v>
      </c>
      <c r="I1092" s="84">
        <v>44816</v>
      </c>
      <c r="J1092" s="49" t="str">
        <f>IFERROR(IF(RIGHT(E1092,1)="G",VLOOKUP(D1092,'2G'!$A:$R,18,0),IF(RIGHT(E1092,1) = "U",VLOOKUP(D1092,'3G'!$A:$W,23,0),IF(RIGHT(E1092,1)="L",VLOOKUP(D1092,'4G'!$A:$O,15,0),""))),"Not Found")</f>
        <v>Pass</v>
      </c>
    </row>
    <row r="1093" spans="1:10" x14ac:dyDescent="0.25">
      <c r="A1093" s="38">
        <v>1092</v>
      </c>
      <c r="B1093" s="38" t="s">
        <v>226</v>
      </c>
      <c r="C1093" s="82" t="s">
        <v>1443</v>
      </c>
      <c r="D1093" s="83" t="s">
        <v>1920</v>
      </c>
      <c r="E1093" s="83" t="s">
        <v>40</v>
      </c>
      <c r="F1093" s="52" t="s">
        <v>1848</v>
      </c>
      <c r="G1093" s="84">
        <v>44786</v>
      </c>
      <c r="H1093" s="83" t="s">
        <v>58</v>
      </c>
      <c r="I1093" s="84">
        <v>44816</v>
      </c>
      <c r="J1093" s="49" t="str">
        <f>IFERROR(IF(RIGHT(E1093,1)="G",VLOOKUP(D1093,'2G'!$A:$R,18,0),IF(RIGHT(E1093,1) = "U",VLOOKUP(D1093,'3G'!$A:$W,23,0),IF(RIGHT(E1093,1)="L",VLOOKUP(D1093,'4G'!$A:$O,15,0),""))),"Not Found")</f>
        <v>Pass</v>
      </c>
    </row>
    <row r="1094" spans="1:10" x14ac:dyDescent="0.25">
      <c r="A1094" s="38">
        <v>1093</v>
      </c>
      <c r="B1094" s="38" t="s">
        <v>221</v>
      </c>
      <c r="C1094" s="82" t="s">
        <v>1194</v>
      </c>
      <c r="D1094" s="83" t="s">
        <v>1921</v>
      </c>
      <c r="E1094" s="83" t="s">
        <v>40</v>
      </c>
      <c r="F1094" s="52" t="s">
        <v>313</v>
      </c>
      <c r="G1094" s="84">
        <v>44734</v>
      </c>
      <c r="H1094" s="83" t="s">
        <v>58</v>
      </c>
      <c r="I1094" s="84">
        <v>44816</v>
      </c>
      <c r="J1094" s="49" t="str">
        <f>IFERROR(IF(RIGHT(E1094,1)="G",VLOOKUP(D1094,'2G'!$A:$R,18,0),IF(RIGHT(E1094,1) = "U",VLOOKUP(D1094,'3G'!$A:$W,23,0),IF(RIGHT(E1094,1)="L",VLOOKUP(D1094,'4G'!$A:$O,15,0),""))),"Not Found")</f>
        <v>Pass</v>
      </c>
    </row>
    <row r="1095" spans="1:10" x14ac:dyDescent="0.25">
      <c r="A1095" s="38">
        <v>1094</v>
      </c>
      <c r="B1095" s="38" t="s">
        <v>222</v>
      </c>
      <c r="C1095" s="82" t="s">
        <v>1916</v>
      </c>
      <c r="D1095" s="83" t="s">
        <v>1922</v>
      </c>
      <c r="E1095" s="83" t="s">
        <v>157</v>
      </c>
      <c r="F1095" s="52" t="s">
        <v>313</v>
      </c>
      <c r="G1095" s="84">
        <v>44252</v>
      </c>
      <c r="H1095" s="83" t="s">
        <v>58</v>
      </c>
      <c r="I1095" s="84">
        <v>44816</v>
      </c>
      <c r="J1095" s="49" t="str">
        <f>IFERROR(IF(RIGHT(E1095,1)="G",VLOOKUP(D1095,'2G'!$A:$R,18,0),IF(RIGHT(E1095,1) = "U",VLOOKUP(D1095,'3G'!$A:$W,23,0),IF(RIGHT(E1095,1)="L",VLOOKUP(D1095,'4G'!$A:$O,15,0),""))),"Not Found")</f>
        <v>Pass</v>
      </c>
    </row>
    <row r="1096" spans="1:10" x14ac:dyDescent="0.25">
      <c r="A1096" s="38">
        <v>1095</v>
      </c>
      <c r="B1096" s="38" t="s">
        <v>1572</v>
      </c>
      <c r="C1096" s="82" t="s">
        <v>1923</v>
      </c>
      <c r="D1096" s="83" t="s">
        <v>1924</v>
      </c>
      <c r="E1096" s="83" t="s">
        <v>412</v>
      </c>
      <c r="F1096" s="52" t="s">
        <v>163</v>
      </c>
      <c r="G1096" s="84">
        <v>44816</v>
      </c>
      <c r="H1096" s="83" t="s">
        <v>58</v>
      </c>
      <c r="I1096" s="84">
        <v>44818</v>
      </c>
      <c r="J1096" s="49" t="str">
        <f>IFERROR(IF(RIGHT(E1096,1)="G",VLOOKUP(D1096,'2G'!$A:$R,18,0),IF(RIGHT(E1096,1) = "U",VLOOKUP(D1096,'3G'!$A:$W,23,0),IF(RIGHT(E1096,1)="L",VLOOKUP(D1096,'4G'!$A:$O,15,0),""))),"Not Found")</f>
        <v>Pass</v>
      </c>
    </row>
    <row r="1097" spans="1:10" x14ac:dyDescent="0.25">
      <c r="A1097" s="38">
        <v>1096</v>
      </c>
      <c r="B1097" s="38" t="s">
        <v>1572</v>
      </c>
      <c r="C1097" s="82" t="s">
        <v>1925</v>
      </c>
      <c r="D1097" s="83" t="s">
        <v>1926</v>
      </c>
      <c r="E1097" s="83" t="s">
        <v>412</v>
      </c>
      <c r="F1097" s="52" t="s">
        <v>163</v>
      </c>
      <c r="G1097" s="84">
        <v>44816</v>
      </c>
      <c r="H1097" s="83" t="s">
        <v>58</v>
      </c>
      <c r="I1097" s="84">
        <v>44818</v>
      </c>
      <c r="J1097" s="49" t="str">
        <f>IFERROR(IF(RIGHT(E1097,1)="G",VLOOKUP(D1097,'2G'!$A:$R,18,0),IF(RIGHT(E1097,1) = "U",VLOOKUP(D1097,'3G'!$A:$W,23,0),IF(RIGHT(E1097,1)="L",VLOOKUP(D1097,'4G'!$A:$O,15,0),""))),"Not Found")</f>
        <v>Pass</v>
      </c>
    </row>
    <row r="1098" spans="1:10" x14ac:dyDescent="0.25">
      <c r="A1098" s="38">
        <v>1097</v>
      </c>
      <c r="B1098" s="38" t="s">
        <v>1572</v>
      </c>
      <c r="C1098" s="82" t="s">
        <v>1927</v>
      </c>
      <c r="D1098" s="83" t="s">
        <v>1928</v>
      </c>
      <c r="E1098" s="83" t="s">
        <v>412</v>
      </c>
      <c r="F1098" s="52" t="s">
        <v>313</v>
      </c>
      <c r="G1098" s="84">
        <v>44816</v>
      </c>
      <c r="H1098" s="83" t="s">
        <v>58</v>
      </c>
      <c r="I1098" s="84">
        <v>44818</v>
      </c>
      <c r="J1098" s="49" t="str">
        <f>IFERROR(IF(RIGHT(E1098,1)="G",VLOOKUP(D1098,'2G'!$A:$R,18,0),IF(RIGHT(E1098,1) = "U",VLOOKUP(D1098,'3G'!$A:$W,23,0),IF(RIGHT(E1098,1)="L",VLOOKUP(D1098,'4G'!$A:$O,15,0),""))),"Not Found")</f>
        <v>Pass</v>
      </c>
    </row>
    <row r="1099" spans="1:10" x14ac:dyDescent="0.25">
      <c r="A1099" s="38">
        <v>1098</v>
      </c>
      <c r="B1099" s="38" t="s">
        <v>220</v>
      </c>
      <c r="C1099" s="82" t="s">
        <v>1072</v>
      </c>
      <c r="D1099" s="83" t="s">
        <v>1909</v>
      </c>
      <c r="E1099" s="83" t="s">
        <v>157</v>
      </c>
      <c r="F1099" s="52" t="s">
        <v>313</v>
      </c>
      <c r="G1099" s="84">
        <v>44177</v>
      </c>
      <c r="H1099" s="83" t="s">
        <v>58</v>
      </c>
      <c r="I1099" s="84">
        <v>44818</v>
      </c>
      <c r="J1099" s="49" t="str">
        <f>IFERROR(IF(RIGHT(E1099,1)="G",VLOOKUP(D1099,'2G'!$A:$R,18,0),IF(RIGHT(E1099,1) = "U",VLOOKUP(D1099,'3G'!$A:$W,23,0),IF(RIGHT(E1099,1)="L",VLOOKUP(D1099,'4G'!$A:$O,15,0),""))),"Not Found")</f>
        <v>Pass</v>
      </c>
    </row>
    <row r="1100" spans="1:10" x14ac:dyDescent="0.25">
      <c r="A1100" s="38">
        <v>1099</v>
      </c>
      <c r="B1100" s="38" t="s">
        <v>225</v>
      </c>
      <c r="C1100" s="82" t="s">
        <v>1901</v>
      </c>
      <c r="D1100" s="83" t="s">
        <v>1902</v>
      </c>
      <c r="E1100" s="83" t="s">
        <v>166</v>
      </c>
      <c r="F1100" s="52" t="s">
        <v>313</v>
      </c>
      <c r="G1100" s="84">
        <v>43886</v>
      </c>
      <c r="H1100" s="83" t="s">
        <v>58</v>
      </c>
      <c r="I1100" s="84">
        <v>44818</v>
      </c>
      <c r="J1100" s="49" t="str">
        <f>IFERROR(IF(RIGHT(E1100,1)="G",VLOOKUP(D1100,'2G'!$A:$R,18,0),IF(RIGHT(E1100,1) = "U",VLOOKUP(D1100,'3G'!$A:$W,23,0),IF(RIGHT(E1100,1)="L",VLOOKUP(D1100,'4G'!$A:$O,15,0),""))),"Not Found")</f>
        <v>Pass</v>
      </c>
    </row>
    <row r="1101" spans="1:10" x14ac:dyDescent="0.25">
      <c r="A1101" s="38">
        <v>1100</v>
      </c>
      <c r="B1101" s="38" t="s">
        <v>1572</v>
      </c>
      <c r="C1101" s="82" t="s">
        <v>1929</v>
      </c>
      <c r="D1101" s="83" t="s">
        <v>1930</v>
      </c>
      <c r="E1101" s="83" t="s">
        <v>412</v>
      </c>
      <c r="F1101" s="52" t="s">
        <v>313</v>
      </c>
      <c r="G1101" s="84">
        <v>44817</v>
      </c>
      <c r="H1101" s="83" t="s">
        <v>58</v>
      </c>
      <c r="I1101" s="84">
        <v>44818</v>
      </c>
      <c r="J1101" s="49" t="str">
        <f>IFERROR(IF(RIGHT(E1101,1)="G",VLOOKUP(D1101,'2G'!$A:$R,18,0),IF(RIGHT(E1101,1) = "U",VLOOKUP(D1101,'3G'!$A:$W,23,0),IF(RIGHT(E1101,1)="L",VLOOKUP(D1101,'4G'!$A:$O,15,0),""))),"Not Found")</f>
        <v>Pass</v>
      </c>
    </row>
    <row r="1102" spans="1:10" x14ac:dyDescent="0.25">
      <c r="A1102" s="38">
        <v>1101</v>
      </c>
      <c r="B1102" s="38" t="s">
        <v>1572</v>
      </c>
      <c r="C1102" s="82" t="s">
        <v>1931</v>
      </c>
      <c r="D1102" s="83" t="s">
        <v>1932</v>
      </c>
      <c r="E1102" s="83" t="s">
        <v>412</v>
      </c>
      <c r="F1102" s="52" t="s">
        <v>313</v>
      </c>
      <c r="G1102" s="84">
        <v>44817</v>
      </c>
      <c r="H1102" s="83" t="s">
        <v>58</v>
      </c>
      <c r="I1102" s="84">
        <v>44818</v>
      </c>
      <c r="J1102" s="49" t="str">
        <f>IFERROR(IF(RIGHT(E1102,1)="G",VLOOKUP(D1102,'2G'!$A:$R,18,0),IF(RIGHT(E1102,1) = "U",VLOOKUP(D1102,'3G'!$A:$W,23,0),IF(RIGHT(E1102,1)="L",VLOOKUP(D1102,'4G'!$A:$O,15,0),""))),"Not Found")</f>
        <v>Pass</v>
      </c>
    </row>
    <row r="1103" spans="1:10" x14ac:dyDescent="0.25">
      <c r="A1103" s="38">
        <v>1102</v>
      </c>
      <c r="B1103" s="38" t="s">
        <v>1572</v>
      </c>
      <c r="C1103" s="82" t="s">
        <v>1933</v>
      </c>
      <c r="D1103" s="83" t="s">
        <v>1934</v>
      </c>
      <c r="E1103" s="83" t="s">
        <v>412</v>
      </c>
      <c r="F1103" s="52" t="s">
        <v>313</v>
      </c>
      <c r="G1103" s="84">
        <v>44817</v>
      </c>
      <c r="H1103" s="83" t="s">
        <v>58</v>
      </c>
      <c r="I1103" s="84">
        <v>44818</v>
      </c>
      <c r="J1103" s="49" t="str">
        <f>IFERROR(IF(RIGHT(E1103,1)="G",VLOOKUP(D1103,'2G'!$A:$R,18,0),IF(RIGHT(E1103,1) = "U",VLOOKUP(D1103,'3G'!$A:$W,23,0),IF(RIGHT(E1103,1)="L",VLOOKUP(D1103,'4G'!$A:$O,15,0),""))),"Not Found")</f>
        <v>Pass</v>
      </c>
    </row>
    <row r="1104" spans="1:10" x14ac:dyDescent="0.25">
      <c r="A1104" s="38">
        <v>1103</v>
      </c>
      <c r="B1104" s="38" t="s">
        <v>222</v>
      </c>
      <c r="C1104" s="82" t="s">
        <v>1914</v>
      </c>
      <c r="D1104" s="83" t="s">
        <v>1935</v>
      </c>
      <c r="E1104" s="83" t="s">
        <v>27</v>
      </c>
      <c r="F1104" s="52" t="s">
        <v>163</v>
      </c>
      <c r="G1104" s="84">
        <v>44816</v>
      </c>
      <c r="H1104" s="83" t="s">
        <v>58</v>
      </c>
      <c r="I1104" s="84">
        <v>44818</v>
      </c>
      <c r="J1104" s="49" t="str">
        <f>IFERROR(IF(RIGHT(E1104,1)="G",VLOOKUP(D1104,'2G'!$A:$R,18,0),IF(RIGHT(E1104,1) = "U",VLOOKUP(D1104,'3G'!$A:$W,23,0),IF(RIGHT(E1104,1)="L",VLOOKUP(D1104,'4G'!$A:$O,15,0),""))),"Not Found")</f>
        <v>Pass</v>
      </c>
    </row>
    <row r="1105" spans="1:11" x14ac:dyDescent="0.25">
      <c r="A1105" s="38">
        <v>1104</v>
      </c>
      <c r="B1105" s="38" t="s">
        <v>222</v>
      </c>
      <c r="C1105" s="82" t="s">
        <v>1912</v>
      </c>
      <c r="D1105" s="83" t="s">
        <v>1936</v>
      </c>
      <c r="E1105" s="83" t="s">
        <v>27</v>
      </c>
      <c r="F1105" s="52" t="s">
        <v>163</v>
      </c>
      <c r="G1105" s="84">
        <v>44816</v>
      </c>
      <c r="H1105" s="83" t="s">
        <v>58</v>
      </c>
      <c r="I1105" s="84">
        <v>44818</v>
      </c>
      <c r="J1105" s="49" t="s">
        <v>25</v>
      </c>
      <c r="K1105" s="50" t="s">
        <v>42</v>
      </c>
    </row>
    <row r="1106" spans="1:11" x14ac:dyDescent="0.25">
      <c r="A1106" s="38">
        <v>1105</v>
      </c>
      <c r="B1106" s="38" t="s">
        <v>221</v>
      </c>
      <c r="C1106" s="82" t="s">
        <v>1722</v>
      </c>
      <c r="D1106" s="83" t="s">
        <v>1937</v>
      </c>
      <c r="E1106" s="83" t="s">
        <v>40</v>
      </c>
      <c r="F1106" s="52" t="s">
        <v>313</v>
      </c>
      <c r="G1106" s="84">
        <v>44801</v>
      </c>
      <c r="H1106" s="83" t="s">
        <v>58</v>
      </c>
      <c r="I1106" s="84">
        <v>44818</v>
      </c>
      <c r="J1106" s="49" t="str">
        <f>IFERROR(IF(RIGHT(E1106,1)="G",VLOOKUP(D1106,'2G'!$A:$R,18,0),IF(RIGHT(E1106,1) = "U",VLOOKUP(D1106,'3G'!$A:$W,23,0),IF(RIGHT(E1106,1)="L",VLOOKUP(D1106,'4G'!$A:$O,15,0),""))),"Not Found")</f>
        <v>Pass</v>
      </c>
    </row>
    <row r="1107" spans="1:11" x14ac:dyDescent="0.25">
      <c r="A1107" s="38">
        <v>1106</v>
      </c>
      <c r="B1107" s="38" t="s">
        <v>1465</v>
      </c>
      <c r="C1107" s="82" t="s">
        <v>1938</v>
      </c>
      <c r="D1107" s="83" t="s">
        <v>1939</v>
      </c>
      <c r="E1107" s="83" t="s">
        <v>23</v>
      </c>
      <c r="F1107" s="52" t="s">
        <v>313</v>
      </c>
      <c r="G1107" s="84">
        <v>44817</v>
      </c>
      <c r="H1107" s="83" t="s">
        <v>58</v>
      </c>
      <c r="I1107" s="84">
        <v>44818</v>
      </c>
      <c r="J1107" s="49" t="str">
        <f>IFERROR(IF(RIGHT(E1107,1)="G",VLOOKUP(D1107,'2G'!$A:$R,18,0),IF(RIGHT(E1107,1) = "U",VLOOKUP(D1107,'3G'!$A:$W,23,0),IF(RIGHT(E1107,1)="L",VLOOKUP(D1107,'4G'!$A:$O,15,0),""))),"Not Found")</f>
        <v>Pass</v>
      </c>
    </row>
    <row r="1108" spans="1:11" x14ac:dyDescent="0.25">
      <c r="A1108" s="38">
        <v>1107</v>
      </c>
      <c r="B1108" s="38" t="s">
        <v>1465</v>
      </c>
      <c r="C1108" s="82" t="s">
        <v>1938</v>
      </c>
      <c r="D1108" s="83" t="s">
        <v>1940</v>
      </c>
      <c r="E1108" s="83" t="s">
        <v>156</v>
      </c>
      <c r="F1108" s="52" t="s">
        <v>313</v>
      </c>
      <c r="G1108" s="84">
        <v>44817</v>
      </c>
      <c r="H1108" s="83" t="s">
        <v>58</v>
      </c>
      <c r="I1108" s="84">
        <v>44818</v>
      </c>
      <c r="J1108" s="49" t="str">
        <f>IFERROR(IF(RIGHT(E1108,1)="G",VLOOKUP(D1108,'2G'!$A:$R,18,0),IF(RIGHT(E1108,1) = "U",VLOOKUP(D1108,'3G'!$A:$W,23,0),IF(RIGHT(E1108,1)="L",VLOOKUP(D1108,'4G'!$A:$O,15,0),""))),"Not Found")</f>
        <v>Pass</v>
      </c>
    </row>
    <row r="1109" spans="1:11" x14ac:dyDescent="0.25">
      <c r="A1109" s="38">
        <v>1108</v>
      </c>
      <c r="B1109" s="38" t="s">
        <v>1465</v>
      </c>
      <c r="C1109" s="82" t="s">
        <v>1938</v>
      </c>
      <c r="D1109" s="83" t="s">
        <v>1941</v>
      </c>
      <c r="E1109" s="83" t="s">
        <v>27</v>
      </c>
      <c r="F1109" s="52" t="s">
        <v>313</v>
      </c>
      <c r="G1109" s="84">
        <v>44817</v>
      </c>
      <c r="H1109" s="83" t="s">
        <v>58</v>
      </c>
      <c r="I1109" s="84">
        <v>44818</v>
      </c>
      <c r="J1109" s="49" t="str">
        <f>IFERROR(IF(RIGHT(E1109,1)="G",VLOOKUP(D1109,'2G'!$A:$R,18,0),IF(RIGHT(E1109,1) = "U",VLOOKUP(D1109,'3G'!$A:$W,23,0),IF(RIGHT(E1109,1)="L",VLOOKUP(D1109,'4G'!$A:$O,15,0),""))),"Not Found")</f>
        <v>Pass</v>
      </c>
    </row>
    <row r="1110" spans="1:11" x14ac:dyDescent="0.25">
      <c r="A1110" s="38">
        <v>1109</v>
      </c>
      <c r="B1110" s="38" t="s">
        <v>226</v>
      </c>
      <c r="C1110" s="82" t="s">
        <v>1942</v>
      </c>
      <c r="D1110" s="83" t="s">
        <v>1943</v>
      </c>
      <c r="E1110" s="83" t="s">
        <v>166</v>
      </c>
      <c r="F1110" s="52" t="s">
        <v>163</v>
      </c>
      <c r="G1110" s="84">
        <v>44822</v>
      </c>
      <c r="H1110" s="83" t="s">
        <v>58</v>
      </c>
      <c r="I1110" s="84">
        <v>44822</v>
      </c>
      <c r="J1110" s="49" t="str">
        <f>IFERROR(IF(RIGHT(E1110,1)="G",VLOOKUP(D1110,'2G'!$A:$R,18,0),IF(RIGHT(E1110,1) = "U",VLOOKUP(D1110,'3G'!$A:$W,23,0),IF(RIGHT(E1110,1)="L",VLOOKUP(D1110,'4G'!$A:$O,15,0),""))),"Not Found")</f>
        <v>Pass</v>
      </c>
    </row>
    <row r="1111" spans="1:11" x14ac:dyDescent="0.25">
      <c r="A1111" s="38">
        <v>1110</v>
      </c>
      <c r="B1111" s="38" t="s">
        <v>1464</v>
      </c>
      <c r="C1111" s="82" t="s">
        <v>1944</v>
      </c>
      <c r="D1111" s="83" t="s">
        <v>1945</v>
      </c>
      <c r="E1111" s="83" t="s">
        <v>27</v>
      </c>
      <c r="F1111" s="52" t="s">
        <v>313</v>
      </c>
      <c r="G1111" s="84">
        <v>44822</v>
      </c>
      <c r="H1111" s="83" t="s">
        <v>58</v>
      </c>
      <c r="I1111" s="84">
        <v>44822</v>
      </c>
      <c r="J1111" s="49" t="str">
        <f>IFERROR(IF(RIGHT(E1111,1)="G",VLOOKUP(D1111,'2G'!$A:$R,18,0),IF(RIGHT(E1111,1) = "U",VLOOKUP(D1111,'3G'!$A:$W,23,0),IF(RIGHT(E1111,1)="L",VLOOKUP(D1111,'4G'!$A:$O,15,0),""))),"Not Found")</f>
        <v>Pass</v>
      </c>
    </row>
    <row r="1112" spans="1:11" x14ac:dyDescent="0.25">
      <c r="A1112" s="38">
        <v>1111</v>
      </c>
      <c r="B1112" s="38" t="s">
        <v>1464</v>
      </c>
      <c r="C1112" s="82" t="s">
        <v>1944</v>
      </c>
      <c r="D1112" s="83" t="s">
        <v>1946</v>
      </c>
      <c r="E1112" s="83" t="s">
        <v>156</v>
      </c>
      <c r="F1112" s="52" t="s">
        <v>313</v>
      </c>
      <c r="G1112" s="84">
        <v>44822</v>
      </c>
      <c r="H1112" s="83" t="s">
        <v>58</v>
      </c>
      <c r="I1112" s="84">
        <v>44822</v>
      </c>
      <c r="J1112" s="49" t="str">
        <f>IFERROR(IF(RIGHT(E1112,1)="G",VLOOKUP(D1112,'2G'!$A:$R,18,0),IF(RIGHT(E1112,1) = "U",VLOOKUP(D1112,'3G'!$A:$W,23,0),IF(RIGHT(E1112,1)="L",VLOOKUP(D1112,'4G'!$A:$O,15,0),""))),"Not Found")</f>
        <v>Pass</v>
      </c>
      <c r="K1112" s="50" t="s">
        <v>42</v>
      </c>
    </row>
    <row r="1113" spans="1:11" x14ac:dyDescent="0.25">
      <c r="A1113" s="38">
        <v>1112</v>
      </c>
      <c r="B1113" s="38" t="s">
        <v>1464</v>
      </c>
      <c r="C1113" s="82" t="s">
        <v>1944</v>
      </c>
      <c r="D1113" s="83" t="s">
        <v>1947</v>
      </c>
      <c r="E1113" s="83" t="s">
        <v>23</v>
      </c>
      <c r="F1113" s="52" t="s">
        <v>313</v>
      </c>
      <c r="G1113" s="84">
        <v>44822</v>
      </c>
      <c r="H1113" s="83" t="s">
        <v>58</v>
      </c>
      <c r="I1113" s="84">
        <v>44822</v>
      </c>
      <c r="J1113" s="49" t="str">
        <f>IFERROR(IF(RIGHT(E1113,1)="G",VLOOKUP(D1113,'2G'!$A:$R,18,0),IF(RIGHT(E1113,1) = "U",VLOOKUP(D1113,'3G'!$A:$W,23,0),IF(RIGHT(E1113,1)="L",VLOOKUP(D1113,'4G'!$A:$O,15,0),""))),"Not Found")</f>
        <v>Pass</v>
      </c>
      <c r="K1113" s="50" t="s">
        <v>42</v>
      </c>
    </row>
    <row r="1114" spans="1:11" x14ac:dyDescent="0.25">
      <c r="A1114" s="38">
        <v>1113</v>
      </c>
      <c r="B1114" s="38" t="s">
        <v>1572</v>
      </c>
      <c r="C1114" s="82" t="s">
        <v>1948</v>
      </c>
      <c r="D1114" s="83" t="s">
        <v>1949</v>
      </c>
      <c r="E1114" s="83" t="s">
        <v>412</v>
      </c>
      <c r="F1114" s="52" t="s">
        <v>313</v>
      </c>
      <c r="G1114" s="84">
        <v>44822</v>
      </c>
      <c r="H1114" s="83" t="s">
        <v>58</v>
      </c>
      <c r="I1114" s="84">
        <v>44822</v>
      </c>
      <c r="J1114" s="49" t="str">
        <f>IFERROR(IF(RIGHT(E1114,1)="G",VLOOKUP(D1114,'2G'!$A:$R,18,0),IF(RIGHT(E1114,1) = "U",VLOOKUP(D1114,'3G'!$A:$W,23,0),IF(RIGHT(E1114,1)="L",VLOOKUP(D1114,'4G'!$A:$O,15,0),""))),"Not Found")</f>
        <v>Pass</v>
      </c>
    </row>
    <row r="1115" spans="1:11" x14ac:dyDescent="0.25">
      <c r="A1115" s="38">
        <v>1114</v>
      </c>
      <c r="B1115" s="38" t="s">
        <v>220</v>
      </c>
      <c r="C1115" s="82" t="s">
        <v>1950</v>
      </c>
      <c r="D1115" s="83" t="s">
        <v>1951</v>
      </c>
      <c r="E1115" s="83" t="s">
        <v>23</v>
      </c>
      <c r="F1115" s="52" t="s">
        <v>313</v>
      </c>
      <c r="G1115" s="84">
        <v>44820</v>
      </c>
      <c r="H1115" s="83" t="s">
        <v>58</v>
      </c>
      <c r="I1115" s="84">
        <v>44822</v>
      </c>
      <c r="J1115" s="49" t="str">
        <f>IFERROR(IF(RIGHT(E1115,1)="G",VLOOKUP(D1115,'2G'!$A:$R,18,0),IF(RIGHT(E1115,1) = "U",VLOOKUP(D1115,'3G'!$A:$W,23,0),IF(RIGHT(E1115,1)="L",VLOOKUP(D1115,'4G'!$A:$O,15,0),""))),"Not Found")</f>
        <v>Pass</v>
      </c>
      <c r="K1115" s="50" t="s">
        <v>42</v>
      </c>
    </row>
    <row r="1116" spans="1:11" x14ac:dyDescent="0.25">
      <c r="A1116" s="38">
        <v>1115</v>
      </c>
      <c r="B1116" s="38" t="s">
        <v>220</v>
      </c>
      <c r="C1116" s="82" t="s">
        <v>1950</v>
      </c>
      <c r="D1116" s="83" t="s">
        <v>1952</v>
      </c>
      <c r="E1116" s="83" t="s">
        <v>156</v>
      </c>
      <c r="F1116" s="52" t="s">
        <v>313</v>
      </c>
      <c r="G1116" s="84">
        <v>44820</v>
      </c>
      <c r="H1116" s="83" t="s">
        <v>58</v>
      </c>
      <c r="I1116" s="84">
        <v>44822</v>
      </c>
      <c r="J1116" s="49" t="str">
        <f>IFERROR(IF(RIGHT(E1116,1)="G",VLOOKUP(D1116,'2G'!$A:$R,18,0),IF(RIGHT(E1116,1) = "U",VLOOKUP(D1116,'3G'!$A:$W,23,0),IF(RIGHT(E1116,1)="L",VLOOKUP(D1116,'4G'!$A:$O,15,0),""))),"Not Found")</f>
        <v>Pass</v>
      </c>
      <c r="K1116" s="50" t="s">
        <v>42</v>
      </c>
    </row>
    <row r="1117" spans="1:11" x14ac:dyDescent="0.25">
      <c r="A1117" s="38">
        <v>1116</v>
      </c>
      <c r="B1117" s="38" t="s">
        <v>220</v>
      </c>
      <c r="C1117" s="82" t="s">
        <v>1950</v>
      </c>
      <c r="D1117" s="83" t="s">
        <v>1953</v>
      </c>
      <c r="E1117" s="83" t="s">
        <v>27</v>
      </c>
      <c r="F1117" s="52" t="s">
        <v>313</v>
      </c>
      <c r="G1117" s="84">
        <v>44820</v>
      </c>
      <c r="H1117" s="83" t="s">
        <v>58</v>
      </c>
      <c r="I1117" s="84">
        <v>44822</v>
      </c>
      <c r="J1117" s="49" t="str">
        <f>IFERROR(IF(RIGHT(E1117,1)="G",VLOOKUP(D1117,'2G'!$A:$R,18,0),IF(RIGHT(E1117,1) = "U",VLOOKUP(D1117,'3G'!$A:$W,23,0),IF(RIGHT(E1117,1)="L",VLOOKUP(D1117,'4G'!$A:$O,15,0),""))),"Not Found")</f>
        <v>Pass</v>
      </c>
    </row>
    <row r="1118" spans="1:11" x14ac:dyDescent="0.25">
      <c r="A1118" s="38">
        <v>1117</v>
      </c>
      <c r="B1118" s="38" t="s">
        <v>1572</v>
      </c>
      <c r="C1118" s="82" t="s">
        <v>1954</v>
      </c>
      <c r="D1118" s="83" t="s">
        <v>1955</v>
      </c>
      <c r="E1118" s="83" t="s">
        <v>412</v>
      </c>
      <c r="F1118" s="52" t="s">
        <v>313</v>
      </c>
      <c r="G1118" s="84">
        <v>44818</v>
      </c>
      <c r="H1118" s="83" t="s">
        <v>58</v>
      </c>
      <c r="I1118" s="84">
        <v>44822</v>
      </c>
      <c r="J1118" s="49" t="str">
        <f>IFERROR(IF(RIGHT(E1118,1)="G",VLOOKUP(D1118,'2G'!$A:$R,18,0),IF(RIGHT(E1118,1) = "U",VLOOKUP(D1118,'3G'!$A:$W,23,0),IF(RIGHT(E1118,1)="L",VLOOKUP(D1118,'4G'!$A:$O,15,0),""))),"Not Found")</f>
        <v>Pass</v>
      </c>
    </row>
    <row r="1119" spans="1:11" x14ac:dyDescent="0.25">
      <c r="A1119" s="38">
        <v>1118</v>
      </c>
      <c r="B1119" s="38" t="s">
        <v>1572</v>
      </c>
      <c r="C1119" s="82" t="s">
        <v>1956</v>
      </c>
      <c r="D1119" s="83" t="s">
        <v>1957</v>
      </c>
      <c r="E1119" s="83" t="s">
        <v>412</v>
      </c>
      <c r="F1119" s="52" t="s">
        <v>313</v>
      </c>
      <c r="G1119" s="84">
        <v>44818</v>
      </c>
      <c r="H1119" s="83" t="s">
        <v>58</v>
      </c>
      <c r="I1119" s="84">
        <v>44822</v>
      </c>
      <c r="J1119" s="49" t="str">
        <f>IFERROR(IF(RIGHT(E1119,1)="G",VLOOKUP(D1119,'2G'!$A:$R,18,0),IF(RIGHT(E1119,1) = "U",VLOOKUP(D1119,'3G'!$A:$W,23,0),IF(RIGHT(E1119,1)="L",VLOOKUP(D1119,'4G'!$A:$O,15,0),""))),"Not Found")</f>
        <v>Pass</v>
      </c>
    </row>
    <row r="1120" spans="1:11" x14ac:dyDescent="0.25">
      <c r="A1120" s="38">
        <v>1119</v>
      </c>
      <c r="B1120" s="38" t="s">
        <v>1572</v>
      </c>
      <c r="C1120" s="82" t="s">
        <v>1958</v>
      </c>
      <c r="D1120" s="83" t="s">
        <v>1959</v>
      </c>
      <c r="E1120" s="83" t="s">
        <v>412</v>
      </c>
      <c r="F1120" s="52" t="s">
        <v>313</v>
      </c>
      <c r="G1120" s="84">
        <v>44818</v>
      </c>
      <c r="H1120" s="83" t="s">
        <v>58</v>
      </c>
      <c r="I1120" s="84">
        <v>44822</v>
      </c>
      <c r="J1120" s="49" t="str">
        <f>IFERROR(IF(RIGHT(E1120,1)="G",VLOOKUP(D1120,'2G'!$A:$R,18,0),IF(RIGHT(E1120,1) = "U",VLOOKUP(D1120,'3G'!$A:$W,23,0),IF(RIGHT(E1120,1)="L",VLOOKUP(D1120,'4G'!$A:$O,15,0),""))),"Not Found")</f>
        <v>Pass</v>
      </c>
    </row>
    <row r="1121" spans="1:11" x14ac:dyDescent="0.25">
      <c r="A1121" s="38">
        <v>1120</v>
      </c>
      <c r="B1121" s="38" t="s">
        <v>222</v>
      </c>
      <c r="C1121" s="82" t="s">
        <v>1960</v>
      </c>
      <c r="D1121" s="83" t="s">
        <v>1961</v>
      </c>
      <c r="E1121" s="83" t="s">
        <v>27</v>
      </c>
      <c r="F1121" s="52" t="s">
        <v>163</v>
      </c>
      <c r="G1121" s="84">
        <v>44818</v>
      </c>
      <c r="H1121" s="83" t="s">
        <v>58</v>
      </c>
      <c r="I1121" s="84">
        <v>44822</v>
      </c>
      <c r="J1121" s="49" t="str">
        <f>IFERROR(IF(RIGHT(E1121,1)="G",VLOOKUP(D1121,'2G'!$A:$R,18,0),IF(RIGHT(E1121,1) = "U",VLOOKUP(D1121,'3G'!$A:$W,23,0),IF(RIGHT(E1121,1)="L",VLOOKUP(D1121,'4G'!$A:$O,15,0),""))),"Not Found")</f>
        <v>Pass</v>
      </c>
    </row>
    <row r="1122" spans="1:11" x14ac:dyDescent="0.25">
      <c r="A1122" s="38">
        <v>1121</v>
      </c>
      <c r="B1122" s="38" t="s">
        <v>222</v>
      </c>
      <c r="C1122" s="82" t="s">
        <v>1960</v>
      </c>
      <c r="D1122" s="83" t="s">
        <v>1962</v>
      </c>
      <c r="E1122" s="83" t="s">
        <v>23</v>
      </c>
      <c r="F1122" s="52" t="s">
        <v>163</v>
      </c>
      <c r="G1122" s="84">
        <v>44818</v>
      </c>
      <c r="H1122" s="83" t="s">
        <v>58</v>
      </c>
      <c r="I1122" s="84">
        <v>44822</v>
      </c>
      <c r="J1122" s="49" t="str">
        <f>IFERROR(IF(RIGHT(E1122,1)="G",VLOOKUP(D1122,'2G'!$A:$R,18,0),IF(RIGHT(E1122,1) = "U",VLOOKUP(D1122,'3G'!$A:$W,23,0),IF(RIGHT(E1122,1)="L",VLOOKUP(D1122,'4G'!$A:$O,15,0),""))),"Not Found")</f>
        <v>Pass</v>
      </c>
    </row>
    <row r="1123" spans="1:11" x14ac:dyDescent="0.25">
      <c r="A1123" s="38">
        <v>1122</v>
      </c>
      <c r="B1123" s="38" t="s">
        <v>222</v>
      </c>
      <c r="C1123" s="82" t="s">
        <v>1963</v>
      </c>
      <c r="D1123" s="83" t="s">
        <v>1964</v>
      </c>
      <c r="E1123" s="83" t="s">
        <v>27</v>
      </c>
      <c r="F1123" s="52" t="s">
        <v>163</v>
      </c>
      <c r="G1123" s="84">
        <v>44818</v>
      </c>
      <c r="H1123" s="83" t="s">
        <v>58</v>
      </c>
      <c r="I1123" s="84">
        <v>44822</v>
      </c>
      <c r="J1123" s="49" t="str">
        <f>IFERROR(IF(RIGHT(E1123,1)="G",VLOOKUP(D1123,'2G'!$A:$R,18,0),IF(RIGHT(E1123,1) = "U",VLOOKUP(D1123,'3G'!$A:$W,23,0),IF(RIGHT(E1123,1)="L",VLOOKUP(D1123,'4G'!$A:$O,15,0),""))),"Not Found")</f>
        <v>Pass</v>
      </c>
    </row>
    <row r="1124" spans="1:11" x14ac:dyDescent="0.25">
      <c r="A1124" s="38">
        <v>1123</v>
      </c>
      <c r="B1124" s="38" t="s">
        <v>222</v>
      </c>
      <c r="C1124" s="82" t="s">
        <v>1963</v>
      </c>
      <c r="D1124" s="83" t="s">
        <v>1965</v>
      </c>
      <c r="E1124" s="83" t="s">
        <v>23</v>
      </c>
      <c r="F1124" s="52" t="s">
        <v>163</v>
      </c>
      <c r="G1124" s="84">
        <v>44818</v>
      </c>
      <c r="H1124" s="83" t="s">
        <v>58</v>
      </c>
      <c r="I1124" s="84">
        <v>44822</v>
      </c>
      <c r="J1124" s="49" t="str">
        <f>IFERROR(IF(RIGHT(E1124,1)="G",VLOOKUP(D1124,'2G'!$A:$R,18,0),IF(RIGHT(E1124,1) = "U",VLOOKUP(D1124,'3G'!$A:$W,23,0),IF(RIGHT(E1124,1)="L",VLOOKUP(D1124,'4G'!$A:$O,15,0),""))),"Not Found")</f>
        <v>Pass</v>
      </c>
      <c r="K1124" s="50" t="s">
        <v>42</v>
      </c>
    </row>
    <row r="1125" spans="1:11" x14ac:dyDescent="0.25">
      <c r="A1125" s="38">
        <v>1124</v>
      </c>
      <c r="B1125" s="38" t="s">
        <v>222</v>
      </c>
      <c r="C1125" s="82" t="s">
        <v>1966</v>
      </c>
      <c r="D1125" s="83" t="s">
        <v>1967</v>
      </c>
      <c r="E1125" s="83" t="s">
        <v>27</v>
      </c>
      <c r="F1125" s="52" t="s">
        <v>313</v>
      </c>
      <c r="G1125" s="84">
        <v>44827</v>
      </c>
      <c r="H1125" s="83" t="s">
        <v>58</v>
      </c>
      <c r="I1125" s="84">
        <v>44827</v>
      </c>
      <c r="J1125" s="49" t="str">
        <f>IFERROR(IF(RIGHT(E1125,1)="G",VLOOKUP(D1125,'2G'!$A:$R,18,0),IF(RIGHT(E1125,1) = "U",VLOOKUP(D1125,'3G'!$A:$W,23,0),IF(RIGHT(E1125,1)="L",VLOOKUP(D1125,'4G'!$A:$O,15,0),""))),"Not Found")</f>
        <v>Pass</v>
      </c>
    </row>
    <row r="1126" spans="1:11" x14ac:dyDescent="0.25">
      <c r="A1126" s="38">
        <v>1125</v>
      </c>
      <c r="B1126" s="38" t="s">
        <v>222</v>
      </c>
      <c r="C1126" s="82" t="s">
        <v>1966</v>
      </c>
      <c r="D1126" s="83" t="s">
        <v>1968</v>
      </c>
      <c r="E1126" s="83" t="s">
        <v>23</v>
      </c>
      <c r="F1126" s="52" t="s">
        <v>313</v>
      </c>
      <c r="G1126" s="84">
        <v>44827</v>
      </c>
      <c r="H1126" s="83" t="s">
        <v>58</v>
      </c>
      <c r="I1126" s="84">
        <v>44827</v>
      </c>
      <c r="J1126" s="49" t="str">
        <f>IFERROR(IF(RIGHT(E1126,1)="G",VLOOKUP(D1126,'2G'!$A:$R,18,0),IF(RIGHT(E1126,1) = "U",VLOOKUP(D1126,'3G'!$A:$W,23,0),IF(RIGHT(E1126,1)="L",VLOOKUP(D1126,'4G'!$A:$O,15,0),""))),"Not Found")</f>
        <v>Pass</v>
      </c>
    </row>
    <row r="1127" spans="1:11" x14ac:dyDescent="0.25">
      <c r="A1127" s="38">
        <v>1126</v>
      </c>
      <c r="B1127" s="38" t="s">
        <v>221</v>
      </c>
      <c r="C1127" s="82" t="s">
        <v>1969</v>
      </c>
      <c r="D1127" s="83" t="s">
        <v>1970</v>
      </c>
      <c r="E1127" s="83" t="s">
        <v>40</v>
      </c>
      <c r="F1127" s="52" t="s">
        <v>316</v>
      </c>
      <c r="G1127" s="84">
        <v>44827</v>
      </c>
      <c r="H1127" s="83" t="s">
        <v>58</v>
      </c>
      <c r="I1127" s="84">
        <v>44827</v>
      </c>
      <c r="J1127" s="49" t="str">
        <f>IFERROR(IF(RIGHT(E1127,1)="G",VLOOKUP(D1127,'2G'!$A:$R,18,0),IF(RIGHT(E1127,1) = "U",VLOOKUP(D1127,'3G'!$A:$W,23,0),IF(RIGHT(E1127,1)="L",VLOOKUP(D1127,'4G'!$A:$O,15,0),""))),"Not Found")</f>
        <v>Pass</v>
      </c>
    </row>
    <row r="1128" spans="1:11" x14ac:dyDescent="0.25">
      <c r="A1128" s="38">
        <v>1127</v>
      </c>
      <c r="B1128" s="38" t="s">
        <v>221</v>
      </c>
      <c r="C1128" s="82" t="s">
        <v>1971</v>
      </c>
      <c r="D1128" s="83" t="s">
        <v>1972</v>
      </c>
      <c r="E1128" s="83" t="s">
        <v>40</v>
      </c>
      <c r="F1128" s="52" t="s">
        <v>316</v>
      </c>
      <c r="G1128" s="84">
        <v>44827</v>
      </c>
      <c r="H1128" s="83" t="s">
        <v>58</v>
      </c>
      <c r="I1128" s="84">
        <v>44827</v>
      </c>
      <c r="J1128" s="49" t="str">
        <f>IFERROR(IF(RIGHT(E1128,1)="G",VLOOKUP(D1128,'2G'!$A:$R,18,0),IF(RIGHT(E1128,1) = "U",VLOOKUP(D1128,'3G'!$A:$W,23,0),IF(RIGHT(E1128,1)="L",VLOOKUP(D1128,'4G'!$A:$O,15,0),""))),"Not Found")</f>
        <v>Pass</v>
      </c>
    </row>
    <row r="1129" spans="1:11" x14ac:dyDescent="0.25">
      <c r="A1129" s="38">
        <v>1128</v>
      </c>
      <c r="B1129" s="38" t="s">
        <v>1572</v>
      </c>
      <c r="C1129" s="82" t="s">
        <v>1973</v>
      </c>
      <c r="D1129" s="83" t="s">
        <v>1974</v>
      </c>
      <c r="E1129" s="83" t="s">
        <v>156</v>
      </c>
      <c r="F1129" s="52" t="s">
        <v>313</v>
      </c>
      <c r="G1129" s="84">
        <v>44825</v>
      </c>
      <c r="H1129" s="83" t="s">
        <v>58</v>
      </c>
      <c r="I1129" s="84">
        <v>44827</v>
      </c>
      <c r="J1129" s="49" t="str">
        <f>IFERROR(IF(RIGHT(E1129,1)="G",VLOOKUP(D1129,'2G'!$A:$R,18,0),IF(RIGHT(E1129,1) = "U",VLOOKUP(D1129,'3G'!$A:$W,23,0),IF(RIGHT(E1129,1)="L",VLOOKUP(D1129,'4G'!$A:$O,15,0),""))),"Not Found")</f>
        <v>Pass</v>
      </c>
    </row>
    <row r="1130" spans="1:11" x14ac:dyDescent="0.25">
      <c r="A1130" s="38">
        <v>1129</v>
      </c>
      <c r="B1130" s="38" t="s">
        <v>1572</v>
      </c>
      <c r="C1130" s="82" t="s">
        <v>1973</v>
      </c>
      <c r="D1130" s="83" t="s">
        <v>1975</v>
      </c>
      <c r="E1130" s="83" t="s">
        <v>23</v>
      </c>
      <c r="F1130" s="52" t="s">
        <v>313</v>
      </c>
      <c r="G1130" s="84">
        <v>44825</v>
      </c>
      <c r="H1130" s="83" t="s">
        <v>58</v>
      </c>
      <c r="I1130" s="84">
        <v>44827</v>
      </c>
      <c r="J1130" s="49" t="str">
        <f>IFERROR(IF(RIGHT(E1130,1)="G",VLOOKUP(D1130,'2G'!$A:$R,18,0),IF(RIGHT(E1130,1) = "U",VLOOKUP(D1130,'3G'!$A:$W,23,0),IF(RIGHT(E1130,1)="L",VLOOKUP(D1130,'4G'!$A:$O,15,0),""))),"Not Found")</f>
        <v>Pass</v>
      </c>
    </row>
    <row r="1131" spans="1:11" x14ac:dyDescent="0.25">
      <c r="A1131" s="38">
        <v>1130</v>
      </c>
      <c r="B1131" s="38" t="s">
        <v>1572</v>
      </c>
      <c r="C1131" s="82" t="s">
        <v>1976</v>
      </c>
      <c r="D1131" s="83" t="s">
        <v>1977</v>
      </c>
      <c r="E1131" s="83" t="s">
        <v>27</v>
      </c>
      <c r="F1131" s="52" t="s">
        <v>313</v>
      </c>
      <c r="G1131" s="84">
        <v>44825</v>
      </c>
      <c r="H1131" s="83" t="s">
        <v>58</v>
      </c>
      <c r="I1131" s="84">
        <v>44827</v>
      </c>
      <c r="J1131" s="49" t="str">
        <f>IFERROR(IF(RIGHT(E1131,1)="G",VLOOKUP(D1131,'2G'!$A:$R,18,0),IF(RIGHT(E1131,1) = "U",VLOOKUP(D1131,'3G'!$A:$W,23,0),IF(RIGHT(E1131,1)="L",VLOOKUP(D1131,'4G'!$A:$O,15,0),""))),"Not Found")</f>
        <v>Pass</v>
      </c>
    </row>
    <row r="1132" spans="1:11" x14ac:dyDescent="0.25">
      <c r="A1132" s="38">
        <v>1131</v>
      </c>
      <c r="B1132" s="38" t="s">
        <v>1572</v>
      </c>
      <c r="C1132" s="82" t="s">
        <v>1976</v>
      </c>
      <c r="D1132" s="83" t="s">
        <v>1978</v>
      </c>
      <c r="E1132" s="83" t="s">
        <v>156</v>
      </c>
      <c r="F1132" s="52" t="s">
        <v>313</v>
      </c>
      <c r="G1132" s="84">
        <v>44825</v>
      </c>
      <c r="H1132" s="83" t="s">
        <v>58</v>
      </c>
      <c r="I1132" s="84">
        <v>44827</v>
      </c>
      <c r="J1132" s="49" t="str">
        <f>IFERROR(IF(RIGHT(E1132,1)="G",VLOOKUP(D1132,'2G'!$A:$R,18,0),IF(RIGHT(E1132,1) = "U",VLOOKUP(D1132,'3G'!$A:$W,23,0),IF(RIGHT(E1132,1)="L",VLOOKUP(D1132,'4G'!$A:$O,15,0),""))),"Not Found")</f>
        <v>Pass</v>
      </c>
    </row>
    <row r="1133" spans="1:11" x14ac:dyDescent="0.25">
      <c r="A1133" s="38">
        <v>1132</v>
      </c>
      <c r="B1133" s="38" t="s">
        <v>1572</v>
      </c>
      <c r="C1133" s="82" t="s">
        <v>1976</v>
      </c>
      <c r="D1133" s="83" t="s">
        <v>1979</v>
      </c>
      <c r="E1133" s="83" t="s">
        <v>23</v>
      </c>
      <c r="F1133" s="52" t="s">
        <v>313</v>
      </c>
      <c r="G1133" s="84">
        <v>44825</v>
      </c>
      <c r="H1133" s="83" t="s">
        <v>58</v>
      </c>
      <c r="I1133" s="84">
        <v>44827</v>
      </c>
      <c r="J1133" s="49" t="str">
        <f>IFERROR(IF(RIGHT(E1133,1)="G",VLOOKUP(D1133,'2G'!$A:$R,18,0),IF(RIGHT(E1133,1) = "U",VLOOKUP(D1133,'3G'!$A:$W,23,0),IF(RIGHT(E1133,1)="L",VLOOKUP(D1133,'4G'!$A:$O,15,0),""))),"Not Found")</f>
        <v>Pass</v>
      </c>
    </row>
    <row r="1134" spans="1:11" x14ac:dyDescent="0.25">
      <c r="A1134" s="38">
        <v>1133</v>
      </c>
      <c r="B1134" s="38" t="s">
        <v>1466</v>
      </c>
      <c r="C1134" s="82" t="s">
        <v>1980</v>
      </c>
      <c r="D1134" s="83" t="s">
        <v>1981</v>
      </c>
      <c r="E1134" s="83" t="s">
        <v>27</v>
      </c>
      <c r="F1134" s="52" t="s">
        <v>313</v>
      </c>
      <c r="G1134" s="84">
        <v>44825</v>
      </c>
      <c r="H1134" s="83" t="s">
        <v>58</v>
      </c>
      <c r="I1134" s="84">
        <v>44827</v>
      </c>
      <c r="J1134" s="49" t="str">
        <f>IFERROR(IF(RIGHT(E1134,1)="G",VLOOKUP(D1134,'2G'!$A:$R,18,0),IF(RIGHT(E1134,1) = "U",VLOOKUP(D1134,'3G'!$A:$W,23,0),IF(RIGHT(E1134,1)="L",VLOOKUP(D1134,'4G'!$A:$O,15,0),""))),"Not Found")</f>
        <v>Pass</v>
      </c>
    </row>
    <row r="1135" spans="1:11" x14ac:dyDescent="0.25">
      <c r="A1135" s="38">
        <v>1134</v>
      </c>
      <c r="B1135" s="38" t="s">
        <v>1466</v>
      </c>
      <c r="C1135" s="82" t="s">
        <v>1980</v>
      </c>
      <c r="D1135" s="83" t="s">
        <v>1982</v>
      </c>
      <c r="E1135" s="83" t="s">
        <v>156</v>
      </c>
      <c r="F1135" s="52" t="s">
        <v>313</v>
      </c>
      <c r="G1135" s="84">
        <v>44825</v>
      </c>
      <c r="H1135" s="83" t="s">
        <v>58</v>
      </c>
      <c r="I1135" s="84">
        <v>44827</v>
      </c>
      <c r="J1135" s="49" t="str">
        <f>IFERROR(IF(RIGHT(E1135,1)="G",VLOOKUP(D1135,'2G'!$A:$R,18,0),IF(RIGHT(E1135,1) = "U",VLOOKUP(D1135,'3G'!$A:$W,23,0),IF(RIGHT(E1135,1)="L",VLOOKUP(D1135,'4G'!$A:$O,15,0),""))),"Not Found")</f>
        <v>Pass</v>
      </c>
    </row>
    <row r="1136" spans="1:11" x14ac:dyDescent="0.25">
      <c r="A1136" s="38">
        <v>1135</v>
      </c>
      <c r="B1136" s="38" t="s">
        <v>1466</v>
      </c>
      <c r="C1136" s="82" t="s">
        <v>1980</v>
      </c>
      <c r="D1136" s="83" t="s">
        <v>1983</v>
      </c>
      <c r="E1136" s="83" t="s">
        <v>23</v>
      </c>
      <c r="F1136" s="52" t="s">
        <v>313</v>
      </c>
      <c r="G1136" s="84">
        <v>44825</v>
      </c>
      <c r="H1136" s="83" t="s">
        <v>58</v>
      </c>
      <c r="I1136" s="84">
        <v>44827</v>
      </c>
      <c r="J1136" s="49" t="str">
        <f>IFERROR(IF(RIGHT(E1136,1)="G",VLOOKUP(D1136,'2G'!$A:$R,18,0),IF(RIGHT(E1136,1) = "U",VLOOKUP(D1136,'3G'!$A:$W,23,0),IF(RIGHT(E1136,1)="L",VLOOKUP(D1136,'4G'!$A:$O,15,0),""))),"Not Found")</f>
        <v>Pass</v>
      </c>
    </row>
    <row r="1137" spans="1:11" x14ac:dyDescent="0.25">
      <c r="A1137" s="38">
        <v>1136</v>
      </c>
      <c r="B1137" s="38" t="s">
        <v>1572</v>
      </c>
      <c r="C1137" s="82" t="s">
        <v>1984</v>
      </c>
      <c r="D1137" s="83" t="s">
        <v>1985</v>
      </c>
      <c r="E1137" s="83" t="s">
        <v>27</v>
      </c>
      <c r="F1137" s="52" t="s">
        <v>313</v>
      </c>
      <c r="G1137" s="84">
        <v>44825</v>
      </c>
      <c r="H1137" s="83" t="s">
        <v>58</v>
      </c>
      <c r="I1137" s="84">
        <v>44827</v>
      </c>
      <c r="J1137" s="49" t="str">
        <f>IFERROR(IF(RIGHT(E1137,1)="G",VLOOKUP(D1137,'2G'!$A:$R,18,0),IF(RIGHT(E1137,1) = "U",VLOOKUP(D1137,'3G'!$A:$W,23,0),IF(RIGHT(E1137,1)="L",VLOOKUP(D1137,'4G'!$A:$O,15,0),""))),"Not Found")</f>
        <v>Pass</v>
      </c>
    </row>
    <row r="1138" spans="1:11" x14ac:dyDescent="0.25">
      <c r="A1138" s="38">
        <v>1137</v>
      </c>
      <c r="B1138" s="38" t="s">
        <v>1572</v>
      </c>
      <c r="C1138" s="82" t="s">
        <v>1984</v>
      </c>
      <c r="D1138" s="83" t="s">
        <v>1986</v>
      </c>
      <c r="E1138" s="83" t="s">
        <v>156</v>
      </c>
      <c r="F1138" s="52" t="s">
        <v>313</v>
      </c>
      <c r="G1138" s="84">
        <v>44825</v>
      </c>
      <c r="H1138" s="83" t="s">
        <v>58</v>
      </c>
      <c r="I1138" s="84">
        <v>44827</v>
      </c>
      <c r="J1138" s="49" t="str">
        <f>IFERROR(IF(RIGHT(E1138,1)="G",VLOOKUP(D1138,'2G'!$A:$R,18,0),IF(RIGHT(E1138,1) = "U",VLOOKUP(D1138,'3G'!$A:$W,23,0),IF(RIGHT(E1138,1)="L",VLOOKUP(D1138,'4G'!$A:$O,15,0),""))),"Not Found")</f>
        <v>Pass</v>
      </c>
    </row>
    <row r="1139" spans="1:11" x14ac:dyDescent="0.25">
      <c r="A1139" s="38">
        <v>1138</v>
      </c>
      <c r="B1139" s="38" t="s">
        <v>1572</v>
      </c>
      <c r="C1139" s="82" t="s">
        <v>1984</v>
      </c>
      <c r="D1139" s="83" t="s">
        <v>1987</v>
      </c>
      <c r="E1139" s="83" t="s">
        <v>23</v>
      </c>
      <c r="F1139" s="52" t="s">
        <v>313</v>
      </c>
      <c r="G1139" s="84">
        <v>44825</v>
      </c>
      <c r="H1139" s="83" t="s">
        <v>58</v>
      </c>
      <c r="I1139" s="84">
        <v>44827</v>
      </c>
      <c r="J1139" s="49" t="str">
        <f>IFERROR(IF(RIGHT(E1139,1)="G",VLOOKUP(D1139,'2G'!$A:$R,18,0),IF(RIGHT(E1139,1) = "U",VLOOKUP(D1139,'3G'!$A:$W,23,0),IF(RIGHT(E1139,1)="L",VLOOKUP(D1139,'4G'!$A:$O,15,0),""))),"Not Found")</f>
        <v>Pass</v>
      </c>
    </row>
    <row r="1140" spans="1:11" x14ac:dyDescent="0.25">
      <c r="A1140" s="38">
        <v>1139</v>
      </c>
      <c r="B1140" s="38" t="s">
        <v>1574</v>
      </c>
      <c r="C1140" s="82" t="s">
        <v>1988</v>
      </c>
      <c r="D1140" s="83" t="s">
        <v>1990</v>
      </c>
      <c r="E1140" s="83" t="s">
        <v>156</v>
      </c>
      <c r="F1140" s="52" t="s">
        <v>313</v>
      </c>
      <c r="G1140" s="84">
        <v>44825</v>
      </c>
      <c r="H1140" s="83" t="s">
        <v>58</v>
      </c>
      <c r="I1140" s="84">
        <v>44827</v>
      </c>
      <c r="J1140" s="49" t="str">
        <f>IFERROR(IF(RIGHT(E1140,1)="G",VLOOKUP(D1140,'2G'!$A:$R,18,0),IF(RIGHT(E1140,1) = "U",VLOOKUP(D1140,'3G'!$A:$W,23,0),IF(RIGHT(E1140,1)="L",VLOOKUP(D1140,'4G'!$A:$O,15,0),""))),"Not Found")</f>
        <v>Pass</v>
      </c>
      <c r="K1140" s="50" t="s">
        <v>42</v>
      </c>
    </row>
    <row r="1141" spans="1:11" x14ac:dyDescent="0.25">
      <c r="A1141" s="38">
        <v>1140</v>
      </c>
      <c r="B1141" s="38" t="s">
        <v>1463</v>
      </c>
      <c r="C1141" s="82" t="s">
        <v>1994</v>
      </c>
      <c r="D1141" s="83" t="s">
        <v>1995</v>
      </c>
      <c r="E1141" s="83" t="s">
        <v>27</v>
      </c>
      <c r="F1141" s="52" t="s">
        <v>313</v>
      </c>
      <c r="G1141" s="84">
        <v>44825</v>
      </c>
      <c r="H1141" s="83" t="s">
        <v>58</v>
      </c>
      <c r="I1141" s="84">
        <v>44827</v>
      </c>
      <c r="J1141" s="49" t="str">
        <f>IFERROR(IF(RIGHT(E1141,1)="G",VLOOKUP(D1141,'2G'!$A:$R,18,0),IF(RIGHT(E1141,1) = "U",VLOOKUP(D1141,'3G'!$A:$W,23,0),IF(RIGHT(E1141,1)="L",VLOOKUP(D1141,'4G'!$A:$O,15,0),""))),"Not Found")</f>
        <v>Pass</v>
      </c>
    </row>
    <row r="1142" spans="1:11" x14ac:dyDescent="0.25">
      <c r="A1142" s="38">
        <v>1141</v>
      </c>
      <c r="B1142" s="38" t="s">
        <v>1463</v>
      </c>
      <c r="C1142" s="82" t="s">
        <v>1994</v>
      </c>
      <c r="D1142" s="83" t="s">
        <v>1996</v>
      </c>
      <c r="E1142" s="83" t="s">
        <v>23</v>
      </c>
      <c r="F1142" s="52" t="s">
        <v>313</v>
      </c>
      <c r="G1142" s="84">
        <v>44825</v>
      </c>
      <c r="H1142" s="83" t="s">
        <v>58</v>
      </c>
      <c r="I1142" s="84">
        <v>44827</v>
      </c>
      <c r="J1142" s="49" t="str">
        <f>IFERROR(IF(RIGHT(E1142,1)="G",VLOOKUP(D1142,'2G'!$A:$R,18,0),IF(RIGHT(E1142,1) = "U",VLOOKUP(D1142,'3G'!$A:$W,23,0),IF(RIGHT(E1142,1)="L",VLOOKUP(D1142,'4G'!$A:$O,15,0),""))),"Not Found")</f>
        <v>Pass</v>
      </c>
    </row>
    <row r="1143" spans="1:11" x14ac:dyDescent="0.25">
      <c r="A1143" s="38">
        <v>1142</v>
      </c>
      <c r="B1143" s="38" t="s">
        <v>1572</v>
      </c>
      <c r="C1143" s="82" t="s">
        <v>1997</v>
      </c>
      <c r="D1143" s="83" t="s">
        <v>1999</v>
      </c>
      <c r="E1143" s="83" t="s">
        <v>156</v>
      </c>
      <c r="F1143" s="52" t="s">
        <v>313</v>
      </c>
      <c r="G1143" s="84">
        <v>44825</v>
      </c>
      <c r="H1143" s="83" t="s">
        <v>58</v>
      </c>
      <c r="I1143" s="84">
        <v>44827</v>
      </c>
      <c r="J1143" s="49" t="str">
        <f>IFERROR(IF(RIGHT(E1143,1)="G",VLOOKUP(D1143,'2G'!$A:$R,18,0),IF(RIGHT(E1143,1) = "U",VLOOKUP(D1143,'3G'!$A:$W,23,0),IF(RIGHT(E1143,1)="L",VLOOKUP(D1143,'4G'!$A:$O,15,0),""))),"Not Found")</f>
        <v>Pass</v>
      </c>
    </row>
    <row r="1144" spans="1:11" x14ac:dyDescent="0.25">
      <c r="A1144" s="38">
        <v>1143</v>
      </c>
      <c r="B1144" s="38" t="s">
        <v>1572</v>
      </c>
      <c r="C1144" s="82" t="s">
        <v>1997</v>
      </c>
      <c r="D1144" s="83" t="s">
        <v>2000</v>
      </c>
      <c r="E1144" s="83" t="s">
        <v>23</v>
      </c>
      <c r="F1144" s="52" t="s">
        <v>313</v>
      </c>
      <c r="G1144" s="84">
        <v>44825</v>
      </c>
      <c r="H1144" s="83" t="s">
        <v>58</v>
      </c>
      <c r="I1144" s="84">
        <v>44827</v>
      </c>
      <c r="J1144" s="49" t="str">
        <f>IFERROR(IF(RIGHT(E1144,1)="G",VLOOKUP(D1144,'2G'!$A:$R,18,0),IF(RIGHT(E1144,1) = "U",VLOOKUP(D1144,'3G'!$A:$W,23,0),IF(RIGHT(E1144,1)="L",VLOOKUP(D1144,'4G'!$A:$O,15,0),""))),"Not Found")</f>
        <v>Pass</v>
      </c>
    </row>
    <row r="1145" spans="1:11" x14ac:dyDescent="0.25">
      <c r="A1145" s="38">
        <v>1144</v>
      </c>
      <c r="B1145" s="38" t="s">
        <v>221</v>
      </c>
      <c r="C1145" s="82" t="s">
        <v>2001</v>
      </c>
      <c r="D1145" s="83" t="s">
        <v>2002</v>
      </c>
      <c r="E1145" s="83" t="s">
        <v>27</v>
      </c>
      <c r="F1145" s="52" t="s">
        <v>313</v>
      </c>
      <c r="G1145" s="84">
        <v>44825</v>
      </c>
      <c r="H1145" s="83" t="s">
        <v>58</v>
      </c>
      <c r="I1145" s="84">
        <v>44827</v>
      </c>
      <c r="J1145" s="49" t="str">
        <f>IFERROR(IF(RIGHT(E1145,1)="G",VLOOKUP(D1145,'2G'!$A:$R,18,0),IF(RIGHT(E1145,1) = "U",VLOOKUP(D1145,'3G'!$A:$W,23,0),IF(RIGHT(E1145,1)="L",VLOOKUP(D1145,'4G'!$A:$O,15,0),""))),"Not Found")</f>
        <v>Pass</v>
      </c>
    </row>
    <row r="1146" spans="1:11" x14ac:dyDescent="0.25">
      <c r="A1146" s="38">
        <v>1145</v>
      </c>
      <c r="B1146" s="38" t="s">
        <v>221</v>
      </c>
      <c r="C1146" s="82" t="s">
        <v>2001</v>
      </c>
      <c r="D1146" s="83" t="s">
        <v>2003</v>
      </c>
      <c r="E1146" s="83" t="s">
        <v>156</v>
      </c>
      <c r="F1146" s="52" t="s">
        <v>313</v>
      </c>
      <c r="G1146" s="84">
        <v>44825</v>
      </c>
      <c r="H1146" s="83" t="s">
        <v>58</v>
      </c>
      <c r="I1146" s="84">
        <v>44827</v>
      </c>
      <c r="J1146" s="49" t="str">
        <f>IFERROR(IF(RIGHT(E1146,1)="G",VLOOKUP(D1146,'2G'!$A:$R,18,0),IF(RIGHT(E1146,1) = "U",VLOOKUP(D1146,'3G'!$A:$W,23,0),IF(RIGHT(E1146,1)="L",VLOOKUP(D1146,'4G'!$A:$O,15,0),""))),"Not Found")</f>
        <v>Pass</v>
      </c>
    </row>
    <row r="1147" spans="1:11" x14ac:dyDescent="0.25">
      <c r="A1147" s="38">
        <v>1146</v>
      </c>
      <c r="B1147" s="38" t="s">
        <v>221</v>
      </c>
      <c r="C1147" s="82" t="s">
        <v>2001</v>
      </c>
      <c r="D1147" s="83" t="s">
        <v>2004</v>
      </c>
      <c r="E1147" s="83" t="s">
        <v>23</v>
      </c>
      <c r="F1147" s="52" t="s">
        <v>313</v>
      </c>
      <c r="G1147" s="84">
        <v>44825</v>
      </c>
      <c r="H1147" s="83" t="s">
        <v>58</v>
      </c>
      <c r="I1147" s="84">
        <v>44827</v>
      </c>
      <c r="J1147" s="49" t="str">
        <f>IFERROR(IF(RIGHT(E1147,1)="G",VLOOKUP(D1147,'2G'!$A:$R,18,0),IF(RIGHT(E1147,1) = "U",VLOOKUP(D1147,'3G'!$A:$W,23,0),IF(RIGHT(E1147,1)="L",VLOOKUP(D1147,'4G'!$A:$O,15,0),""))),"Not Found")</f>
        <v>Pass</v>
      </c>
    </row>
    <row r="1148" spans="1:11" x14ac:dyDescent="0.25">
      <c r="A1148" s="38">
        <v>1147</v>
      </c>
      <c r="B1148" s="38" t="s">
        <v>226</v>
      </c>
      <c r="C1148" s="82" t="s">
        <v>2005</v>
      </c>
      <c r="D1148" s="83" t="s">
        <v>2006</v>
      </c>
      <c r="E1148" s="83" t="s">
        <v>27</v>
      </c>
      <c r="F1148" s="52" t="s">
        <v>313</v>
      </c>
      <c r="G1148" s="84">
        <v>44825</v>
      </c>
      <c r="H1148" s="83" t="s">
        <v>58</v>
      </c>
      <c r="I1148" s="84">
        <v>44827</v>
      </c>
      <c r="J1148" s="49" t="str">
        <f>IFERROR(IF(RIGHT(E1148,1)="G",VLOOKUP(D1148,'2G'!$A:$R,18,0),IF(RIGHT(E1148,1) = "U",VLOOKUP(D1148,'3G'!$A:$W,23,0),IF(RIGHT(E1148,1)="L",VLOOKUP(D1148,'4G'!$A:$O,15,0),""))),"Not Found")</f>
        <v>Pass</v>
      </c>
    </row>
    <row r="1149" spans="1:11" x14ac:dyDescent="0.25">
      <c r="A1149" s="38">
        <v>1148</v>
      </c>
      <c r="B1149" s="38" t="s">
        <v>226</v>
      </c>
      <c r="C1149" s="82" t="s">
        <v>2005</v>
      </c>
      <c r="D1149" s="83" t="s">
        <v>2007</v>
      </c>
      <c r="E1149" s="83" t="s">
        <v>156</v>
      </c>
      <c r="F1149" s="52" t="s">
        <v>313</v>
      </c>
      <c r="G1149" s="84">
        <v>44825</v>
      </c>
      <c r="H1149" s="83" t="s">
        <v>58</v>
      </c>
      <c r="I1149" s="84">
        <v>44827</v>
      </c>
      <c r="J1149" s="49" t="str">
        <f>IFERROR(IF(RIGHT(E1149,1)="G",VLOOKUP(D1149,'2G'!$A:$R,18,0),IF(RIGHT(E1149,1) = "U",VLOOKUP(D1149,'3G'!$A:$W,23,0),IF(RIGHT(E1149,1)="L",VLOOKUP(D1149,'4G'!$A:$O,15,0),""))),"Not Found")</f>
        <v>Pass</v>
      </c>
    </row>
    <row r="1150" spans="1:11" x14ac:dyDescent="0.25">
      <c r="A1150" s="38">
        <v>1149</v>
      </c>
      <c r="B1150" s="38" t="s">
        <v>226</v>
      </c>
      <c r="C1150" s="82" t="s">
        <v>2005</v>
      </c>
      <c r="D1150" s="83" t="s">
        <v>2008</v>
      </c>
      <c r="E1150" s="83" t="s">
        <v>23</v>
      </c>
      <c r="F1150" s="52" t="s">
        <v>313</v>
      </c>
      <c r="G1150" s="84">
        <v>44825</v>
      </c>
      <c r="H1150" s="83" t="s">
        <v>58</v>
      </c>
      <c r="I1150" s="84">
        <v>44827</v>
      </c>
      <c r="J1150" s="49" t="str">
        <f>IFERROR(IF(RIGHT(E1150,1)="G",VLOOKUP(D1150,'2G'!$A:$R,18,0),IF(RIGHT(E1150,1) = "U",VLOOKUP(D1150,'3G'!$A:$W,23,0),IF(RIGHT(E1150,1)="L",VLOOKUP(D1150,'4G'!$A:$O,15,0),""))),"Not Found")</f>
        <v>Pass</v>
      </c>
    </row>
    <row r="1151" spans="1:11" x14ac:dyDescent="0.25">
      <c r="A1151" s="38">
        <v>1150</v>
      </c>
      <c r="B1151" s="38" t="s">
        <v>1464</v>
      </c>
      <c r="C1151" s="82" t="s">
        <v>2009</v>
      </c>
      <c r="D1151" s="83" t="s">
        <v>2010</v>
      </c>
      <c r="E1151" s="83" t="s">
        <v>166</v>
      </c>
      <c r="F1151" s="52" t="s">
        <v>163</v>
      </c>
      <c r="G1151" s="84">
        <v>44825</v>
      </c>
      <c r="H1151" s="83" t="s">
        <v>58</v>
      </c>
      <c r="I1151" s="84">
        <v>44827</v>
      </c>
      <c r="J1151" s="49" t="str">
        <f>IFERROR(IF(RIGHT(E1151,1)="G",VLOOKUP(D1151,'2G'!$A:$R,18,0),IF(RIGHT(E1151,1) = "U",VLOOKUP(D1151,'3G'!$A:$W,23,0),IF(RIGHT(E1151,1)="L",VLOOKUP(D1151,'4G'!$A:$O,15,0),""))),"Not Found")</f>
        <v>Pass</v>
      </c>
    </row>
    <row r="1152" spans="1:11" x14ac:dyDescent="0.25">
      <c r="A1152" s="38">
        <v>1151</v>
      </c>
      <c r="B1152" s="38" t="s">
        <v>1464</v>
      </c>
      <c r="C1152" s="82" t="s">
        <v>2009</v>
      </c>
      <c r="D1152" s="83" t="s">
        <v>2011</v>
      </c>
      <c r="E1152" s="83" t="s">
        <v>40</v>
      </c>
      <c r="F1152" s="52" t="s">
        <v>163</v>
      </c>
      <c r="G1152" s="84">
        <v>44825</v>
      </c>
      <c r="H1152" s="83" t="s">
        <v>58</v>
      </c>
      <c r="I1152" s="84">
        <v>44827</v>
      </c>
      <c r="J1152" s="49" t="str">
        <f>IFERROR(IF(RIGHT(E1152,1)="G",VLOOKUP(D1152,'2G'!$A:$R,18,0),IF(RIGHT(E1152,1) = "U",VLOOKUP(D1152,'3G'!$A:$W,23,0),IF(RIGHT(E1152,1)="L",VLOOKUP(D1152,'4G'!$A:$O,15,0),""))),"Not Found")</f>
        <v>Pass</v>
      </c>
    </row>
    <row r="1153" spans="1:10" x14ac:dyDescent="0.25">
      <c r="A1153" s="38">
        <v>1152</v>
      </c>
      <c r="B1153" s="38" t="s">
        <v>221</v>
      </c>
      <c r="C1153" s="82" t="s">
        <v>2012</v>
      </c>
      <c r="D1153" s="83" t="s">
        <v>2013</v>
      </c>
      <c r="E1153" s="83" t="s">
        <v>23</v>
      </c>
      <c r="F1153" s="52" t="s">
        <v>313</v>
      </c>
      <c r="G1153" s="84">
        <v>44825</v>
      </c>
      <c r="H1153" s="83" t="s">
        <v>58</v>
      </c>
      <c r="I1153" s="84">
        <v>44827</v>
      </c>
      <c r="J1153" s="49" t="str">
        <f>IFERROR(IF(RIGHT(E1153,1)="G",VLOOKUP(D1153,'2G'!$A:$R,18,0),IF(RIGHT(E1153,1) = "U",VLOOKUP(D1153,'3G'!$A:$W,23,0),IF(RIGHT(E1153,1)="L",VLOOKUP(D1153,'4G'!$A:$O,15,0),""))),"Not Found")</f>
        <v>Pass</v>
      </c>
    </row>
    <row r="1154" spans="1:10" x14ac:dyDescent="0.25">
      <c r="A1154" s="38">
        <v>1153</v>
      </c>
      <c r="B1154" s="38" t="s">
        <v>221</v>
      </c>
      <c r="C1154" s="82" t="s">
        <v>2012</v>
      </c>
      <c r="D1154" s="83" t="s">
        <v>2014</v>
      </c>
      <c r="E1154" s="83" t="s">
        <v>156</v>
      </c>
      <c r="F1154" s="52" t="s">
        <v>313</v>
      </c>
      <c r="G1154" s="84">
        <v>44825</v>
      </c>
      <c r="H1154" s="83" t="s">
        <v>58</v>
      </c>
      <c r="I1154" s="84">
        <v>44827</v>
      </c>
      <c r="J1154" s="49" t="str">
        <f>IFERROR(IF(RIGHT(E1154,1)="G",VLOOKUP(D1154,'2G'!$A:$R,18,0),IF(RIGHT(E1154,1) = "U",VLOOKUP(D1154,'3G'!$A:$W,23,0),IF(RIGHT(E1154,1)="L",VLOOKUP(D1154,'4G'!$A:$O,15,0),""))),"Not Found")</f>
        <v>Pass</v>
      </c>
    </row>
    <row r="1155" spans="1:10" x14ac:dyDescent="0.25">
      <c r="A1155" s="38">
        <v>1154</v>
      </c>
      <c r="B1155" s="38" t="s">
        <v>221</v>
      </c>
      <c r="C1155" s="82" t="s">
        <v>2012</v>
      </c>
      <c r="D1155" s="83" t="s">
        <v>2015</v>
      </c>
      <c r="E1155" s="83" t="s">
        <v>27</v>
      </c>
      <c r="F1155" s="52" t="s">
        <v>313</v>
      </c>
      <c r="G1155" s="84">
        <v>44825</v>
      </c>
      <c r="H1155" s="83" t="s">
        <v>58</v>
      </c>
      <c r="I1155" s="84">
        <v>44827</v>
      </c>
      <c r="J1155" s="49" t="str">
        <f>IFERROR(IF(RIGHT(E1155,1)="G",VLOOKUP(D1155,'2G'!$A:$R,18,0),IF(RIGHT(E1155,1) = "U",VLOOKUP(D1155,'3G'!$A:$W,23,0),IF(RIGHT(E1155,1)="L",VLOOKUP(D1155,'4G'!$A:$O,15,0),""))),"Not Found")</f>
        <v>Pass</v>
      </c>
    </row>
    <row r="1156" spans="1:10" x14ac:dyDescent="0.25">
      <c r="A1156" s="38">
        <v>1155</v>
      </c>
      <c r="B1156" s="38" t="s">
        <v>1572</v>
      </c>
      <c r="C1156" s="82" t="s">
        <v>2018</v>
      </c>
      <c r="D1156" s="83" t="s">
        <v>2019</v>
      </c>
      <c r="E1156" s="83" t="s">
        <v>412</v>
      </c>
      <c r="F1156" s="52" t="s">
        <v>313</v>
      </c>
      <c r="G1156" s="84">
        <v>44824</v>
      </c>
      <c r="H1156" s="83" t="s">
        <v>58</v>
      </c>
      <c r="I1156" s="84">
        <v>44827</v>
      </c>
      <c r="J1156" s="49" t="str">
        <f>IFERROR(IF(RIGHT(E1156,1)="G",VLOOKUP(D1156,'2G'!$A:$R,18,0),IF(RIGHT(E1156,1) = "U",VLOOKUP(D1156,'3G'!$A:$W,23,0),IF(RIGHT(E1156,1)="L",VLOOKUP(D1156,'4G'!$A:$O,15,0),""))),"Not Found")</f>
        <v>Pass</v>
      </c>
    </row>
    <row r="1157" spans="1:10" x14ac:dyDescent="0.25">
      <c r="A1157" s="38">
        <v>1156</v>
      </c>
      <c r="B1157" s="38" t="s">
        <v>1572</v>
      </c>
      <c r="C1157" s="82" t="s">
        <v>2020</v>
      </c>
      <c r="D1157" s="83" t="s">
        <v>2021</v>
      </c>
      <c r="E1157" s="83" t="s">
        <v>412</v>
      </c>
      <c r="F1157" s="52" t="s">
        <v>313</v>
      </c>
      <c r="G1157" s="84">
        <v>44824</v>
      </c>
      <c r="H1157" s="83" t="s">
        <v>58</v>
      </c>
      <c r="I1157" s="84">
        <v>44827</v>
      </c>
      <c r="J1157" s="49" t="str">
        <f>IFERROR(IF(RIGHT(E1157,1)="G",VLOOKUP(D1157,'2G'!$A:$R,18,0),IF(RIGHT(E1157,1) = "U",VLOOKUP(D1157,'3G'!$A:$W,23,0),IF(RIGHT(E1157,1)="L",VLOOKUP(D1157,'4G'!$A:$O,15,0),""))),"Not Found")</f>
        <v>Pass</v>
      </c>
    </row>
    <row r="1158" spans="1:10" x14ac:dyDescent="0.25">
      <c r="A1158" s="38">
        <v>1157</v>
      </c>
      <c r="B1158" s="38" t="s">
        <v>1572</v>
      </c>
      <c r="C1158" s="82" t="s">
        <v>2022</v>
      </c>
      <c r="D1158" s="83" t="s">
        <v>2023</v>
      </c>
      <c r="E1158" s="83" t="s">
        <v>412</v>
      </c>
      <c r="F1158" s="52" t="s">
        <v>313</v>
      </c>
      <c r="G1158" s="84">
        <v>44824</v>
      </c>
      <c r="H1158" s="83" t="s">
        <v>58</v>
      </c>
      <c r="I1158" s="84">
        <v>44827</v>
      </c>
      <c r="J1158" s="49" t="str">
        <f>IFERROR(IF(RIGHT(E1158,1)="G",VLOOKUP(D1158,'2G'!$A:$R,18,0),IF(RIGHT(E1158,1) = "U",VLOOKUP(D1158,'3G'!$A:$W,23,0),IF(RIGHT(E1158,1)="L",VLOOKUP(D1158,'4G'!$A:$O,15,0),""))),"Not Found")</f>
        <v>Pass</v>
      </c>
    </row>
    <row r="1159" spans="1:10" x14ac:dyDescent="0.25">
      <c r="A1159" s="38">
        <v>1158</v>
      </c>
      <c r="B1159" s="38" t="s">
        <v>223</v>
      </c>
      <c r="C1159" s="82" t="s">
        <v>77</v>
      </c>
      <c r="D1159" s="83" t="s">
        <v>2024</v>
      </c>
      <c r="E1159" s="83" t="s">
        <v>156</v>
      </c>
      <c r="F1159" s="52" t="s">
        <v>2025</v>
      </c>
      <c r="G1159" s="84">
        <v>44824</v>
      </c>
      <c r="H1159" s="83" t="s">
        <v>58</v>
      </c>
      <c r="I1159" s="84">
        <v>44827</v>
      </c>
      <c r="J1159" s="49" t="str">
        <f>IFERROR(IF(RIGHT(E1159,1)="G",VLOOKUP(D1159,'2G'!$A:$R,18,0),IF(RIGHT(E1159,1) = "U",VLOOKUP(D1159,'3G'!$A:$W,23,0),IF(RIGHT(E1159,1)="L",VLOOKUP(D1159,'4G'!$A:$O,15,0),""))),"Not Found")</f>
        <v>Pass</v>
      </c>
    </row>
    <row r="1160" spans="1:10" ht="14.25" customHeight="1" x14ac:dyDescent="0.25">
      <c r="A1160" s="38">
        <v>1159</v>
      </c>
      <c r="B1160" s="38" t="s">
        <v>1572</v>
      </c>
      <c r="C1160" s="82" t="s">
        <v>2026</v>
      </c>
      <c r="D1160" s="83" t="s">
        <v>2027</v>
      </c>
      <c r="E1160" s="83" t="s">
        <v>412</v>
      </c>
      <c r="F1160" s="52" t="s">
        <v>313</v>
      </c>
      <c r="G1160" s="84">
        <v>44823</v>
      </c>
      <c r="H1160" s="83" t="s">
        <v>58</v>
      </c>
      <c r="I1160" s="84">
        <v>44827</v>
      </c>
      <c r="J1160" s="49" t="str">
        <f>IFERROR(IF(RIGHT(E1160,1)="G",VLOOKUP(D1160,'2G'!$A:$R,18,0),IF(RIGHT(E1160,1) = "U",VLOOKUP(D1160,'3G'!$A:$W,23,0),IF(RIGHT(E1160,1)="L",VLOOKUP(D1160,'4G'!$A:$O,15,0),""))),"Not Found")</f>
        <v>Pass</v>
      </c>
    </row>
    <row r="1161" spans="1:10" x14ac:dyDescent="0.25">
      <c r="A1161" s="38">
        <v>1160</v>
      </c>
      <c r="B1161" s="38" t="s">
        <v>1572</v>
      </c>
      <c r="C1161" s="82" t="s">
        <v>2028</v>
      </c>
      <c r="D1161" s="83" t="s">
        <v>2029</v>
      </c>
      <c r="E1161" s="83" t="s">
        <v>412</v>
      </c>
      <c r="F1161" s="52" t="s">
        <v>313</v>
      </c>
      <c r="G1161" s="84">
        <v>44823</v>
      </c>
      <c r="H1161" s="83" t="s">
        <v>58</v>
      </c>
      <c r="I1161" s="84">
        <v>44827</v>
      </c>
      <c r="J1161" s="49" t="str">
        <f>IFERROR(IF(RIGHT(E1161,1)="G",VLOOKUP(D1161,'2G'!$A:$R,18,0),IF(RIGHT(E1161,1) = "U",VLOOKUP(D1161,'3G'!$A:$W,23,0),IF(RIGHT(E1161,1)="L",VLOOKUP(D1161,'4G'!$A:$O,15,0),""))),"Not Found")</f>
        <v>Pass</v>
      </c>
    </row>
    <row r="1162" spans="1:10" x14ac:dyDescent="0.25">
      <c r="A1162" s="38">
        <v>1161</v>
      </c>
      <c r="B1162" s="38" t="s">
        <v>1572</v>
      </c>
      <c r="C1162" s="82" t="s">
        <v>2030</v>
      </c>
      <c r="D1162" s="83" t="s">
        <v>2031</v>
      </c>
      <c r="E1162" s="83" t="s">
        <v>412</v>
      </c>
      <c r="F1162" s="52" t="s">
        <v>313</v>
      </c>
      <c r="G1162" s="84">
        <v>44822</v>
      </c>
      <c r="H1162" s="83" t="s">
        <v>58</v>
      </c>
      <c r="I1162" s="84">
        <v>44827</v>
      </c>
      <c r="J1162" s="49" t="str">
        <f>IFERROR(IF(RIGHT(E1162,1)="G",VLOOKUP(D1162,'2G'!$A:$R,18,0),IF(RIGHT(E1162,1) = "U",VLOOKUP(D1162,'3G'!$A:$W,23,0),IF(RIGHT(E1162,1)="L",VLOOKUP(D1162,'4G'!$A:$O,15,0),""))),"Not Found")</f>
        <v>Pass</v>
      </c>
    </row>
    <row r="1163" spans="1:10" x14ac:dyDescent="0.25">
      <c r="A1163" s="38">
        <v>1162</v>
      </c>
      <c r="B1163" s="38" t="s">
        <v>1572</v>
      </c>
      <c r="C1163" s="82" t="s">
        <v>2035</v>
      </c>
      <c r="D1163" s="83" t="s">
        <v>2036</v>
      </c>
      <c r="E1163" s="83" t="s">
        <v>412</v>
      </c>
      <c r="F1163" s="52" t="s">
        <v>313</v>
      </c>
      <c r="G1163" s="84">
        <v>44832</v>
      </c>
      <c r="H1163" s="83" t="s">
        <v>58</v>
      </c>
      <c r="I1163" s="84">
        <v>44836</v>
      </c>
      <c r="J1163" s="49" t="str">
        <f>IFERROR(IF(RIGHT(E1163,1)="G",VLOOKUP(D1163,'2G'!$A:$R,18,0),IF(RIGHT(E1163,1) = "U",VLOOKUP(D1163,'3G'!$A:$W,23,0),IF(RIGHT(E1163,1)="L",VLOOKUP(D1163,'4G'!$A:$O,15,0),""))),"Not Found")</f>
        <v>Pass</v>
      </c>
    </row>
    <row r="1164" spans="1:10" x14ac:dyDescent="0.25">
      <c r="A1164" s="38">
        <v>1163</v>
      </c>
      <c r="B1164" s="38" t="s">
        <v>1572</v>
      </c>
      <c r="C1164" s="82" t="s">
        <v>2037</v>
      </c>
      <c r="D1164" s="83" t="s">
        <v>2038</v>
      </c>
      <c r="E1164" s="83" t="s">
        <v>412</v>
      </c>
      <c r="F1164" s="52" t="s">
        <v>313</v>
      </c>
      <c r="G1164" s="84">
        <v>44832</v>
      </c>
      <c r="H1164" s="83" t="s">
        <v>58</v>
      </c>
      <c r="I1164" s="84">
        <v>44836</v>
      </c>
      <c r="J1164" s="49" t="str">
        <f>IFERROR(IF(RIGHT(E1164,1)="G",VLOOKUP(D1164,'2G'!$A:$R,18,0),IF(RIGHT(E1164,1) = "U",VLOOKUP(D1164,'3G'!$A:$W,23,0),IF(RIGHT(E1164,1)="L",VLOOKUP(D1164,'4G'!$A:$O,15,0),""))),"Not Found")</f>
        <v>Pass</v>
      </c>
    </row>
    <row r="1165" spans="1:10" x14ac:dyDescent="0.25">
      <c r="A1165" s="38">
        <v>1164</v>
      </c>
      <c r="B1165" s="38" t="s">
        <v>1572</v>
      </c>
      <c r="C1165" s="82" t="s">
        <v>2039</v>
      </c>
      <c r="D1165" s="83" t="s">
        <v>2040</v>
      </c>
      <c r="E1165" s="83" t="s">
        <v>412</v>
      </c>
      <c r="F1165" s="52" t="s">
        <v>313</v>
      </c>
      <c r="G1165" s="84">
        <v>44832</v>
      </c>
      <c r="H1165" s="83" t="s">
        <v>58</v>
      </c>
      <c r="I1165" s="84">
        <v>44836</v>
      </c>
      <c r="J1165" s="49" t="str">
        <f>IFERROR(IF(RIGHT(E1165,1)="G",VLOOKUP(D1165,'2G'!$A:$R,18,0),IF(RIGHT(E1165,1) = "U",VLOOKUP(D1165,'3G'!$A:$W,23,0),IF(RIGHT(E1165,1)="L",VLOOKUP(D1165,'4G'!$A:$O,15,0),""))),"Not Found")</f>
        <v>Pass</v>
      </c>
    </row>
    <row r="1166" spans="1:10" x14ac:dyDescent="0.25">
      <c r="A1166" s="38">
        <v>1165</v>
      </c>
      <c r="B1166" s="38" t="s">
        <v>1572</v>
      </c>
      <c r="C1166" s="82" t="s">
        <v>2041</v>
      </c>
      <c r="D1166" s="83" t="s">
        <v>2042</v>
      </c>
      <c r="E1166" s="83" t="s">
        <v>412</v>
      </c>
      <c r="F1166" s="52" t="s">
        <v>313</v>
      </c>
      <c r="G1166" s="84">
        <v>44835</v>
      </c>
      <c r="H1166" s="83" t="s">
        <v>58</v>
      </c>
      <c r="I1166" s="84">
        <v>44836</v>
      </c>
      <c r="J1166" s="49" t="str">
        <f>IFERROR(IF(RIGHT(E1166,1)="G",VLOOKUP(D1166,'2G'!$A:$R,18,0),IF(RIGHT(E1166,1) = "U",VLOOKUP(D1166,'3G'!$A:$W,23,0),IF(RIGHT(E1166,1)="L",VLOOKUP(D1166,'4G'!$A:$O,15,0),""))),"Not Found")</f>
        <v>Pass</v>
      </c>
    </row>
    <row r="1167" spans="1:10" x14ac:dyDescent="0.25">
      <c r="A1167" s="38">
        <v>1166</v>
      </c>
      <c r="B1167" s="38" t="s">
        <v>1463</v>
      </c>
      <c r="C1167" s="82" t="s">
        <v>2043</v>
      </c>
      <c r="D1167" s="83" t="s">
        <v>2044</v>
      </c>
      <c r="E1167" s="83" t="s">
        <v>27</v>
      </c>
      <c r="F1167" s="52" t="s">
        <v>313</v>
      </c>
      <c r="G1167" s="84">
        <v>44835</v>
      </c>
      <c r="H1167" s="83" t="s">
        <v>58</v>
      </c>
      <c r="I1167" s="84">
        <v>44836</v>
      </c>
      <c r="J1167" s="49" t="str">
        <f>IFERROR(IF(RIGHT(E1167,1)="G",VLOOKUP(D1167,'2G'!$A:$R,18,0),IF(RIGHT(E1167,1) = "U",VLOOKUP(D1167,'3G'!$A:$W,23,0),IF(RIGHT(E1167,1)="L",VLOOKUP(D1167,'4G'!$A:$O,15,0),""))),"Not Found")</f>
        <v>Pass</v>
      </c>
    </row>
    <row r="1168" spans="1:10" x14ac:dyDescent="0.25">
      <c r="A1168" s="38">
        <v>1167</v>
      </c>
      <c r="B1168" s="38" t="s">
        <v>1463</v>
      </c>
      <c r="C1168" s="82" t="s">
        <v>2043</v>
      </c>
      <c r="D1168" s="83" t="s">
        <v>2045</v>
      </c>
      <c r="E1168" s="83" t="s">
        <v>156</v>
      </c>
      <c r="F1168" s="52" t="s">
        <v>313</v>
      </c>
      <c r="G1168" s="84">
        <v>44835</v>
      </c>
      <c r="H1168" s="83" t="s">
        <v>58</v>
      </c>
      <c r="I1168" s="84">
        <v>44836</v>
      </c>
      <c r="J1168" s="49" t="str">
        <f>IFERROR(IF(RIGHT(E1168,1)="G",VLOOKUP(D1168,'2G'!$A:$R,18,0),IF(RIGHT(E1168,1) = "U",VLOOKUP(D1168,'3G'!$A:$W,23,0),IF(RIGHT(E1168,1)="L",VLOOKUP(D1168,'4G'!$A:$O,15,0),""))),"Not Found")</f>
        <v>Pass</v>
      </c>
    </row>
    <row r="1169" spans="1:11" x14ac:dyDescent="0.25">
      <c r="A1169" s="38">
        <v>1168</v>
      </c>
      <c r="B1169" s="38" t="s">
        <v>1463</v>
      </c>
      <c r="C1169" s="82" t="s">
        <v>2043</v>
      </c>
      <c r="D1169" s="83" t="s">
        <v>2046</v>
      </c>
      <c r="E1169" s="83" t="s">
        <v>23</v>
      </c>
      <c r="F1169" s="52" t="s">
        <v>313</v>
      </c>
      <c r="G1169" s="84">
        <v>44835</v>
      </c>
      <c r="H1169" s="83" t="s">
        <v>58</v>
      </c>
      <c r="I1169" s="84">
        <v>44836</v>
      </c>
      <c r="J1169" s="49" t="str">
        <f>IFERROR(IF(RIGHT(E1169,1)="G",VLOOKUP(D1169,'2G'!$A:$R,18,0),IF(RIGHT(E1169,1) = "U",VLOOKUP(D1169,'3G'!$A:$W,23,0),IF(RIGHT(E1169,1)="L",VLOOKUP(D1169,'4G'!$A:$O,15,0),""))),"Not Found")</f>
        <v>Pass</v>
      </c>
    </row>
    <row r="1170" spans="1:11" x14ac:dyDescent="0.25">
      <c r="A1170" s="38">
        <v>1169</v>
      </c>
      <c r="B1170" s="38" t="s">
        <v>221</v>
      </c>
      <c r="C1170" s="82" t="s">
        <v>2047</v>
      </c>
      <c r="D1170" s="83" t="s">
        <v>2048</v>
      </c>
      <c r="E1170" s="83" t="s">
        <v>27</v>
      </c>
      <c r="F1170" s="52" t="s">
        <v>313</v>
      </c>
      <c r="G1170" s="84">
        <v>44835</v>
      </c>
      <c r="H1170" s="83" t="s">
        <v>58</v>
      </c>
      <c r="I1170" s="84">
        <v>44836</v>
      </c>
      <c r="J1170" s="49" t="str">
        <f>IFERROR(IF(RIGHT(E1170,1)="G",VLOOKUP(D1170,'2G'!$A:$R,18,0),IF(RIGHT(E1170,1) = "U",VLOOKUP(D1170,'3G'!$A:$W,23,0),IF(RIGHT(E1170,1)="L",VLOOKUP(D1170,'4G'!$A:$O,15,0),""))),"Not Found")</f>
        <v>Pass</v>
      </c>
    </row>
    <row r="1171" spans="1:11" x14ac:dyDescent="0.25">
      <c r="A1171" s="38">
        <v>1170</v>
      </c>
      <c r="B1171" s="38" t="s">
        <v>221</v>
      </c>
      <c r="C1171" s="82" t="s">
        <v>2047</v>
      </c>
      <c r="D1171" s="83" t="s">
        <v>2049</v>
      </c>
      <c r="E1171" s="83" t="s">
        <v>156</v>
      </c>
      <c r="F1171" s="52" t="s">
        <v>313</v>
      </c>
      <c r="G1171" s="84">
        <v>44835</v>
      </c>
      <c r="H1171" s="83" t="s">
        <v>58</v>
      </c>
      <c r="I1171" s="84">
        <v>44836</v>
      </c>
      <c r="J1171" s="49" t="str">
        <f>IFERROR(IF(RIGHT(E1171,1)="G",VLOOKUP(D1171,'2G'!$A:$R,18,0),IF(RIGHT(E1171,1) = "U",VLOOKUP(D1171,'3G'!$A:$W,23,0),IF(RIGHT(E1171,1)="L",VLOOKUP(D1171,'4G'!$A:$O,15,0),""))),"Not Found")</f>
        <v>Pass</v>
      </c>
    </row>
    <row r="1172" spans="1:11" x14ac:dyDescent="0.25">
      <c r="A1172" s="38">
        <v>1171</v>
      </c>
      <c r="B1172" s="38" t="s">
        <v>221</v>
      </c>
      <c r="C1172" s="82" t="s">
        <v>2047</v>
      </c>
      <c r="D1172" s="83" t="s">
        <v>2050</v>
      </c>
      <c r="E1172" s="83" t="s">
        <v>23</v>
      </c>
      <c r="F1172" s="52" t="s">
        <v>313</v>
      </c>
      <c r="G1172" s="84">
        <v>44835</v>
      </c>
      <c r="H1172" s="83" t="s">
        <v>58</v>
      </c>
      <c r="I1172" s="84">
        <v>44836</v>
      </c>
      <c r="J1172" s="49" t="str">
        <f>IFERROR(IF(RIGHT(E1172,1)="G",VLOOKUP(D1172,'2G'!$A:$R,18,0),IF(RIGHT(E1172,1) = "U",VLOOKUP(D1172,'3G'!$A:$W,23,0),IF(RIGHT(E1172,1)="L",VLOOKUP(D1172,'4G'!$A:$O,15,0),""))),"Not Found")</f>
        <v>Pass</v>
      </c>
    </row>
    <row r="1173" spans="1:11" x14ac:dyDescent="0.25">
      <c r="A1173" s="38">
        <v>1172</v>
      </c>
      <c r="B1173" s="38" t="s">
        <v>1572</v>
      </c>
      <c r="C1173" s="82" t="s">
        <v>2051</v>
      </c>
      <c r="D1173" s="83" t="s">
        <v>2052</v>
      </c>
      <c r="E1173" s="83" t="s">
        <v>412</v>
      </c>
      <c r="F1173" s="52" t="s">
        <v>313</v>
      </c>
      <c r="G1173" s="84">
        <v>44835</v>
      </c>
      <c r="H1173" s="83" t="s">
        <v>58</v>
      </c>
      <c r="I1173" s="84">
        <v>44836</v>
      </c>
      <c r="J1173" s="49" t="str">
        <f>IFERROR(IF(RIGHT(E1173,1)="G",VLOOKUP(D1173,'2G'!$A:$R,18,0),IF(RIGHT(E1173,1) = "U",VLOOKUP(D1173,'3G'!$A:$W,23,0),IF(RIGHT(E1173,1)="L",VLOOKUP(D1173,'4G'!$A:$O,15,0),""))),"Not Found")</f>
        <v>Pass</v>
      </c>
    </row>
    <row r="1174" spans="1:11" x14ac:dyDescent="0.25">
      <c r="A1174" s="38">
        <v>1173</v>
      </c>
      <c r="B1174" s="38" t="s">
        <v>1572</v>
      </c>
      <c r="C1174" s="82" t="s">
        <v>2053</v>
      </c>
      <c r="D1174" s="83" t="s">
        <v>2054</v>
      </c>
      <c r="E1174" s="83" t="s">
        <v>412</v>
      </c>
      <c r="F1174" s="52" t="s">
        <v>313</v>
      </c>
      <c r="G1174" s="84">
        <v>44835</v>
      </c>
      <c r="H1174" s="83" t="s">
        <v>58</v>
      </c>
      <c r="I1174" s="84">
        <v>44836</v>
      </c>
      <c r="J1174" s="49" t="str">
        <f>IFERROR(IF(RIGHT(E1174,1)="G",VLOOKUP(D1174,'2G'!$A:$R,18,0),IF(RIGHT(E1174,1) = "U",VLOOKUP(D1174,'3G'!$A:$W,23,0),IF(RIGHT(E1174,1)="L",VLOOKUP(D1174,'4G'!$A:$O,15,0),""))),"Not Found")</f>
        <v>Pass</v>
      </c>
    </row>
    <row r="1175" spans="1:11" x14ac:dyDescent="0.25">
      <c r="A1175" s="38">
        <v>1174</v>
      </c>
      <c r="B1175" s="38" t="s">
        <v>223</v>
      </c>
      <c r="C1175" s="82" t="s">
        <v>2055</v>
      </c>
      <c r="D1175" s="83" t="s">
        <v>2056</v>
      </c>
      <c r="E1175" s="83" t="s">
        <v>156</v>
      </c>
      <c r="F1175" s="52" t="s">
        <v>2025</v>
      </c>
      <c r="G1175" s="84">
        <v>44836</v>
      </c>
      <c r="H1175" s="83" t="s">
        <v>58</v>
      </c>
      <c r="I1175" s="84">
        <v>44836</v>
      </c>
      <c r="J1175" s="49" t="str">
        <f>IFERROR(IF(RIGHT(E1175,1)="G",VLOOKUP(D1175,'2G'!$A:$R,18,0),IF(RIGHT(E1175,1) = "U",VLOOKUP(D1175,'3G'!$A:$W,23,0),IF(RIGHT(E1175,1)="L",VLOOKUP(D1175,'4G'!$A:$O,15,0),""))),"Not Found")</f>
        <v>Pass</v>
      </c>
    </row>
    <row r="1176" spans="1:11" x14ac:dyDescent="0.25">
      <c r="A1176" s="38">
        <v>1175</v>
      </c>
      <c r="B1176" s="38" t="s">
        <v>223</v>
      </c>
      <c r="C1176" s="82" t="s">
        <v>2057</v>
      </c>
      <c r="D1176" s="83" t="s">
        <v>2058</v>
      </c>
      <c r="E1176" s="83" t="s">
        <v>156</v>
      </c>
      <c r="F1176" s="52" t="s">
        <v>2025</v>
      </c>
      <c r="G1176" s="84">
        <v>44836</v>
      </c>
      <c r="H1176" s="83" t="s">
        <v>58</v>
      </c>
      <c r="I1176" s="84">
        <v>44836</v>
      </c>
      <c r="J1176" s="49" t="str">
        <f>IFERROR(IF(RIGHT(E1176,1)="G",VLOOKUP(D1176,'2G'!$A:$R,18,0),IF(RIGHT(E1176,1) = "U",VLOOKUP(D1176,'3G'!$A:$W,23,0),IF(RIGHT(E1176,1)="L",VLOOKUP(D1176,'4G'!$A:$O,15,0),""))),"Not Found")</f>
        <v>Pass</v>
      </c>
    </row>
    <row r="1177" spans="1:11" x14ac:dyDescent="0.25">
      <c r="A1177" s="38">
        <v>1176</v>
      </c>
      <c r="B1177" s="38" t="s">
        <v>223</v>
      </c>
      <c r="C1177" s="82" t="s">
        <v>2059</v>
      </c>
      <c r="D1177" s="83" t="s">
        <v>2060</v>
      </c>
      <c r="E1177" s="83" t="s">
        <v>156</v>
      </c>
      <c r="F1177" s="52" t="s">
        <v>2025</v>
      </c>
      <c r="G1177" s="84">
        <v>44836</v>
      </c>
      <c r="H1177" s="83" t="s">
        <v>58</v>
      </c>
      <c r="I1177" s="84">
        <v>44836</v>
      </c>
      <c r="J1177" s="49" t="str">
        <f>IFERROR(IF(RIGHT(E1177,1)="G",VLOOKUP(D1177,'2G'!$A:$R,18,0),IF(RIGHT(E1177,1) = "U",VLOOKUP(D1177,'3G'!$A:$W,23,0),IF(RIGHT(E1177,1)="L",VLOOKUP(D1177,'4G'!$A:$O,15,0),""))),"Not Found")</f>
        <v>Pass</v>
      </c>
    </row>
    <row r="1178" spans="1:11" x14ac:dyDescent="0.25">
      <c r="A1178" s="38">
        <v>1177</v>
      </c>
      <c r="B1178" s="38" t="s">
        <v>222</v>
      </c>
      <c r="C1178" s="82" t="s">
        <v>1446</v>
      </c>
      <c r="D1178" s="83" t="s">
        <v>1447</v>
      </c>
      <c r="E1178" s="83" t="s">
        <v>166</v>
      </c>
      <c r="F1178" s="52" t="s">
        <v>163</v>
      </c>
      <c r="G1178" s="84">
        <v>44843</v>
      </c>
      <c r="H1178" s="83" t="s">
        <v>58</v>
      </c>
      <c r="I1178" s="84">
        <v>44843</v>
      </c>
      <c r="J1178" s="49" t="str">
        <f>IFERROR(IF(RIGHT(E1178,1)="G",VLOOKUP(D1178,'2G'!$A:$R,18,0),IF(RIGHT(E1178,1) = "U",VLOOKUP(D1178,'3G'!$A:$W,23,0),IF(RIGHT(E1178,1)="L",VLOOKUP(D1178,'4G'!$A:$O,15,0),""))),"Not Found")</f>
        <v>Pass</v>
      </c>
    </row>
    <row r="1179" spans="1:11" x14ac:dyDescent="0.25">
      <c r="A1179" s="38">
        <v>1178</v>
      </c>
      <c r="B1179" s="38" t="s">
        <v>222</v>
      </c>
      <c r="C1179" s="82" t="s">
        <v>939</v>
      </c>
      <c r="D1179" s="83" t="s">
        <v>940</v>
      </c>
      <c r="E1179" s="83" t="s">
        <v>412</v>
      </c>
      <c r="F1179" s="52" t="s">
        <v>163</v>
      </c>
      <c r="G1179" s="84">
        <v>44843</v>
      </c>
      <c r="H1179" s="83" t="s">
        <v>58</v>
      </c>
      <c r="I1179" s="84">
        <v>44843</v>
      </c>
      <c r="J1179" s="49" t="str">
        <f>IFERROR(IF(RIGHT(E1179,1)="G",VLOOKUP(D1179,'2G'!$A:$R,18,0),IF(RIGHT(E1179,1) = "U",VLOOKUP(D1179,'3G'!$A:$W,23,0),IF(RIGHT(E1179,1)="L",VLOOKUP(D1179,'4G'!$A:$O,15,0),""))),"Not Found")</f>
        <v>Pass</v>
      </c>
    </row>
    <row r="1180" spans="1:11" x14ac:dyDescent="0.25">
      <c r="A1180" s="38">
        <v>1179</v>
      </c>
      <c r="B1180" s="38" t="s">
        <v>1572</v>
      </c>
      <c r="C1180" s="38" t="s">
        <v>2061</v>
      </c>
      <c r="D1180" s="38" t="s">
        <v>2062</v>
      </c>
      <c r="E1180" s="38" t="s">
        <v>412</v>
      </c>
      <c r="F1180" s="38" t="s">
        <v>313</v>
      </c>
      <c r="G1180" s="39">
        <v>44842</v>
      </c>
      <c r="H1180" s="38" t="s">
        <v>58</v>
      </c>
      <c r="I1180" s="39">
        <v>44843</v>
      </c>
      <c r="J1180" s="49" t="str">
        <f>IFERROR(IF(RIGHT(E1180,1)="G",VLOOKUP(D1180,'2G'!$A:$R,18,0),IF(RIGHT(E1180,1) = "U",VLOOKUP(D1180,'3G'!$A:$W,23,0),IF(RIGHT(E1180,1)="L",VLOOKUP(D1180,'4G'!$A:$O,15,0),""))),"Not Found")</f>
        <v>Pass</v>
      </c>
      <c r="K1180" s="38"/>
    </row>
    <row r="1181" spans="1:11" x14ac:dyDescent="0.25">
      <c r="A1181" s="38">
        <v>1180</v>
      </c>
      <c r="B1181" s="38" t="s">
        <v>1464</v>
      </c>
      <c r="C1181" s="82" t="s">
        <v>2063</v>
      </c>
      <c r="D1181" s="83" t="s">
        <v>2064</v>
      </c>
      <c r="E1181" s="83" t="s">
        <v>27</v>
      </c>
      <c r="F1181" s="52" t="s">
        <v>313</v>
      </c>
      <c r="G1181" s="84">
        <v>44838</v>
      </c>
      <c r="H1181" s="83" t="s">
        <v>58</v>
      </c>
      <c r="I1181" s="84">
        <v>44843</v>
      </c>
      <c r="J1181" s="49" t="str">
        <f>IFERROR(IF(RIGHT(E1181,1)="G",VLOOKUP(D1181,'2G'!$A:$R,18,0),IF(RIGHT(E1181,1) = "U",VLOOKUP(D1181,'3G'!$A:$W,23,0),IF(RIGHT(E1181,1)="L",VLOOKUP(D1181,'4G'!$A:$O,15,0),""))),"Not Found")</f>
        <v>Pass</v>
      </c>
    </row>
    <row r="1182" spans="1:11" x14ac:dyDescent="0.25">
      <c r="A1182" s="38">
        <v>1181</v>
      </c>
      <c r="B1182" s="38" t="s">
        <v>1572</v>
      </c>
      <c r="C1182" s="82" t="s">
        <v>2065</v>
      </c>
      <c r="D1182" s="83" t="s">
        <v>2066</v>
      </c>
      <c r="E1182" s="83" t="s">
        <v>412</v>
      </c>
      <c r="F1182" s="52" t="s">
        <v>313</v>
      </c>
      <c r="G1182" s="84">
        <v>44838</v>
      </c>
      <c r="H1182" s="83" t="s">
        <v>58</v>
      </c>
      <c r="I1182" s="84">
        <v>44843</v>
      </c>
      <c r="J1182" s="49" t="str">
        <f>IFERROR(IF(RIGHT(E1182,1)="G",VLOOKUP(D1182,'2G'!$A:$R,18,0),IF(RIGHT(E1182,1) = "U",VLOOKUP(D1182,'3G'!$A:$W,23,0),IF(RIGHT(E1182,1)="L",VLOOKUP(D1182,'4G'!$A:$O,15,0),""))),"Not Found")</f>
        <v>Pass</v>
      </c>
    </row>
    <row r="1183" spans="1:11" x14ac:dyDescent="0.25">
      <c r="A1183" s="38">
        <v>1182</v>
      </c>
      <c r="B1183" s="38" t="s">
        <v>1466</v>
      </c>
      <c r="C1183" s="82" t="s">
        <v>2067</v>
      </c>
      <c r="D1183" s="83" t="s">
        <v>2068</v>
      </c>
      <c r="E1183" s="83" t="s">
        <v>27</v>
      </c>
      <c r="F1183" s="52" t="s">
        <v>313</v>
      </c>
      <c r="G1183" s="84">
        <v>44838</v>
      </c>
      <c r="H1183" s="83" t="s">
        <v>58</v>
      </c>
      <c r="I1183" s="84">
        <v>44843</v>
      </c>
      <c r="J1183" s="49" t="str">
        <f>IFERROR(IF(RIGHT(E1183,1)="G",VLOOKUP(D1183,'2G'!$A:$R,18,0),IF(RIGHT(E1183,1) = "U",VLOOKUP(D1183,'3G'!$A:$W,23,0),IF(RIGHT(E1183,1)="L",VLOOKUP(D1183,'4G'!$A:$O,15,0),""))),"Not Found")</f>
        <v>Pass</v>
      </c>
      <c r="K1183" s="50" t="s">
        <v>42</v>
      </c>
    </row>
    <row r="1184" spans="1:11" x14ac:dyDescent="0.25">
      <c r="A1184" s="38">
        <v>1183</v>
      </c>
      <c r="B1184" s="38" t="s">
        <v>1466</v>
      </c>
      <c r="C1184" s="82" t="s">
        <v>2067</v>
      </c>
      <c r="D1184" s="83" t="s">
        <v>2069</v>
      </c>
      <c r="E1184" s="83" t="s">
        <v>156</v>
      </c>
      <c r="F1184" s="52" t="s">
        <v>313</v>
      </c>
      <c r="G1184" s="84">
        <v>44838</v>
      </c>
      <c r="H1184" s="83" t="s">
        <v>58</v>
      </c>
      <c r="I1184" s="84">
        <v>44843</v>
      </c>
      <c r="J1184" s="49" t="str">
        <f>IFERROR(IF(RIGHT(E1184,1)="G",VLOOKUP(D1184,'2G'!$A:$R,18,0),IF(RIGHT(E1184,1) = "U",VLOOKUP(D1184,'3G'!$A:$W,23,0),IF(RIGHT(E1184,1)="L",VLOOKUP(D1184,'4G'!$A:$O,15,0),""))),"Not Found")</f>
        <v>Pass</v>
      </c>
    </row>
    <row r="1185" spans="1:11" x14ac:dyDescent="0.25">
      <c r="A1185" s="38">
        <v>1184</v>
      </c>
      <c r="B1185" s="38" t="s">
        <v>1466</v>
      </c>
      <c r="C1185" s="82" t="s">
        <v>2067</v>
      </c>
      <c r="D1185" s="83" t="s">
        <v>2070</v>
      </c>
      <c r="E1185" s="83" t="s">
        <v>23</v>
      </c>
      <c r="F1185" s="52" t="s">
        <v>313</v>
      </c>
      <c r="G1185" s="84">
        <v>44838</v>
      </c>
      <c r="H1185" s="83" t="s">
        <v>58</v>
      </c>
      <c r="I1185" s="84">
        <v>44843</v>
      </c>
      <c r="J1185" s="49" t="str">
        <f>IFERROR(IF(RIGHT(E1185,1)="G",VLOOKUP(D1185,'2G'!$A:$R,18,0),IF(RIGHT(E1185,1) = "U",VLOOKUP(D1185,'3G'!$A:$W,23,0),IF(RIGHT(E1185,1)="L",VLOOKUP(D1185,'4G'!$A:$O,15,0),""))),"Not Found")</f>
        <v>Pass</v>
      </c>
    </row>
    <row r="1186" spans="1:11" x14ac:dyDescent="0.25">
      <c r="A1186" s="38">
        <v>1185</v>
      </c>
      <c r="B1186" s="38" t="s">
        <v>1464</v>
      </c>
      <c r="C1186" s="82" t="s">
        <v>2063</v>
      </c>
      <c r="D1186" s="83" t="s">
        <v>2071</v>
      </c>
      <c r="E1186" s="83" t="s">
        <v>23</v>
      </c>
      <c r="F1186" s="52" t="s">
        <v>313</v>
      </c>
      <c r="G1186" s="84">
        <v>44838</v>
      </c>
      <c r="H1186" s="83" t="s">
        <v>58</v>
      </c>
      <c r="I1186" s="84">
        <v>44843</v>
      </c>
      <c r="J1186" s="49" t="str">
        <f>IFERROR(IF(RIGHT(E1186,1)="G",VLOOKUP(D1186,'2G'!$A:$R,18,0),IF(RIGHT(E1186,1) = "U",VLOOKUP(D1186,'3G'!$A:$W,23,0),IF(RIGHT(E1186,1)="L",VLOOKUP(D1186,'4G'!$A:$O,15,0),""))),"Not Found")</f>
        <v>Pass</v>
      </c>
    </row>
    <row r="1187" spans="1:11" x14ac:dyDescent="0.25">
      <c r="A1187" s="38">
        <v>1186</v>
      </c>
      <c r="B1187" s="38" t="s">
        <v>1464</v>
      </c>
      <c r="C1187" s="82" t="s">
        <v>2063</v>
      </c>
      <c r="D1187" s="83" t="s">
        <v>2072</v>
      </c>
      <c r="E1187" s="83" t="s">
        <v>156</v>
      </c>
      <c r="F1187" s="52" t="s">
        <v>313</v>
      </c>
      <c r="G1187" s="84">
        <v>44838</v>
      </c>
      <c r="H1187" s="83" t="s">
        <v>58</v>
      </c>
      <c r="I1187" s="84">
        <v>44843</v>
      </c>
      <c r="J1187" s="49" t="str">
        <f>IFERROR(IF(RIGHT(E1187,1)="G",VLOOKUP(D1187,'2G'!$A:$R,18,0),IF(RIGHT(E1187,1) = "U",VLOOKUP(D1187,'3G'!$A:$W,23,0),IF(RIGHT(E1187,1)="L",VLOOKUP(D1187,'4G'!$A:$O,15,0),""))),"Not Found")</f>
        <v>Pass</v>
      </c>
    </row>
    <row r="1188" spans="1:11" x14ac:dyDescent="0.25">
      <c r="A1188" s="38">
        <v>1187</v>
      </c>
      <c r="B1188" s="38" t="s">
        <v>221</v>
      </c>
      <c r="C1188" s="82" t="s">
        <v>2073</v>
      </c>
      <c r="D1188" s="83" t="s">
        <v>2074</v>
      </c>
      <c r="E1188" s="83" t="s">
        <v>27</v>
      </c>
      <c r="F1188" s="52" t="s">
        <v>313</v>
      </c>
      <c r="G1188" s="84">
        <v>44837</v>
      </c>
      <c r="H1188" s="83" t="s">
        <v>58</v>
      </c>
      <c r="I1188" s="84">
        <v>44843</v>
      </c>
      <c r="J1188" s="49" t="str">
        <f>IFERROR(IF(RIGHT(E1188,1)="G",VLOOKUP(D1188,'2G'!$A:$R,18,0),IF(RIGHT(E1188,1) = "U",VLOOKUP(D1188,'3G'!$A:$W,23,0),IF(RIGHT(E1188,1)="L",VLOOKUP(D1188,'4G'!$A:$O,15,0),""))),"Not Found")</f>
        <v>Pass</v>
      </c>
    </row>
    <row r="1189" spans="1:11" x14ac:dyDescent="0.25">
      <c r="A1189" s="38">
        <v>1188</v>
      </c>
      <c r="B1189" s="38" t="s">
        <v>221</v>
      </c>
      <c r="C1189" s="82" t="s">
        <v>2073</v>
      </c>
      <c r="D1189" s="83" t="s">
        <v>2075</v>
      </c>
      <c r="E1189" s="83" t="s">
        <v>156</v>
      </c>
      <c r="F1189" s="52" t="s">
        <v>313</v>
      </c>
      <c r="G1189" s="84">
        <v>44837</v>
      </c>
      <c r="H1189" s="83" t="s">
        <v>58</v>
      </c>
      <c r="I1189" s="84">
        <v>44843</v>
      </c>
      <c r="J1189" s="49" t="str">
        <f>IFERROR(IF(RIGHT(E1189,1)="G",VLOOKUP(D1189,'2G'!$A:$R,18,0),IF(RIGHT(E1189,1) = "U",VLOOKUP(D1189,'3G'!$A:$W,23,0),IF(RIGHT(E1189,1)="L",VLOOKUP(D1189,'4G'!$A:$O,15,0),""))),"Not Found")</f>
        <v>Pass</v>
      </c>
    </row>
    <row r="1190" spans="1:11" x14ac:dyDescent="0.25">
      <c r="A1190" s="38">
        <v>1189</v>
      </c>
      <c r="B1190" s="38" t="s">
        <v>221</v>
      </c>
      <c r="C1190" s="82" t="s">
        <v>2073</v>
      </c>
      <c r="D1190" s="83" t="s">
        <v>2076</v>
      </c>
      <c r="E1190" s="83" t="s">
        <v>23</v>
      </c>
      <c r="F1190" s="52" t="s">
        <v>313</v>
      </c>
      <c r="G1190" s="84">
        <v>44837</v>
      </c>
      <c r="H1190" s="83" t="s">
        <v>58</v>
      </c>
      <c r="I1190" s="84">
        <v>44843</v>
      </c>
      <c r="J1190" s="49" t="str">
        <f>IFERROR(IF(RIGHT(E1190,1)="G",VLOOKUP(D1190,'2G'!$A:$R,18,0),IF(RIGHT(E1190,1) = "U",VLOOKUP(D1190,'3G'!$A:$W,23,0),IF(RIGHT(E1190,1)="L",VLOOKUP(D1190,'4G'!$A:$O,15,0),""))),"Not Found")</f>
        <v>Pass</v>
      </c>
    </row>
    <row r="1191" spans="1:11" x14ac:dyDescent="0.25">
      <c r="A1191" s="38">
        <v>1190</v>
      </c>
      <c r="B1191" s="38" t="s">
        <v>221</v>
      </c>
      <c r="C1191" s="82" t="s">
        <v>2077</v>
      </c>
      <c r="D1191" s="83" t="s">
        <v>2078</v>
      </c>
      <c r="E1191" s="83" t="s">
        <v>27</v>
      </c>
      <c r="F1191" s="52" t="s">
        <v>313</v>
      </c>
      <c r="G1191" s="84">
        <v>44837</v>
      </c>
      <c r="H1191" s="83" t="s">
        <v>58</v>
      </c>
      <c r="I1191" s="84">
        <v>44843</v>
      </c>
      <c r="J1191" s="49" t="str">
        <f>IFERROR(IF(RIGHT(E1191,1)="G",VLOOKUP(D1191,'2G'!$A:$R,18,0),IF(RIGHT(E1191,1) = "U",VLOOKUP(D1191,'3G'!$A:$W,23,0),IF(RIGHT(E1191,1)="L",VLOOKUP(D1191,'4G'!$A:$O,15,0),""))),"Not Found")</f>
        <v>Pass</v>
      </c>
    </row>
    <row r="1192" spans="1:11" x14ac:dyDescent="0.25">
      <c r="A1192" s="38">
        <v>1191</v>
      </c>
      <c r="B1192" s="38" t="s">
        <v>221</v>
      </c>
      <c r="C1192" s="82" t="s">
        <v>2077</v>
      </c>
      <c r="D1192" s="83" t="s">
        <v>2079</v>
      </c>
      <c r="E1192" s="83" t="s">
        <v>156</v>
      </c>
      <c r="F1192" s="52" t="s">
        <v>313</v>
      </c>
      <c r="G1192" s="84">
        <v>44837</v>
      </c>
      <c r="H1192" s="83" t="s">
        <v>58</v>
      </c>
      <c r="I1192" s="84">
        <v>44843</v>
      </c>
      <c r="J1192" s="49" t="str">
        <f>IFERROR(IF(RIGHT(E1192,1)="G",VLOOKUP(D1192,'2G'!$A:$R,18,0),IF(RIGHT(E1192,1) = "U",VLOOKUP(D1192,'3G'!$A:$W,23,0),IF(RIGHT(E1192,1)="L",VLOOKUP(D1192,'4G'!$A:$O,15,0),""))),"Not Found")</f>
        <v>Pass</v>
      </c>
    </row>
    <row r="1193" spans="1:11" x14ac:dyDescent="0.25">
      <c r="A1193" s="38">
        <v>1192</v>
      </c>
      <c r="B1193" s="38" t="s">
        <v>221</v>
      </c>
      <c r="C1193" s="82" t="s">
        <v>2077</v>
      </c>
      <c r="D1193" s="83" t="s">
        <v>2080</v>
      </c>
      <c r="E1193" s="83" t="s">
        <v>23</v>
      </c>
      <c r="F1193" s="52" t="s">
        <v>313</v>
      </c>
      <c r="G1193" s="84">
        <v>44837</v>
      </c>
      <c r="H1193" s="83" t="s">
        <v>58</v>
      </c>
      <c r="I1193" s="84">
        <v>44843</v>
      </c>
      <c r="J1193" s="49" t="str">
        <f>IFERROR(IF(RIGHT(E1193,1)="G",VLOOKUP(D1193,'2G'!$A:$R,18,0),IF(RIGHT(E1193,1) = "U",VLOOKUP(D1193,'3G'!$A:$W,23,0),IF(RIGHT(E1193,1)="L",VLOOKUP(D1193,'4G'!$A:$O,15,0),""))),"Not Found")</f>
        <v>Pass</v>
      </c>
    </row>
    <row r="1194" spans="1:11" x14ac:dyDescent="0.25">
      <c r="A1194" s="38">
        <v>1193</v>
      </c>
      <c r="B1194" s="38" t="s">
        <v>1572</v>
      </c>
      <c r="C1194" s="82" t="s">
        <v>2086</v>
      </c>
      <c r="D1194" s="83" t="s">
        <v>2087</v>
      </c>
      <c r="E1194" s="83" t="s">
        <v>412</v>
      </c>
      <c r="F1194" s="52" t="s">
        <v>313</v>
      </c>
      <c r="G1194" s="84" t="s">
        <v>2088</v>
      </c>
      <c r="H1194" s="83" t="s">
        <v>58</v>
      </c>
      <c r="I1194" s="84">
        <v>44849</v>
      </c>
      <c r="J1194" s="49" t="str">
        <f>IFERROR(IF(RIGHT(E1194,1)="G",VLOOKUP(D1194,'2G'!$A:$R,18,0),IF(RIGHT(E1194,1) = "U",VLOOKUP(D1194,'3G'!$A:$W,23,0),IF(RIGHT(E1194,1)="L",VLOOKUP(D1194,'4G'!$A:$O,15,0),""))),"Not Found")</f>
        <v>Pass</v>
      </c>
    </row>
    <row r="1195" spans="1:11" x14ac:dyDescent="0.25">
      <c r="A1195" s="38">
        <v>1194</v>
      </c>
      <c r="B1195" s="70" t="s">
        <v>1463</v>
      </c>
      <c r="C1195" s="70" t="s">
        <v>2089</v>
      </c>
      <c r="D1195" s="71" t="s">
        <v>2090</v>
      </c>
      <c r="E1195" s="71" t="s">
        <v>27</v>
      </c>
      <c r="F1195" s="70" t="s">
        <v>313</v>
      </c>
      <c r="G1195" s="72" t="s">
        <v>2088</v>
      </c>
      <c r="H1195" s="71" t="s">
        <v>58</v>
      </c>
      <c r="I1195" s="72">
        <v>44849</v>
      </c>
      <c r="J1195" s="70" t="s">
        <v>24</v>
      </c>
      <c r="K1195" s="70" t="s">
        <v>2216</v>
      </c>
    </row>
    <row r="1196" spans="1:11" x14ac:dyDescent="0.25">
      <c r="A1196" s="38">
        <v>1195</v>
      </c>
      <c r="B1196" s="38" t="s">
        <v>1463</v>
      </c>
      <c r="C1196" s="82" t="s">
        <v>2089</v>
      </c>
      <c r="D1196" s="83" t="s">
        <v>2091</v>
      </c>
      <c r="E1196" s="83" t="s">
        <v>156</v>
      </c>
      <c r="F1196" s="52" t="s">
        <v>313</v>
      </c>
      <c r="G1196" s="84" t="s">
        <v>2088</v>
      </c>
      <c r="H1196" s="83" t="s">
        <v>58</v>
      </c>
      <c r="I1196" s="84">
        <v>44849</v>
      </c>
      <c r="J1196" s="49" t="str">
        <f>IFERROR(IF(RIGHT(E1196,1)="G",VLOOKUP(D1196,'2G'!$A:$R,18,0),IF(RIGHT(E1196,1) = "U",VLOOKUP(D1196,'3G'!$A:$W,23,0),IF(RIGHT(E1196,1)="L",VLOOKUP(D1196,'4G'!$A:$O,15,0),""))),"Not Found")</f>
        <v>Pass</v>
      </c>
    </row>
    <row r="1197" spans="1:11" x14ac:dyDescent="0.25">
      <c r="A1197" s="38">
        <v>1196</v>
      </c>
      <c r="B1197" s="38" t="s">
        <v>1463</v>
      </c>
      <c r="C1197" s="82" t="s">
        <v>2089</v>
      </c>
      <c r="D1197" s="83" t="s">
        <v>2092</v>
      </c>
      <c r="E1197" s="83" t="s">
        <v>23</v>
      </c>
      <c r="F1197" s="52" t="s">
        <v>313</v>
      </c>
      <c r="G1197" s="84" t="s">
        <v>2088</v>
      </c>
      <c r="H1197" s="83" t="s">
        <v>58</v>
      </c>
      <c r="I1197" s="84">
        <v>44849</v>
      </c>
      <c r="J1197" s="49" t="str">
        <f>IFERROR(IF(RIGHT(E1197,1)="G",VLOOKUP(D1197,'2G'!$A:$R,18,0),IF(RIGHT(E1197,1) = "U",VLOOKUP(D1197,'3G'!$A:$W,23,0),IF(RIGHT(E1197,1)="L",VLOOKUP(D1197,'4G'!$A:$O,15,0),""))),"Not Found")</f>
        <v>Pass</v>
      </c>
    </row>
    <row r="1198" spans="1:11" x14ac:dyDescent="0.25">
      <c r="A1198" s="38">
        <v>1197</v>
      </c>
      <c r="B1198" s="38" t="s">
        <v>1464</v>
      </c>
      <c r="C1198" s="38" t="s">
        <v>2093</v>
      </c>
      <c r="D1198" s="38" t="s">
        <v>2094</v>
      </c>
      <c r="E1198" s="38" t="s">
        <v>40</v>
      </c>
      <c r="F1198" s="38" t="s">
        <v>163</v>
      </c>
      <c r="G1198" s="39" t="s">
        <v>2095</v>
      </c>
      <c r="H1198" s="38" t="s">
        <v>58</v>
      </c>
      <c r="I1198" s="39">
        <v>44849</v>
      </c>
      <c r="J1198" s="49" t="str">
        <f>IFERROR(IF(RIGHT(E1198,1)="G",VLOOKUP(D1198,'2G'!$A:$R,18,0),IF(RIGHT(E1198,1) = "U",VLOOKUP(D1198,'3G'!$A:$W,23,0),IF(RIGHT(E1198,1)="L",VLOOKUP(D1198,'4G'!$A:$O,15,0),""))),"Not Found")</f>
        <v>Pass</v>
      </c>
      <c r="K1198" s="38"/>
    </row>
    <row r="1199" spans="1:11" x14ac:dyDescent="0.25">
      <c r="A1199" s="38">
        <v>1198</v>
      </c>
      <c r="B1199" s="38" t="s">
        <v>1464</v>
      </c>
      <c r="C1199" s="82" t="s">
        <v>1809</v>
      </c>
      <c r="D1199" s="83" t="s">
        <v>2096</v>
      </c>
      <c r="E1199" s="83" t="s">
        <v>40</v>
      </c>
      <c r="F1199" s="52" t="s">
        <v>313</v>
      </c>
      <c r="G1199" s="84">
        <v>44660</v>
      </c>
      <c r="H1199" s="83" t="s">
        <v>58</v>
      </c>
      <c r="I1199" s="84">
        <v>44849</v>
      </c>
      <c r="J1199" s="49" t="str">
        <f>IFERROR(IF(RIGHT(E1199,1)="G",VLOOKUP(D1199,'2G'!$A:$R,18,0),IF(RIGHT(E1199,1) = "U",VLOOKUP(D1199,'3G'!$A:$W,23,0),IF(RIGHT(E1199,1)="L",VLOOKUP(D1199,'4G'!$A:$O,15,0),""))),"Not Found")</f>
        <v>Pass</v>
      </c>
    </row>
    <row r="1200" spans="1:11" x14ac:dyDescent="0.25">
      <c r="A1200" s="38">
        <v>1199</v>
      </c>
      <c r="B1200" s="38" t="s">
        <v>1464</v>
      </c>
      <c r="C1200" s="82" t="s">
        <v>1805</v>
      </c>
      <c r="D1200" s="83" t="s">
        <v>2097</v>
      </c>
      <c r="E1200" s="83" t="s">
        <v>40</v>
      </c>
      <c r="F1200" s="52" t="s">
        <v>313</v>
      </c>
      <c r="G1200" s="84">
        <v>44660</v>
      </c>
      <c r="H1200" s="83" t="s">
        <v>58</v>
      </c>
      <c r="I1200" s="84">
        <v>44849</v>
      </c>
      <c r="J1200" s="49" t="str">
        <f>IFERROR(IF(RIGHT(E1200,1)="G",VLOOKUP(D1200,'2G'!$A:$R,18,0),IF(RIGHT(E1200,1) = "U",VLOOKUP(D1200,'3G'!$A:$W,23,0),IF(RIGHT(E1200,1)="L",VLOOKUP(D1200,'4G'!$A:$O,15,0),""))),"Not Found")</f>
        <v>Pass</v>
      </c>
    </row>
    <row r="1201" spans="1:11" x14ac:dyDescent="0.25">
      <c r="A1201" s="38">
        <v>1200</v>
      </c>
      <c r="B1201" s="38" t="s">
        <v>1464</v>
      </c>
      <c r="C1201" s="82" t="s">
        <v>1809</v>
      </c>
      <c r="D1201" s="83" t="s">
        <v>2098</v>
      </c>
      <c r="E1201" s="83" t="s">
        <v>412</v>
      </c>
      <c r="F1201" s="52" t="s">
        <v>313</v>
      </c>
      <c r="G1201" s="84">
        <v>44660</v>
      </c>
      <c r="H1201" s="83" t="s">
        <v>58</v>
      </c>
      <c r="I1201" s="84">
        <v>44849</v>
      </c>
      <c r="J1201" s="49" t="str">
        <f>IFERROR(IF(RIGHT(E1201,1)="G",VLOOKUP(D1201,'2G'!$A:$R,18,0),IF(RIGHT(E1201,1) = "U",VLOOKUP(D1201,'3G'!$A:$W,23,0),IF(RIGHT(E1201,1)="L",VLOOKUP(D1201,'4G'!$A:$O,15,0),""))),"Not Found")</f>
        <v>Pass</v>
      </c>
    </row>
    <row r="1202" spans="1:11" x14ac:dyDescent="0.25">
      <c r="A1202" s="38">
        <v>1201</v>
      </c>
      <c r="B1202" s="38" t="s">
        <v>1464</v>
      </c>
      <c r="C1202" s="82" t="s">
        <v>1442</v>
      </c>
      <c r="D1202" s="83" t="s">
        <v>2099</v>
      </c>
      <c r="E1202" s="83" t="s">
        <v>40</v>
      </c>
      <c r="F1202" s="52" t="s">
        <v>313</v>
      </c>
      <c r="G1202" s="84">
        <v>44842</v>
      </c>
      <c r="H1202" s="83" t="s">
        <v>58</v>
      </c>
      <c r="I1202" s="84">
        <v>44849</v>
      </c>
      <c r="J1202" s="49" t="str">
        <f>IFERROR(IF(RIGHT(E1202,1)="G",VLOOKUP(D1202,'2G'!$A:$R,18,0),IF(RIGHT(E1202,1) = "U",VLOOKUP(D1202,'3G'!$A:$W,23,0),IF(RIGHT(E1202,1)="L",VLOOKUP(D1202,'4G'!$A:$O,15,0),""))),"Not Found")</f>
        <v>Pass</v>
      </c>
    </row>
    <row r="1203" spans="1:11" x14ac:dyDescent="0.25">
      <c r="A1203" s="38">
        <v>1202</v>
      </c>
      <c r="B1203" s="38" t="s">
        <v>1464</v>
      </c>
      <c r="C1203" s="82" t="s">
        <v>1442</v>
      </c>
      <c r="D1203" s="83" t="s">
        <v>2100</v>
      </c>
      <c r="E1203" s="83" t="s">
        <v>412</v>
      </c>
      <c r="F1203" s="52" t="s">
        <v>313</v>
      </c>
      <c r="G1203" s="84">
        <v>44842</v>
      </c>
      <c r="H1203" s="83" t="s">
        <v>58</v>
      </c>
      <c r="I1203" s="84">
        <v>44849</v>
      </c>
      <c r="J1203" s="49" t="str">
        <f>IFERROR(IF(RIGHT(E1203,1)="G",VLOOKUP(D1203,'2G'!$A:$R,18,0),IF(RIGHT(E1203,1) = "U",VLOOKUP(D1203,'3G'!$A:$W,23,0),IF(RIGHT(E1203,1)="L",VLOOKUP(D1203,'4G'!$A:$O,15,0),""))),"Not Found")</f>
        <v>Pass</v>
      </c>
    </row>
    <row r="1204" spans="1:11" x14ac:dyDescent="0.25">
      <c r="A1204" s="38">
        <v>1203</v>
      </c>
      <c r="B1204" s="38" t="s">
        <v>1464</v>
      </c>
      <c r="C1204" s="82" t="s">
        <v>2101</v>
      </c>
      <c r="D1204" s="83" t="s">
        <v>2102</v>
      </c>
      <c r="E1204" s="83" t="s">
        <v>40</v>
      </c>
      <c r="F1204" s="52" t="s">
        <v>313</v>
      </c>
      <c r="G1204" s="84" t="s">
        <v>2103</v>
      </c>
      <c r="H1204" s="83" t="s">
        <v>58</v>
      </c>
      <c r="I1204" s="84">
        <v>44849</v>
      </c>
      <c r="J1204" s="49" t="str">
        <f>IFERROR(IF(RIGHT(E1204,1)="G",VLOOKUP(D1204,'2G'!$A:$R,18,0),IF(RIGHT(E1204,1) = "U",VLOOKUP(D1204,'3G'!$A:$W,23,0),IF(RIGHT(E1204,1)="L",VLOOKUP(D1204,'4G'!$A:$O,15,0),""))),"Not Found")</f>
        <v>Pass</v>
      </c>
    </row>
    <row r="1205" spans="1:11" x14ac:dyDescent="0.25">
      <c r="A1205" s="38">
        <v>1204</v>
      </c>
      <c r="B1205" s="38" t="s">
        <v>1464</v>
      </c>
      <c r="C1205" s="82" t="s">
        <v>2101</v>
      </c>
      <c r="D1205" s="83" t="s">
        <v>2104</v>
      </c>
      <c r="E1205" s="83" t="s">
        <v>412</v>
      </c>
      <c r="F1205" s="52" t="s">
        <v>313</v>
      </c>
      <c r="G1205" s="84" t="s">
        <v>2103</v>
      </c>
      <c r="H1205" s="83" t="s">
        <v>58</v>
      </c>
      <c r="I1205" s="84">
        <v>44849</v>
      </c>
      <c r="J1205" s="49" t="str">
        <f>IFERROR(IF(RIGHT(E1205,1)="G",VLOOKUP(D1205,'2G'!$A:$R,18,0),IF(RIGHT(E1205,1) = "U",VLOOKUP(D1205,'3G'!$A:$W,23,0),IF(RIGHT(E1205,1)="L",VLOOKUP(D1205,'4G'!$A:$O,15,0),""))),"Not Found")</f>
        <v>Pass</v>
      </c>
    </row>
    <row r="1206" spans="1:11" x14ac:dyDescent="0.25">
      <c r="A1206" s="38">
        <v>1205</v>
      </c>
      <c r="B1206" s="38" t="s">
        <v>1464</v>
      </c>
      <c r="C1206" s="82" t="s">
        <v>2105</v>
      </c>
      <c r="D1206" s="83" t="s">
        <v>2106</v>
      </c>
      <c r="E1206" s="83" t="s">
        <v>40</v>
      </c>
      <c r="F1206" s="52" t="s">
        <v>313</v>
      </c>
      <c r="G1206" s="84" t="s">
        <v>2107</v>
      </c>
      <c r="H1206" s="83" t="s">
        <v>58</v>
      </c>
      <c r="I1206" s="84">
        <v>44849</v>
      </c>
      <c r="J1206" s="49" t="str">
        <f>IFERROR(IF(RIGHT(E1206,1)="G",VLOOKUP(D1206,'2G'!$A:$R,18,0),IF(RIGHT(E1206,1) = "U",VLOOKUP(D1206,'3G'!$A:$W,23,0),IF(RIGHT(E1206,1)="L",VLOOKUP(D1206,'4G'!$A:$O,15,0),""))),"Not Found")</f>
        <v>Pass</v>
      </c>
    </row>
    <row r="1207" spans="1:11" x14ac:dyDescent="0.25">
      <c r="A1207" s="38">
        <v>1206</v>
      </c>
      <c r="B1207" s="38" t="s">
        <v>1464</v>
      </c>
      <c r="C1207" s="38" t="s">
        <v>2105</v>
      </c>
      <c r="D1207" s="38" t="s">
        <v>2108</v>
      </c>
      <c r="E1207" s="38" t="s">
        <v>412</v>
      </c>
      <c r="F1207" s="38" t="s">
        <v>313</v>
      </c>
      <c r="G1207" s="39" t="s">
        <v>2107</v>
      </c>
      <c r="H1207" s="38" t="s">
        <v>58</v>
      </c>
      <c r="I1207" s="39">
        <v>44849</v>
      </c>
      <c r="J1207" s="49" t="str">
        <f>IFERROR(IF(RIGHT(E1207,1)="G",VLOOKUP(D1207,'2G'!$A:$R,18,0),IF(RIGHT(E1207,1) = "U",VLOOKUP(D1207,'3G'!$A:$W,23,0),IF(RIGHT(E1207,1)="L",VLOOKUP(D1207,'4G'!$A:$O,15,0),""))),"Not Found")</f>
        <v>Pass</v>
      </c>
      <c r="K1207" s="38"/>
    </row>
    <row r="1208" spans="1:11" x14ac:dyDescent="0.25">
      <c r="A1208" s="38">
        <v>1207</v>
      </c>
      <c r="B1208" s="38" t="s">
        <v>1464</v>
      </c>
      <c r="C1208" s="82" t="s">
        <v>2109</v>
      </c>
      <c r="D1208" s="83" t="s">
        <v>2110</v>
      </c>
      <c r="E1208" s="83" t="s">
        <v>40</v>
      </c>
      <c r="F1208" s="52" t="s">
        <v>313</v>
      </c>
      <c r="G1208" s="84" t="s">
        <v>2111</v>
      </c>
      <c r="H1208" s="83" t="s">
        <v>58</v>
      </c>
      <c r="I1208" s="84">
        <v>44849</v>
      </c>
      <c r="J1208" s="49" t="str">
        <f>IFERROR(IF(RIGHT(E1208,1)="G",VLOOKUP(D1208,'2G'!$A:$R,18,0),IF(RIGHT(E1208,1) = "U",VLOOKUP(D1208,'3G'!$A:$W,23,0),IF(RIGHT(E1208,1)="L",VLOOKUP(D1208,'4G'!$A:$O,15,0),""))),"Not Found")</f>
        <v>Pass</v>
      </c>
    </row>
    <row r="1209" spans="1:11" x14ac:dyDescent="0.25">
      <c r="A1209" s="38">
        <v>1208</v>
      </c>
      <c r="B1209" s="38" t="s">
        <v>1464</v>
      </c>
      <c r="C1209" s="82" t="s">
        <v>2109</v>
      </c>
      <c r="D1209" s="83" t="s">
        <v>2112</v>
      </c>
      <c r="E1209" s="83" t="s">
        <v>412</v>
      </c>
      <c r="F1209" s="52" t="s">
        <v>313</v>
      </c>
      <c r="G1209" s="84" t="s">
        <v>2111</v>
      </c>
      <c r="H1209" s="83" t="s">
        <v>58</v>
      </c>
      <c r="I1209" s="84">
        <v>44849</v>
      </c>
      <c r="J1209" s="49" t="str">
        <f>IFERROR(IF(RIGHT(E1209,1)="G",VLOOKUP(D1209,'2G'!$A:$R,18,0),IF(RIGHT(E1209,1) = "U",VLOOKUP(D1209,'3G'!$A:$W,23,0),IF(RIGHT(E1209,1)="L",VLOOKUP(D1209,'4G'!$A:$O,15,0),""))),"Not Found")</f>
        <v>Pass</v>
      </c>
    </row>
    <row r="1210" spans="1:11" x14ac:dyDescent="0.25">
      <c r="A1210" s="38">
        <v>1209</v>
      </c>
      <c r="B1210" s="70" t="s">
        <v>1464</v>
      </c>
      <c r="C1210" s="70" t="s">
        <v>2115</v>
      </c>
      <c r="D1210" s="71" t="s">
        <v>2116</v>
      </c>
      <c r="E1210" s="71" t="s">
        <v>27</v>
      </c>
      <c r="F1210" s="70" t="s">
        <v>313</v>
      </c>
      <c r="G1210" s="72">
        <v>44875</v>
      </c>
      <c r="H1210" s="71" t="s">
        <v>58</v>
      </c>
      <c r="I1210" s="72">
        <v>44846</v>
      </c>
      <c r="J1210" s="70" t="s">
        <v>24</v>
      </c>
      <c r="K1210" s="70" t="s">
        <v>2314</v>
      </c>
    </row>
    <row r="1211" spans="1:11" x14ac:dyDescent="0.25">
      <c r="A1211" s="38">
        <v>1210</v>
      </c>
      <c r="B1211" s="38" t="s">
        <v>1464</v>
      </c>
      <c r="C1211" s="82" t="s">
        <v>2115</v>
      </c>
      <c r="D1211" s="83" t="s">
        <v>2117</v>
      </c>
      <c r="E1211" s="83" t="s">
        <v>156</v>
      </c>
      <c r="F1211" s="52" t="s">
        <v>313</v>
      </c>
      <c r="G1211" s="84">
        <v>44875</v>
      </c>
      <c r="H1211" s="83" t="s">
        <v>58</v>
      </c>
      <c r="I1211" s="84">
        <v>44846</v>
      </c>
      <c r="J1211" s="49" t="str">
        <f>IFERROR(IF(RIGHT(E1211,1)="G",VLOOKUP(D1211,'2G'!$A:$R,18,0),IF(RIGHT(E1211,1) = "U",VLOOKUP(D1211,'3G'!$A:$W,23,0),IF(RIGHT(E1211,1)="L",VLOOKUP(D1211,'4G'!$A:$O,15,0),""))),"Not Found")</f>
        <v>Pass</v>
      </c>
    </row>
    <row r="1212" spans="1:11" x14ac:dyDescent="0.25">
      <c r="A1212" s="38">
        <v>1211</v>
      </c>
      <c r="B1212" s="38" t="s">
        <v>1464</v>
      </c>
      <c r="C1212" s="82" t="s">
        <v>2115</v>
      </c>
      <c r="D1212" s="83" t="s">
        <v>2118</v>
      </c>
      <c r="E1212" s="83" t="s">
        <v>23</v>
      </c>
      <c r="F1212" s="52" t="s">
        <v>313</v>
      </c>
      <c r="G1212" s="84">
        <v>44875</v>
      </c>
      <c r="H1212" s="83" t="s">
        <v>58</v>
      </c>
      <c r="I1212" s="84">
        <v>44846</v>
      </c>
      <c r="J1212" s="49" t="str">
        <f>IFERROR(IF(RIGHT(E1212,1)="G",VLOOKUP(D1212,'2G'!$A:$R,18,0),IF(RIGHT(E1212,1) = "U",VLOOKUP(D1212,'3G'!$A:$W,23,0),IF(RIGHT(E1212,1)="L",VLOOKUP(D1212,'4G'!$A:$O,15,0),""))),"Not Found")</f>
        <v>Pass</v>
      </c>
    </row>
    <row r="1213" spans="1:11" x14ac:dyDescent="0.25">
      <c r="A1213" s="38">
        <v>1212</v>
      </c>
      <c r="B1213" s="38" t="s">
        <v>1572</v>
      </c>
      <c r="C1213" s="82" t="s">
        <v>2119</v>
      </c>
      <c r="D1213" s="83" t="s">
        <v>2120</v>
      </c>
      <c r="E1213" s="83" t="s">
        <v>412</v>
      </c>
      <c r="F1213" s="52" t="s">
        <v>313</v>
      </c>
      <c r="G1213" s="84">
        <v>44844</v>
      </c>
      <c r="H1213" s="83" t="s">
        <v>58</v>
      </c>
      <c r="I1213" s="84">
        <v>44846</v>
      </c>
      <c r="J1213" s="49" t="str">
        <f>IFERROR(IF(RIGHT(E1213,1)="G",VLOOKUP(D1213,'2G'!$A:$R,18,0),IF(RIGHT(E1213,1) = "U",VLOOKUP(D1213,'3G'!$A:$W,23,0),IF(RIGHT(E1213,1)="L",VLOOKUP(D1213,'4G'!$A:$O,15,0),""))),"Not Found")</f>
        <v>Pass</v>
      </c>
    </row>
    <row r="1214" spans="1:11" x14ac:dyDescent="0.25">
      <c r="A1214" s="38">
        <v>1213</v>
      </c>
      <c r="B1214" s="38" t="s">
        <v>1572</v>
      </c>
      <c r="C1214" s="82" t="s">
        <v>2121</v>
      </c>
      <c r="D1214" s="83" t="s">
        <v>2122</v>
      </c>
      <c r="E1214" s="83" t="s">
        <v>412</v>
      </c>
      <c r="F1214" s="52" t="s">
        <v>313</v>
      </c>
      <c r="G1214" s="84">
        <v>44844</v>
      </c>
      <c r="H1214" s="83" t="s">
        <v>58</v>
      </c>
      <c r="I1214" s="84">
        <v>44846</v>
      </c>
      <c r="J1214" s="49" t="str">
        <f>IFERROR(IF(RIGHT(E1214,1)="G",VLOOKUP(D1214,'2G'!$A:$R,18,0),IF(RIGHT(E1214,1) = "U",VLOOKUP(D1214,'3G'!$A:$W,23,0),IF(RIGHT(E1214,1)="L",VLOOKUP(D1214,'4G'!$A:$O,15,0),""))),"Not Found")</f>
        <v>Pass</v>
      </c>
    </row>
    <row r="1215" spans="1:11" x14ac:dyDescent="0.25">
      <c r="A1215" s="38">
        <v>1214</v>
      </c>
      <c r="B1215" s="38" t="s">
        <v>1572</v>
      </c>
      <c r="C1215" s="82" t="s">
        <v>2123</v>
      </c>
      <c r="D1215" s="83" t="s">
        <v>2124</v>
      </c>
      <c r="E1215" s="83" t="s">
        <v>412</v>
      </c>
      <c r="F1215" s="52" t="s">
        <v>313</v>
      </c>
      <c r="G1215" s="84">
        <v>44844</v>
      </c>
      <c r="H1215" s="83" t="s">
        <v>58</v>
      </c>
      <c r="I1215" s="84">
        <v>44846</v>
      </c>
      <c r="J1215" s="49" t="str">
        <f>IFERROR(IF(RIGHT(E1215,1)="G",VLOOKUP(D1215,'2G'!$A:$R,18,0),IF(RIGHT(E1215,1) = "U",VLOOKUP(D1215,'3G'!$A:$W,23,0),IF(RIGHT(E1215,1)="L",VLOOKUP(D1215,'4G'!$A:$O,15,0),""))),"Not Found")</f>
        <v>Pass</v>
      </c>
      <c r="K1215" s="50" t="s">
        <v>42</v>
      </c>
    </row>
    <row r="1216" spans="1:11" x14ac:dyDescent="0.25">
      <c r="A1216" s="38">
        <v>1215</v>
      </c>
      <c r="B1216" s="38" t="str">
        <f t="shared" ref="B1216:B1222" si="0">LEFT(C1216,2)</f>
        <v>KZ</v>
      </c>
      <c r="C1216" s="82" t="s">
        <v>2127</v>
      </c>
      <c r="D1216" s="83" t="s">
        <v>2128</v>
      </c>
      <c r="E1216" s="83" t="s">
        <v>23</v>
      </c>
      <c r="F1216" s="52" t="s">
        <v>313</v>
      </c>
      <c r="G1216" s="84" t="s">
        <v>2129</v>
      </c>
      <c r="H1216" s="83" t="s">
        <v>58</v>
      </c>
      <c r="I1216" s="84">
        <v>44853</v>
      </c>
      <c r="J1216" s="49" t="str">
        <f>IFERROR(IF(RIGHT(E1216,1)="G",VLOOKUP(D1216,'2G'!$A:$R,18,0),IF(RIGHT(E1216,1) = "U",VLOOKUP(D1216,'3G'!$A:$W,23,0),IF(RIGHT(E1216,1)="L",VLOOKUP(D1216,'4G'!$A:$O,15,0),""))),"Not Found")</f>
        <v>Pass</v>
      </c>
    </row>
    <row r="1217" spans="1:11" x14ac:dyDescent="0.25">
      <c r="A1217" s="38">
        <v>1216</v>
      </c>
      <c r="B1217" s="38" t="str">
        <f t="shared" si="0"/>
        <v>KZ</v>
      </c>
      <c r="C1217" s="82" t="s">
        <v>2127</v>
      </c>
      <c r="D1217" s="83" t="s">
        <v>2130</v>
      </c>
      <c r="E1217" s="83" t="s">
        <v>156</v>
      </c>
      <c r="F1217" s="52" t="s">
        <v>313</v>
      </c>
      <c r="G1217" s="84" t="s">
        <v>2129</v>
      </c>
      <c r="H1217" s="83" t="s">
        <v>58</v>
      </c>
      <c r="I1217" s="84">
        <v>44853</v>
      </c>
      <c r="J1217" s="49" t="str">
        <f>IFERROR(IF(RIGHT(E1217,1)="G",VLOOKUP(D1217,'2G'!$A:$R,18,0),IF(RIGHT(E1217,1) = "U",VLOOKUP(D1217,'3G'!$A:$W,23,0),IF(RIGHT(E1217,1)="L",VLOOKUP(D1217,'4G'!$A:$O,15,0),""))),"Not Found")</f>
        <v>Pass</v>
      </c>
    </row>
    <row r="1218" spans="1:11" x14ac:dyDescent="0.25">
      <c r="A1218" s="38">
        <v>1217</v>
      </c>
      <c r="B1218" s="38" t="str">
        <f t="shared" si="0"/>
        <v>HZ</v>
      </c>
      <c r="C1218" s="41" t="s">
        <v>2132</v>
      </c>
      <c r="D1218" s="38" t="s">
        <v>2133</v>
      </c>
      <c r="E1218" s="38" t="s">
        <v>40</v>
      </c>
      <c r="F1218" s="38" t="s">
        <v>163</v>
      </c>
      <c r="G1218" s="39" t="s">
        <v>2134</v>
      </c>
      <c r="H1218" s="83" t="s">
        <v>58</v>
      </c>
      <c r="I1218" s="39">
        <v>44853</v>
      </c>
      <c r="J1218" s="49" t="str">
        <f>IFERROR(IF(RIGHT(E1218,1)="G",VLOOKUP(D1218,'2G'!$A:$R,18,0),IF(RIGHT(E1218,1) = "U",VLOOKUP(D1218,'3G'!$A:$W,23,0),IF(RIGHT(E1218,1)="L",VLOOKUP(D1218,'4G'!$A:$O,15,0),""))),"Not Found")</f>
        <v>Pass</v>
      </c>
    </row>
    <row r="1219" spans="1:11" x14ac:dyDescent="0.25">
      <c r="A1219" s="38">
        <v>1218</v>
      </c>
      <c r="B1219" s="38" t="str">
        <f t="shared" si="0"/>
        <v>KD</v>
      </c>
      <c r="C1219" s="82" t="s">
        <v>2135</v>
      </c>
      <c r="D1219" s="83" t="s">
        <v>2136</v>
      </c>
      <c r="E1219" s="83" t="s">
        <v>156</v>
      </c>
      <c r="F1219" s="52" t="s">
        <v>2025</v>
      </c>
      <c r="G1219" s="84" t="s">
        <v>2129</v>
      </c>
      <c r="H1219" s="83" t="s">
        <v>58</v>
      </c>
      <c r="I1219" s="84">
        <v>44853</v>
      </c>
      <c r="J1219" s="49" t="str">
        <f>IFERROR(IF(RIGHT(E1219,1)="G",VLOOKUP(D1219,'2G'!$A:$R,18,0),IF(RIGHT(E1219,1) = "U",VLOOKUP(D1219,'3G'!$A:$W,23,0),IF(RIGHT(E1219,1)="L",VLOOKUP(D1219,'4G'!$A:$O,15,0),""))),"Not Found")</f>
        <v>Pass</v>
      </c>
    </row>
    <row r="1220" spans="1:11" x14ac:dyDescent="0.25">
      <c r="A1220" s="38">
        <v>1219</v>
      </c>
      <c r="B1220" s="38" t="str">
        <f t="shared" si="0"/>
        <v>QN</v>
      </c>
      <c r="C1220" s="82" t="s">
        <v>2137</v>
      </c>
      <c r="D1220" s="83" t="s">
        <v>2139</v>
      </c>
      <c r="E1220" s="83" t="s">
        <v>23</v>
      </c>
      <c r="F1220" s="52" t="s">
        <v>163</v>
      </c>
      <c r="G1220" s="84" t="s">
        <v>2129</v>
      </c>
      <c r="H1220" s="83" t="s">
        <v>58</v>
      </c>
      <c r="I1220" s="84">
        <v>44853</v>
      </c>
      <c r="J1220" s="49" t="str">
        <f>IFERROR(IF(RIGHT(E1220,1)="G",VLOOKUP(D1220,'2G'!$A:$R,18,0),IF(RIGHT(E1220,1) = "U",VLOOKUP(D1220,'3G'!$A:$W,23,0),IF(RIGHT(E1220,1)="L",VLOOKUP(D1220,'4G'!$A:$O,15,0),""))),"Not Found")</f>
        <v>Pass</v>
      </c>
    </row>
    <row r="1221" spans="1:11" x14ac:dyDescent="0.25">
      <c r="A1221" s="38">
        <v>1220</v>
      </c>
      <c r="B1221" s="38" t="str">
        <f t="shared" si="0"/>
        <v>LN</v>
      </c>
      <c r="C1221" s="82" t="s">
        <v>680</v>
      </c>
      <c r="D1221" s="83" t="s">
        <v>681</v>
      </c>
      <c r="E1221" s="83" t="s">
        <v>412</v>
      </c>
      <c r="F1221" s="52" t="s">
        <v>163</v>
      </c>
      <c r="G1221" s="84" t="s">
        <v>2088</v>
      </c>
      <c r="H1221" s="83" t="s">
        <v>58</v>
      </c>
      <c r="I1221" s="84">
        <v>44853</v>
      </c>
      <c r="J1221" s="49" t="str">
        <f>IFERROR(IF(RIGHT(E1221,1)="G",VLOOKUP(D1221,'2G'!$A:$R,18,0),IF(RIGHT(E1221,1) = "U",VLOOKUP(D1221,'3G'!$A:$W,23,0),IF(RIGHT(E1221,1)="L",VLOOKUP(D1221,'4G'!$A:$O,15,0),""))),"Not Found")</f>
        <v>Pass</v>
      </c>
    </row>
    <row r="1222" spans="1:11" x14ac:dyDescent="0.25">
      <c r="A1222" s="38">
        <v>1221</v>
      </c>
      <c r="B1222" s="38" t="str">
        <f t="shared" si="0"/>
        <v>HZ</v>
      </c>
      <c r="C1222" s="82" t="s">
        <v>2140</v>
      </c>
      <c r="D1222" s="83" t="s">
        <v>2141</v>
      </c>
      <c r="E1222" s="83" t="s">
        <v>166</v>
      </c>
      <c r="F1222" s="52" t="s">
        <v>163</v>
      </c>
      <c r="G1222" s="84" t="s">
        <v>2142</v>
      </c>
      <c r="H1222" s="83" t="s">
        <v>58</v>
      </c>
      <c r="I1222" s="84">
        <v>44853</v>
      </c>
      <c r="J1222" s="49" t="str">
        <f>IFERROR(IF(RIGHT(E1222,1)="G",VLOOKUP(D1222,'2G'!$A:$R,18,0),IF(RIGHT(E1222,1) = "U",VLOOKUP(D1222,'3G'!$A:$W,23,0),IF(RIGHT(E1222,1)="L",VLOOKUP(D1222,'4G'!$A:$O,15,0),""))),"Not Found")</f>
        <v>Pass</v>
      </c>
    </row>
    <row r="1223" spans="1:11" x14ac:dyDescent="0.25">
      <c r="A1223" s="38">
        <v>1222</v>
      </c>
      <c r="B1223" s="38" t="str">
        <f>LEFT(C1223,2)</f>
        <v>HZ</v>
      </c>
      <c r="C1223" s="82" t="s">
        <v>1375</v>
      </c>
      <c r="D1223" s="83" t="s">
        <v>1376</v>
      </c>
      <c r="E1223" s="83" t="s">
        <v>166</v>
      </c>
      <c r="F1223" s="52" t="s">
        <v>313</v>
      </c>
      <c r="G1223" s="84">
        <v>44627</v>
      </c>
      <c r="H1223" s="83" t="s">
        <v>58</v>
      </c>
      <c r="I1223" s="84">
        <v>44853</v>
      </c>
      <c r="J1223" s="49" t="str">
        <f>IFERROR(IF(RIGHT(E1223,1)="G",VLOOKUP(D1223,'2G'!$A:$R,18,0),IF(RIGHT(E1223,1) = "U",VLOOKUP(D1223,'3G'!$A:$W,23,0),IF(RIGHT(E1223,1)="L",VLOOKUP(D1223,'4G'!$A:$O,15,0),""))),"Not Found")</f>
        <v>Pass</v>
      </c>
      <c r="K1223" s="50" t="s">
        <v>42</v>
      </c>
    </row>
    <row r="1224" spans="1:11" x14ac:dyDescent="0.25">
      <c r="A1224" s="38">
        <v>1223</v>
      </c>
      <c r="B1224" s="38" t="str">
        <f>LEFT(C1224,2)</f>
        <v>KM</v>
      </c>
      <c r="C1224" s="82" t="s">
        <v>1992</v>
      </c>
      <c r="D1224" s="83" t="s">
        <v>1993</v>
      </c>
      <c r="E1224" s="83" t="s">
        <v>27</v>
      </c>
      <c r="F1224" s="52" t="s">
        <v>1848</v>
      </c>
      <c r="G1224" s="84" t="s">
        <v>2144</v>
      </c>
      <c r="H1224" s="83" t="s">
        <v>58</v>
      </c>
      <c r="I1224" s="84">
        <v>44860</v>
      </c>
      <c r="J1224" s="49" t="str">
        <f>IFERROR(IF(RIGHT(E1224,1)="G",VLOOKUP(D1224,'2G'!$A:$R,18,0),IF(RIGHT(E1224,1) = "U",VLOOKUP(D1224,'3G'!$A:$W,23,0),IF(RIGHT(E1224,1)="L",VLOOKUP(D1224,'4G'!$A:$O,15,0),""))),"Not Found")</f>
        <v>Pass</v>
      </c>
      <c r="K1224" s="50" t="s">
        <v>42</v>
      </c>
    </row>
    <row r="1225" spans="1:11" x14ac:dyDescent="0.25">
      <c r="A1225" s="38">
        <v>1224</v>
      </c>
      <c r="B1225" s="38" t="str">
        <f t="shared" ref="B1225:B1275" si="1">LEFT(C1225,2)</f>
        <v>KM</v>
      </c>
      <c r="C1225" s="82" t="s">
        <v>1992</v>
      </c>
      <c r="D1225" s="83" t="s">
        <v>2017</v>
      </c>
      <c r="E1225" s="83" t="s">
        <v>156</v>
      </c>
      <c r="F1225" s="52" t="s">
        <v>1848</v>
      </c>
      <c r="G1225" s="84" t="s">
        <v>2144</v>
      </c>
      <c r="H1225" s="83" t="s">
        <v>58</v>
      </c>
      <c r="I1225" s="84">
        <v>44860</v>
      </c>
      <c r="J1225" s="49" t="s">
        <v>25</v>
      </c>
      <c r="K1225" s="50" t="s">
        <v>42</v>
      </c>
    </row>
    <row r="1226" spans="1:11" x14ac:dyDescent="0.25">
      <c r="A1226" s="38">
        <v>1225</v>
      </c>
      <c r="B1226" s="38" t="str">
        <f t="shared" si="1"/>
        <v>KM</v>
      </c>
      <c r="C1226" s="82" t="s">
        <v>1992</v>
      </c>
      <c r="D1226" s="83" t="s">
        <v>2016</v>
      </c>
      <c r="E1226" s="83" t="s">
        <v>23</v>
      </c>
      <c r="F1226" s="52" t="s">
        <v>1848</v>
      </c>
      <c r="G1226" s="84" t="s">
        <v>2144</v>
      </c>
      <c r="H1226" s="83" t="s">
        <v>58</v>
      </c>
      <c r="I1226" s="84">
        <v>44860</v>
      </c>
      <c r="J1226" s="49" t="s">
        <v>25</v>
      </c>
      <c r="K1226" s="50" t="s">
        <v>42</v>
      </c>
    </row>
    <row r="1227" spans="1:11" x14ac:dyDescent="0.25">
      <c r="A1227" s="38">
        <v>1226</v>
      </c>
      <c r="B1227" s="38" t="str">
        <f t="shared" si="1"/>
        <v>KM</v>
      </c>
      <c r="C1227" s="82" t="s">
        <v>1988</v>
      </c>
      <c r="D1227" s="83" t="s">
        <v>1989</v>
      </c>
      <c r="E1227" s="83" t="s">
        <v>27</v>
      </c>
      <c r="F1227" s="52" t="s">
        <v>1848</v>
      </c>
      <c r="G1227" s="84" t="s">
        <v>2144</v>
      </c>
      <c r="H1227" s="83" t="s">
        <v>58</v>
      </c>
      <c r="I1227" s="84">
        <v>44860</v>
      </c>
      <c r="J1227" s="49" t="str">
        <f>IFERROR(IF(RIGHT(E1227,1)="G",VLOOKUP(D1227,'2G'!$A:$R,18,0),IF(RIGHT(E1227,1) = "U",VLOOKUP(D1227,'3G'!$A:$W,23,0),IF(RIGHT(E1227,1)="L",VLOOKUP(D1227,'4G'!$A:$O,15,0),""))),"Not Found")</f>
        <v>Pass</v>
      </c>
      <c r="K1227" s="50" t="s">
        <v>42</v>
      </c>
    </row>
    <row r="1228" spans="1:11" x14ac:dyDescent="0.25">
      <c r="A1228" s="38">
        <v>1227</v>
      </c>
      <c r="B1228" s="38" t="str">
        <f t="shared" si="1"/>
        <v>KM</v>
      </c>
      <c r="C1228" s="82" t="s">
        <v>1988</v>
      </c>
      <c r="D1228" s="83" t="s">
        <v>1991</v>
      </c>
      <c r="E1228" s="83" t="s">
        <v>23</v>
      </c>
      <c r="F1228" s="52" t="s">
        <v>1848</v>
      </c>
      <c r="G1228" s="84" t="s">
        <v>2144</v>
      </c>
      <c r="H1228" s="83" t="s">
        <v>58</v>
      </c>
      <c r="I1228" s="84">
        <v>44860</v>
      </c>
      <c r="J1228" s="49" t="s">
        <v>25</v>
      </c>
      <c r="K1228" s="50" t="s">
        <v>42</v>
      </c>
    </row>
    <row r="1229" spans="1:11" x14ac:dyDescent="0.25">
      <c r="A1229" s="38">
        <v>1228</v>
      </c>
      <c r="B1229" s="70" t="str">
        <f t="shared" si="1"/>
        <v>HN</v>
      </c>
      <c r="C1229" s="70" t="s">
        <v>2145</v>
      </c>
      <c r="D1229" s="71" t="s">
        <v>2146</v>
      </c>
      <c r="E1229" s="71" t="s">
        <v>27</v>
      </c>
      <c r="F1229" s="70" t="s">
        <v>313</v>
      </c>
      <c r="G1229" s="72" t="s">
        <v>2144</v>
      </c>
      <c r="H1229" s="71" t="s">
        <v>58</v>
      </c>
      <c r="I1229" s="72">
        <v>44860</v>
      </c>
      <c r="J1229" s="70" t="s">
        <v>24</v>
      </c>
      <c r="K1229" s="70" t="s">
        <v>2215</v>
      </c>
    </row>
    <row r="1230" spans="1:11" x14ac:dyDescent="0.25">
      <c r="A1230" s="38">
        <v>1229</v>
      </c>
      <c r="B1230" s="38" t="str">
        <f t="shared" si="1"/>
        <v>HN</v>
      </c>
      <c r="C1230" s="82" t="s">
        <v>2145</v>
      </c>
      <c r="D1230" s="83" t="s">
        <v>2147</v>
      </c>
      <c r="E1230" s="83" t="s">
        <v>156</v>
      </c>
      <c r="F1230" s="52" t="s">
        <v>313</v>
      </c>
      <c r="G1230" s="84" t="s">
        <v>2144</v>
      </c>
      <c r="H1230" s="83" t="s">
        <v>58</v>
      </c>
      <c r="I1230" s="84">
        <v>44860</v>
      </c>
      <c r="J1230" s="49" t="str">
        <f>IFERROR(IF(RIGHT(E1230,1)="G",VLOOKUP(D1230,'2G'!$A:$R,18,0),IF(RIGHT(E1230,1) = "U",VLOOKUP(D1230,'3G'!$A:$W,23,0),IF(RIGHT(E1230,1)="L",VLOOKUP(D1230,'4G'!$A:$O,15,0),""))),"Not Found")</f>
        <v>Pass</v>
      </c>
    </row>
    <row r="1231" spans="1:11" x14ac:dyDescent="0.25">
      <c r="A1231" s="38">
        <v>1230</v>
      </c>
      <c r="B1231" s="38" t="str">
        <f t="shared" si="1"/>
        <v>HN</v>
      </c>
      <c r="C1231" s="82" t="s">
        <v>2145</v>
      </c>
      <c r="D1231" s="83" t="s">
        <v>2148</v>
      </c>
      <c r="E1231" s="83" t="s">
        <v>23</v>
      </c>
      <c r="F1231" s="52" t="s">
        <v>313</v>
      </c>
      <c r="G1231" s="84" t="s">
        <v>2144</v>
      </c>
      <c r="H1231" s="83" t="s">
        <v>58</v>
      </c>
      <c r="I1231" s="84">
        <v>44860</v>
      </c>
      <c r="J1231" s="49" t="str">
        <f>IFERROR(IF(RIGHT(E1231,1)="G",VLOOKUP(D1231,'2G'!$A:$R,18,0),IF(RIGHT(E1231,1) = "U",VLOOKUP(D1231,'3G'!$A:$W,23,0),IF(RIGHT(E1231,1)="L",VLOOKUP(D1231,'4G'!$A:$O,15,0),""))),"Not Found")</f>
        <v>Pass</v>
      </c>
    </row>
    <row r="1232" spans="1:11" x14ac:dyDescent="0.25">
      <c r="A1232" s="38">
        <v>1231</v>
      </c>
      <c r="B1232" s="38" t="str">
        <f t="shared" si="1"/>
        <v>LN</v>
      </c>
      <c r="C1232" s="82" t="s">
        <v>2149</v>
      </c>
      <c r="D1232" s="83" t="s">
        <v>2150</v>
      </c>
      <c r="E1232" s="83" t="s">
        <v>27</v>
      </c>
      <c r="F1232" s="52" t="s">
        <v>313</v>
      </c>
      <c r="G1232" s="84" t="s">
        <v>2129</v>
      </c>
      <c r="H1232" s="83" t="s">
        <v>58</v>
      </c>
      <c r="I1232" s="84">
        <v>44860</v>
      </c>
      <c r="J1232" s="49" t="str">
        <f>IFERROR(IF(RIGHT(E1232,1)="G",VLOOKUP(D1232,'2G'!$A:$R,18,0),IF(RIGHT(E1232,1) = "U",VLOOKUP(D1232,'3G'!$A:$W,23,0),IF(RIGHT(E1232,1)="L",VLOOKUP(D1232,'4G'!$A:$O,15,0),""))),"Not Found")</f>
        <v>Pass</v>
      </c>
      <c r="K1232" s="50" t="s">
        <v>42</v>
      </c>
    </row>
    <row r="1233" spans="1:11" x14ac:dyDescent="0.25">
      <c r="A1233" s="38">
        <v>1232</v>
      </c>
      <c r="B1233" s="38" t="str">
        <f t="shared" si="1"/>
        <v>LN</v>
      </c>
      <c r="C1233" s="82" t="s">
        <v>2151</v>
      </c>
      <c r="D1233" s="83" t="s">
        <v>2152</v>
      </c>
      <c r="E1233" s="83" t="s">
        <v>27</v>
      </c>
      <c r="F1233" s="52" t="s">
        <v>313</v>
      </c>
      <c r="G1233" s="84" t="s">
        <v>2129</v>
      </c>
      <c r="H1233" s="83" t="s">
        <v>58</v>
      </c>
      <c r="I1233" s="84">
        <v>44860</v>
      </c>
      <c r="J1233" s="49" t="str">
        <f>IFERROR(IF(RIGHT(E1233,1)="G",VLOOKUP(D1233,'2G'!$A:$R,18,0),IF(RIGHT(E1233,1) = "U",VLOOKUP(D1233,'3G'!$A:$W,23,0),IF(RIGHT(E1233,1)="L",VLOOKUP(D1233,'4G'!$A:$O,15,0),""))),"Not Found")</f>
        <v>Pass</v>
      </c>
      <c r="K1233" s="50" t="s">
        <v>42</v>
      </c>
    </row>
    <row r="1234" spans="1:11" x14ac:dyDescent="0.25">
      <c r="A1234" s="38">
        <v>1233</v>
      </c>
      <c r="B1234" s="38" t="str">
        <f t="shared" si="1"/>
        <v>LN</v>
      </c>
      <c r="C1234" s="82" t="s">
        <v>2153</v>
      </c>
      <c r="D1234" s="83" t="s">
        <v>2154</v>
      </c>
      <c r="E1234" s="83" t="s">
        <v>27</v>
      </c>
      <c r="F1234" s="52" t="s">
        <v>313</v>
      </c>
      <c r="G1234" s="84" t="s">
        <v>2129</v>
      </c>
      <c r="H1234" s="83" t="s">
        <v>58</v>
      </c>
      <c r="I1234" s="84">
        <v>44860</v>
      </c>
      <c r="J1234" s="49" t="str">
        <f>IFERROR(IF(RIGHT(E1234,1)="G",VLOOKUP(D1234,'2G'!$A:$R,18,0),IF(RIGHT(E1234,1) = "U",VLOOKUP(D1234,'3G'!$A:$W,23,0),IF(RIGHT(E1234,1)="L",VLOOKUP(D1234,'4G'!$A:$O,15,0),""))),"Not Found")</f>
        <v>Pass</v>
      </c>
      <c r="K1234" s="50" t="s">
        <v>42</v>
      </c>
    </row>
    <row r="1235" spans="1:11" x14ac:dyDescent="0.25">
      <c r="A1235" s="38">
        <v>1234</v>
      </c>
      <c r="B1235" s="38" t="str">
        <f t="shared" si="1"/>
        <v>LN</v>
      </c>
      <c r="C1235" s="82" t="s">
        <v>2155</v>
      </c>
      <c r="D1235" s="83" t="s">
        <v>2156</v>
      </c>
      <c r="E1235" s="83" t="s">
        <v>27</v>
      </c>
      <c r="F1235" s="52" t="s">
        <v>313</v>
      </c>
      <c r="G1235" s="84" t="s">
        <v>2129</v>
      </c>
      <c r="H1235" s="83" t="s">
        <v>58</v>
      </c>
      <c r="I1235" s="84">
        <v>44860</v>
      </c>
      <c r="J1235" s="49" t="str">
        <f>IFERROR(IF(RIGHT(E1235,1)="G",VLOOKUP(D1235,'2G'!$A:$R,18,0),IF(RIGHT(E1235,1) = "U",VLOOKUP(D1235,'3G'!$A:$W,23,0),IF(RIGHT(E1235,1)="L",VLOOKUP(D1235,'4G'!$A:$O,15,0),""))),"Not Found")</f>
        <v>Pass</v>
      </c>
      <c r="K1235" s="50" t="s">
        <v>42</v>
      </c>
    </row>
    <row r="1236" spans="1:11" x14ac:dyDescent="0.25">
      <c r="A1236" s="38">
        <v>1235</v>
      </c>
      <c r="B1236" s="38" t="str">
        <f t="shared" si="1"/>
        <v>LN</v>
      </c>
      <c r="C1236" s="38" t="s">
        <v>2157</v>
      </c>
      <c r="D1236" s="38" t="s">
        <v>2158</v>
      </c>
      <c r="E1236" s="38" t="s">
        <v>27</v>
      </c>
      <c r="F1236" s="38" t="s">
        <v>313</v>
      </c>
      <c r="G1236" s="39" t="s">
        <v>2129</v>
      </c>
      <c r="H1236" s="83" t="s">
        <v>58</v>
      </c>
      <c r="I1236" s="39">
        <v>44860</v>
      </c>
      <c r="J1236" s="49" t="str">
        <f>IFERROR(IF(RIGHT(E1236,1)="G",VLOOKUP(D1236,'2G'!$A:$R,18,0),IF(RIGHT(E1236,1) = "U",VLOOKUP(D1236,'3G'!$A:$W,23,0),IF(RIGHT(E1236,1)="L",VLOOKUP(D1236,'4G'!$A:$O,15,0),""))),"Not Found")</f>
        <v>Pass</v>
      </c>
    </row>
    <row r="1237" spans="1:11" x14ac:dyDescent="0.25">
      <c r="A1237" s="38">
        <v>1236</v>
      </c>
      <c r="B1237" s="38" t="str">
        <f t="shared" si="1"/>
        <v>LN</v>
      </c>
      <c r="C1237" s="38" t="s">
        <v>2159</v>
      </c>
      <c r="D1237" s="38" t="s">
        <v>2160</v>
      </c>
      <c r="E1237" s="38" t="s">
        <v>27</v>
      </c>
      <c r="F1237" s="38" t="s">
        <v>313</v>
      </c>
      <c r="G1237" s="39" t="s">
        <v>2129</v>
      </c>
      <c r="H1237" s="83" t="s">
        <v>58</v>
      </c>
      <c r="I1237" s="39">
        <v>44860</v>
      </c>
      <c r="J1237" s="49" t="str">
        <f>IFERROR(IF(RIGHT(E1237,1)="G",VLOOKUP(D1237,'2G'!$A:$R,18,0),IF(RIGHT(E1237,1) = "U",VLOOKUP(D1237,'3G'!$A:$W,23,0),IF(RIGHT(E1237,1)="L",VLOOKUP(D1237,'4G'!$A:$O,15,0),""))),"Not Found")</f>
        <v>Pass</v>
      </c>
      <c r="K1237" s="50" t="s">
        <v>42</v>
      </c>
    </row>
    <row r="1238" spans="1:11" x14ac:dyDescent="0.25">
      <c r="A1238" s="38">
        <v>1237</v>
      </c>
      <c r="B1238" s="38" t="str">
        <f t="shared" si="1"/>
        <v>LN</v>
      </c>
      <c r="C1238" s="38" t="s">
        <v>2161</v>
      </c>
      <c r="D1238" s="38" t="s">
        <v>2162</v>
      </c>
      <c r="E1238" s="38" t="s">
        <v>27</v>
      </c>
      <c r="F1238" s="38" t="s">
        <v>313</v>
      </c>
      <c r="G1238" s="39" t="s">
        <v>2129</v>
      </c>
      <c r="H1238" s="83" t="s">
        <v>58</v>
      </c>
      <c r="I1238" s="39">
        <v>44860</v>
      </c>
      <c r="J1238" s="49" t="str">
        <f>IFERROR(IF(RIGHT(E1238,1)="G",VLOOKUP(D1238,'2G'!$A:$R,18,0),IF(RIGHT(E1238,1) = "U",VLOOKUP(D1238,'3G'!$A:$W,23,0),IF(RIGHT(E1238,1)="L",VLOOKUP(D1238,'4G'!$A:$O,15,0),""))),"Not Found")</f>
        <v>Pass</v>
      </c>
      <c r="K1238" s="50" t="s">
        <v>42</v>
      </c>
    </row>
    <row r="1239" spans="1:11" x14ac:dyDescent="0.25">
      <c r="A1239" s="38">
        <v>1238</v>
      </c>
      <c r="B1239" s="38" t="str">
        <f t="shared" si="1"/>
        <v>LN</v>
      </c>
      <c r="C1239" s="82" t="s">
        <v>2163</v>
      </c>
      <c r="D1239" s="83" t="s">
        <v>2164</v>
      </c>
      <c r="E1239" s="83" t="s">
        <v>27</v>
      </c>
      <c r="F1239" s="52" t="s">
        <v>313</v>
      </c>
      <c r="G1239" s="84" t="s">
        <v>2129</v>
      </c>
      <c r="H1239" s="83" t="s">
        <v>58</v>
      </c>
      <c r="I1239" s="84">
        <v>44860</v>
      </c>
      <c r="J1239" s="49" t="str">
        <f>IFERROR(IF(RIGHT(E1239,1)="G",VLOOKUP(D1239,'2G'!$A:$R,18,0),IF(RIGHT(E1239,1) = "U",VLOOKUP(D1239,'3G'!$A:$W,23,0),IF(RIGHT(E1239,1)="L",VLOOKUP(D1239,'4G'!$A:$O,15,0),""))),"Not Found")</f>
        <v>Pass</v>
      </c>
    </row>
    <row r="1240" spans="1:11" x14ac:dyDescent="0.25">
      <c r="A1240" s="38">
        <v>1239</v>
      </c>
      <c r="B1240" s="38" t="str">
        <f t="shared" si="1"/>
        <v>HZ</v>
      </c>
      <c r="C1240" s="82" t="s">
        <v>2073</v>
      </c>
      <c r="D1240" s="83" t="s">
        <v>2165</v>
      </c>
      <c r="E1240" s="83" t="s">
        <v>166</v>
      </c>
      <c r="F1240" s="52" t="s">
        <v>313</v>
      </c>
      <c r="G1240" s="84">
        <v>44630</v>
      </c>
      <c r="H1240" s="83" t="s">
        <v>58</v>
      </c>
      <c r="I1240" s="84">
        <v>44860</v>
      </c>
      <c r="J1240" s="49" t="str">
        <f>IFERROR(IF(RIGHT(E1240,1)="G",VLOOKUP(D1240,'2G'!$A:$R,18,0),IF(RIGHT(E1240,1) = "U",VLOOKUP(D1240,'3G'!$A:$W,23,0),IF(RIGHT(E1240,1)="L",VLOOKUP(D1240,'4G'!$A:$O,15,0),""))),"Not Found")</f>
        <v>Pass</v>
      </c>
    </row>
    <row r="1241" spans="1:11" x14ac:dyDescent="0.25">
      <c r="A1241" s="38">
        <v>1240</v>
      </c>
      <c r="B1241" s="38" t="str">
        <f t="shared" si="1"/>
        <v>HZ</v>
      </c>
      <c r="C1241" s="82" t="s">
        <v>2077</v>
      </c>
      <c r="D1241" s="83" t="s">
        <v>2166</v>
      </c>
      <c r="E1241" s="83" t="s">
        <v>166</v>
      </c>
      <c r="F1241" s="52" t="s">
        <v>313</v>
      </c>
      <c r="G1241" s="84">
        <v>44630</v>
      </c>
      <c r="H1241" s="83" t="s">
        <v>58</v>
      </c>
      <c r="I1241" s="84">
        <v>44860</v>
      </c>
      <c r="J1241" s="49" t="str">
        <f>IFERROR(IF(RIGHT(E1241,1)="G",VLOOKUP(D1241,'2G'!$A:$R,18,0),IF(RIGHT(E1241,1) = "U",VLOOKUP(D1241,'3G'!$A:$W,23,0),IF(RIGHT(E1241,1)="L",VLOOKUP(D1241,'4G'!$A:$O,15,0),""))),"Not Found")</f>
        <v>Pass</v>
      </c>
    </row>
    <row r="1242" spans="1:11" x14ac:dyDescent="0.25">
      <c r="A1242" s="38">
        <v>1241</v>
      </c>
      <c r="B1242" s="38" t="str">
        <f t="shared" si="1"/>
        <v>HZ</v>
      </c>
      <c r="C1242" s="82" t="s">
        <v>2073</v>
      </c>
      <c r="D1242" s="83" t="s">
        <v>2167</v>
      </c>
      <c r="E1242" s="83" t="s">
        <v>40</v>
      </c>
      <c r="F1242" s="52" t="s">
        <v>313</v>
      </c>
      <c r="G1242" s="84">
        <v>44630</v>
      </c>
      <c r="H1242" s="83" t="s">
        <v>58</v>
      </c>
      <c r="I1242" s="84">
        <v>44860</v>
      </c>
      <c r="J1242" s="49" t="str">
        <f>IFERROR(IF(RIGHT(E1242,1)="G",VLOOKUP(D1242,'2G'!$A:$R,18,0),IF(RIGHT(E1242,1) = "U",VLOOKUP(D1242,'3G'!$A:$W,23,0),IF(RIGHT(E1242,1)="L",VLOOKUP(D1242,'4G'!$A:$O,15,0),""))),"Not Found")</f>
        <v>Pass</v>
      </c>
    </row>
    <row r="1243" spans="1:11" x14ac:dyDescent="0.25">
      <c r="A1243" s="38">
        <v>1242</v>
      </c>
      <c r="B1243" s="38" t="str">
        <f t="shared" si="1"/>
        <v>HZ</v>
      </c>
      <c r="C1243" s="82" t="s">
        <v>2077</v>
      </c>
      <c r="D1243" s="83" t="s">
        <v>2168</v>
      </c>
      <c r="E1243" s="83" t="s">
        <v>40</v>
      </c>
      <c r="F1243" s="52" t="s">
        <v>313</v>
      </c>
      <c r="G1243" s="84">
        <v>44630</v>
      </c>
      <c r="H1243" s="83" t="s">
        <v>58</v>
      </c>
      <c r="I1243" s="84">
        <v>44860</v>
      </c>
      <c r="J1243" s="49" t="str">
        <f>IFERROR(IF(RIGHT(E1243,1)="G",VLOOKUP(D1243,'2G'!$A:$R,18,0),IF(RIGHT(E1243,1) = "U",VLOOKUP(D1243,'3G'!$A:$W,23,0),IF(RIGHT(E1243,1)="L",VLOOKUP(D1243,'4G'!$A:$O,15,0),""))),"Not Found")</f>
        <v>Pass</v>
      </c>
    </row>
    <row r="1244" spans="1:11" x14ac:dyDescent="0.25">
      <c r="A1244" s="38">
        <v>1243</v>
      </c>
      <c r="B1244" s="38" t="str">
        <f t="shared" si="1"/>
        <v>HZ</v>
      </c>
      <c r="C1244" s="82" t="s">
        <v>2047</v>
      </c>
      <c r="D1244" s="83" t="s">
        <v>2169</v>
      </c>
      <c r="E1244" s="83" t="s">
        <v>40</v>
      </c>
      <c r="F1244" s="52" t="s">
        <v>313</v>
      </c>
      <c r="G1244" s="84">
        <v>44571</v>
      </c>
      <c r="H1244" s="83" t="s">
        <v>58</v>
      </c>
      <c r="I1244" s="84">
        <v>44860</v>
      </c>
      <c r="J1244" s="49" t="str">
        <f>IFERROR(IF(RIGHT(E1244,1)="G",VLOOKUP(D1244,'2G'!$A:$R,18,0),IF(RIGHT(E1244,1) = "U",VLOOKUP(D1244,'3G'!$A:$W,23,0),IF(RIGHT(E1244,1)="L",VLOOKUP(D1244,'4G'!$A:$O,15,0),""))),"Not Found")</f>
        <v>Pass</v>
      </c>
    </row>
    <row r="1245" spans="1:11" x14ac:dyDescent="0.25">
      <c r="A1245" s="38">
        <v>1244</v>
      </c>
      <c r="B1245" s="38" t="str">
        <f t="shared" si="1"/>
        <v>HZ</v>
      </c>
      <c r="C1245" s="82" t="s">
        <v>2012</v>
      </c>
      <c r="D1245" s="83" t="s">
        <v>2170</v>
      </c>
      <c r="E1245" s="83" t="s">
        <v>166</v>
      </c>
      <c r="F1245" s="52" t="s">
        <v>313</v>
      </c>
      <c r="G1245" s="84" t="s">
        <v>2171</v>
      </c>
      <c r="H1245" s="83" t="s">
        <v>58</v>
      </c>
      <c r="I1245" s="84">
        <v>44860</v>
      </c>
      <c r="J1245" s="49" t="str">
        <f>IFERROR(IF(RIGHT(E1245,1)="G",VLOOKUP(D1245,'2G'!$A:$R,18,0),IF(RIGHT(E1245,1) = "U",VLOOKUP(D1245,'3G'!$A:$W,23,0),IF(RIGHT(E1245,1)="L",VLOOKUP(D1245,'4G'!$A:$O,15,0),""))),"Not Found")</f>
        <v>Pass</v>
      </c>
    </row>
    <row r="1246" spans="1:11" x14ac:dyDescent="0.25">
      <c r="A1246" s="38">
        <v>1245</v>
      </c>
      <c r="B1246" s="38" t="str">
        <f t="shared" si="1"/>
        <v>HZ</v>
      </c>
      <c r="C1246" s="82" t="s">
        <v>2001</v>
      </c>
      <c r="D1246" s="83" t="s">
        <v>2172</v>
      </c>
      <c r="E1246" s="83" t="s">
        <v>40</v>
      </c>
      <c r="F1246" s="52" t="s">
        <v>313</v>
      </c>
      <c r="G1246" s="84" t="s">
        <v>2171</v>
      </c>
      <c r="H1246" s="83" t="s">
        <v>58</v>
      </c>
      <c r="I1246" s="84">
        <v>44860</v>
      </c>
      <c r="J1246" s="49" t="str">
        <f>IFERROR(IF(RIGHT(E1246,1)="G",VLOOKUP(D1246,'2G'!$A:$R,18,0),IF(RIGHT(E1246,1) = "U",VLOOKUP(D1246,'3G'!$A:$W,23,0),IF(RIGHT(E1246,1)="L",VLOOKUP(D1246,'4G'!$A:$O,15,0),""))),"Not Found")</f>
        <v>Pass</v>
      </c>
    </row>
    <row r="1247" spans="1:11" x14ac:dyDescent="0.25">
      <c r="A1247" s="38">
        <v>1246</v>
      </c>
      <c r="B1247" s="38" t="str">
        <f t="shared" si="1"/>
        <v>HZ</v>
      </c>
      <c r="C1247" s="82" t="s">
        <v>2012</v>
      </c>
      <c r="D1247" s="83" t="s">
        <v>2173</v>
      </c>
      <c r="E1247" s="83" t="s">
        <v>40</v>
      </c>
      <c r="F1247" s="52" t="s">
        <v>313</v>
      </c>
      <c r="G1247" s="84" t="s">
        <v>2171</v>
      </c>
      <c r="H1247" s="83" t="s">
        <v>58</v>
      </c>
      <c r="I1247" s="84">
        <v>44860</v>
      </c>
      <c r="J1247" s="49" t="str">
        <f>IFERROR(IF(RIGHT(E1247,1)="G",VLOOKUP(D1247,'2G'!$A:$R,18,0),IF(RIGHT(E1247,1) = "U",VLOOKUP(D1247,'3G'!$A:$W,23,0),IF(RIGHT(E1247,1)="L",VLOOKUP(D1247,'4G'!$A:$O,15,0),""))),"Not Found")</f>
        <v>Pass</v>
      </c>
    </row>
    <row r="1248" spans="1:11" x14ac:dyDescent="0.25">
      <c r="A1248" s="38">
        <v>1247</v>
      </c>
      <c r="B1248" s="70" t="str">
        <f t="shared" si="1"/>
        <v>KM</v>
      </c>
      <c r="C1248" s="70" t="s">
        <v>1988</v>
      </c>
      <c r="D1248" s="71" t="s">
        <v>2175</v>
      </c>
      <c r="E1248" s="71" t="s">
        <v>40</v>
      </c>
      <c r="F1248" s="70" t="s">
        <v>313</v>
      </c>
      <c r="G1248" s="72" t="s">
        <v>2171</v>
      </c>
      <c r="H1248" s="71" t="s">
        <v>58</v>
      </c>
      <c r="I1248" s="72">
        <v>44860</v>
      </c>
      <c r="J1248" s="70" t="str">
        <f>IFERROR(IF(RIGHT(E1248,1)="G",VLOOKUP(D1248,'2G'!$A:$R,18,0),IF(RIGHT(E1248,1) = "U",VLOOKUP(D1248,'3G'!$A:$W,23,0),IF(RIGHT(E1248,1)="L",VLOOKUP(D1248,'4G'!$A:$O,15,0),""))),"Not Found")</f>
        <v>Not Pass</v>
      </c>
      <c r="K1248" s="70" t="s">
        <v>2413</v>
      </c>
    </row>
    <row r="1249" spans="1:11" x14ac:dyDescent="0.25">
      <c r="A1249" s="38">
        <v>1248</v>
      </c>
      <c r="B1249" s="38" t="str">
        <f t="shared" si="1"/>
        <v>HZ</v>
      </c>
      <c r="C1249" s="82" t="s">
        <v>1734</v>
      </c>
      <c r="D1249" s="83" t="s">
        <v>2176</v>
      </c>
      <c r="E1249" s="83" t="s">
        <v>166</v>
      </c>
      <c r="F1249" s="52" t="s">
        <v>313</v>
      </c>
      <c r="G1249" s="84" t="s">
        <v>2177</v>
      </c>
      <c r="H1249" s="83" t="s">
        <v>58</v>
      </c>
      <c r="I1249" s="84">
        <v>44860</v>
      </c>
      <c r="J1249" s="49" t="str">
        <f>IFERROR(IF(RIGHT(E1249,1)="G",VLOOKUP(D1249,'2G'!$A:$R,18,0),IF(RIGHT(E1249,1) = "U",VLOOKUP(D1249,'3G'!$A:$W,23,0),IF(RIGHT(E1249,1)="L",VLOOKUP(D1249,'4G'!$A:$O,15,0),""))),"Not Found")</f>
        <v>Pass</v>
      </c>
    </row>
    <row r="1250" spans="1:11" x14ac:dyDescent="0.25">
      <c r="A1250" s="38">
        <v>1249</v>
      </c>
      <c r="B1250" s="38" t="str">
        <f t="shared" si="1"/>
        <v>HZ</v>
      </c>
      <c r="C1250" s="82" t="s">
        <v>1730</v>
      </c>
      <c r="D1250" s="83" t="s">
        <v>2178</v>
      </c>
      <c r="E1250" s="83" t="s">
        <v>166</v>
      </c>
      <c r="F1250" s="52" t="s">
        <v>313</v>
      </c>
      <c r="G1250" s="84" t="s">
        <v>2177</v>
      </c>
      <c r="H1250" s="83" t="s">
        <v>58</v>
      </c>
      <c r="I1250" s="84">
        <v>44860</v>
      </c>
      <c r="J1250" s="49" t="str">
        <f>IFERROR(IF(RIGHT(E1250,1)="G",VLOOKUP(D1250,'2G'!$A:$R,18,0),IF(RIGHT(E1250,1) = "U",VLOOKUP(D1250,'3G'!$A:$W,23,0),IF(RIGHT(E1250,1)="L",VLOOKUP(D1250,'4G'!$A:$O,15,0),""))),"Not Found")</f>
        <v>Pass</v>
      </c>
    </row>
    <row r="1251" spans="1:11" x14ac:dyDescent="0.25">
      <c r="A1251" s="38">
        <v>1250</v>
      </c>
      <c r="B1251" s="38" t="str">
        <f t="shared" si="1"/>
        <v>HZ</v>
      </c>
      <c r="C1251" s="82" t="s">
        <v>1734</v>
      </c>
      <c r="D1251" s="83" t="s">
        <v>2179</v>
      </c>
      <c r="E1251" s="83" t="s">
        <v>40</v>
      </c>
      <c r="F1251" s="52" t="s">
        <v>313</v>
      </c>
      <c r="G1251" s="84" t="s">
        <v>2177</v>
      </c>
      <c r="H1251" s="83" t="s">
        <v>58</v>
      </c>
      <c r="I1251" s="84">
        <v>44860</v>
      </c>
      <c r="J1251" s="49" t="str">
        <f>IFERROR(IF(RIGHT(E1251,1)="G",VLOOKUP(D1251,'2G'!$A:$R,18,0),IF(RIGHT(E1251,1) = "U",VLOOKUP(D1251,'3G'!$A:$W,23,0),IF(RIGHT(E1251,1)="L",VLOOKUP(D1251,'4G'!$A:$O,15,0),""))),"Not Found")</f>
        <v>Pass</v>
      </c>
    </row>
    <row r="1252" spans="1:11" x14ac:dyDescent="0.25">
      <c r="A1252" s="38">
        <v>1251</v>
      </c>
      <c r="B1252" s="38" t="str">
        <f t="shared" si="1"/>
        <v>HZ</v>
      </c>
      <c r="C1252" s="82" t="s">
        <v>1742</v>
      </c>
      <c r="D1252" s="83" t="s">
        <v>2180</v>
      </c>
      <c r="E1252" s="83" t="s">
        <v>40</v>
      </c>
      <c r="F1252" s="52" t="s">
        <v>313</v>
      </c>
      <c r="G1252" s="84" t="s">
        <v>2177</v>
      </c>
      <c r="H1252" s="83" t="s">
        <v>58</v>
      </c>
      <c r="I1252" s="84">
        <v>44860</v>
      </c>
      <c r="J1252" s="49" t="str">
        <f>IFERROR(IF(RIGHT(E1252,1)="G",VLOOKUP(D1252,'2G'!$A:$R,18,0),IF(RIGHT(E1252,1) = "U",VLOOKUP(D1252,'3G'!$A:$W,23,0),IF(RIGHT(E1252,1)="L",VLOOKUP(D1252,'4G'!$A:$O,15,0),""))),"Not Found")</f>
        <v>Pass</v>
      </c>
    </row>
    <row r="1253" spans="1:11" x14ac:dyDescent="0.25">
      <c r="A1253" s="38">
        <v>1252</v>
      </c>
      <c r="B1253" s="38" t="str">
        <f t="shared" si="1"/>
        <v>HZ</v>
      </c>
      <c r="C1253" s="82" t="s">
        <v>1730</v>
      </c>
      <c r="D1253" s="83" t="s">
        <v>2181</v>
      </c>
      <c r="E1253" s="83" t="s">
        <v>40</v>
      </c>
      <c r="F1253" s="52" t="s">
        <v>313</v>
      </c>
      <c r="G1253" s="84" t="s">
        <v>2177</v>
      </c>
      <c r="H1253" s="83" t="s">
        <v>58</v>
      </c>
      <c r="I1253" s="84">
        <v>44860</v>
      </c>
      <c r="J1253" s="49" t="str">
        <f>IFERROR(IF(RIGHT(E1253,1)="G",VLOOKUP(D1253,'2G'!$A:$R,18,0),IF(RIGHT(E1253,1) = "U",VLOOKUP(D1253,'3G'!$A:$W,23,0),IF(RIGHT(E1253,1)="L",VLOOKUP(D1253,'4G'!$A:$O,15,0),""))),"Not Found")</f>
        <v>Pass</v>
      </c>
    </row>
    <row r="1254" spans="1:11" x14ac:dyDescent="0.25">
      <c r="A1254" s="38">
        <v>1253</v>
      </c>
      <c r="B1254" s="38" t="str">
        <f t="shared" si="1"/>
        <v>HZ</v>
      </c>
      <c r="C1254" s="82" t="s">
        <v>2182</v>
      </c>
      <c r="D1254" s="83" t="s">
        <v>2183</v>
      </c>
      <c r="E1254" s="83" t="s">
        <v>166</v>
      </c>
      <c r="F1254" s="52" t="s">
        <v>163</v>
      </c>
      <c r="G1254" s="84" t="s">
        <v>2184</v>
      </c>
      <c r="H1254" s="83" t="s">
        <v>58</v>
      </c>
      <c r="I1254" s="84">
        <v>44860</v>
      </c>
      <c r="J1254" s="49" t="str">
        <f>IFERROR(IF(RIGHT(E1254,1)="G",VLOOKUP(D1254,'2G'!$A:$R,18,0),IF(RIGHT(E1254,1) = "U",VLOOKUP(D1254,'3G'!$A:$W,23,0),IF(RIGHT(E1254,1)="L",VLOOKUP(D1254,'4G'!$A:$O,15,0),""))),"Not Found")</f>
        <v>Pass</v>
      </c>
    </row>
    <row r="1255" spans="1:11" x14ac:dyDescent="0.25">
      <c r="A1255" s="38">
        <v>1254</v>
      </c>
      <c r="B1255" s="38" t="str">
        <f t="shared" si="1"/>
        <v>KM</v>
      </c>
      <c r="C1255" s="82" t="s">
        <v>1568</v>
      </c>
      <c r="D1255" s="83" t="s">
        <v>2185</v>
      </c>
      <c r="E1255" s="83" t="s">
        <v>40</v>
      </c>
      <c r="F1255" s="52" t="s">
        <v>313</v>
      </c>
      <c r="G1255" s="84" t="s">
        <v>2186</v>
      </c>
      <c r="H1255" s="83" t="s">
        <v>58</v>
      </c>
      <c r="I1255" s="84">
        <v>44860</v>
      </c>
      <c r="J1255" s="49" t="str">
        <f>IFERROR(IF(RIGHT(E1255,1)="G",VLOOKUP(D1255,'2G'!$A:$R,18,0),IF(RIGHT(E1255,1) = "U",VLOOKUP(D1255,'3G'!$A:$W,23,0),IF(RIGHT(E1255,1)="L",VLOOKUP(D1255,'4G'!$A:$O,15,0),""))),"Not Found")</f>
        <v>Pass</v>
      </c>
    </row>
    <row r="1256" spans="1:11" x14ac:dyDescent="0.25">
      <c r="A1256" s="38">
        <v>1255</v>
      </c>
      <c r="B1256" s="38" t="str">
        <f t="shared" si="1"/>
        <v>KM</v>
      </c>
      <c r="C1256" s="82" t="s">
        <v>1568</v>
      </c>
      <c r="D1256" s="83" t="s">
        <v>2187</v>
      </c>
      <c r="E1256" s="83" t="s">
        <v>412</v>
      </c>
      <c r="F1256" s="52" t="s">
        <v>313</v>
      </c>
      <c r="G1256" s="84" t="s">
        <v>2186</v>
      </c>
      <c r="H1256" s="83" t="s">
        <v>58</v>
      </c>
      <c r="I1256" s="84">
        <v>44860</v>
      </c>
      <c r="J1256" s="49" t="str">
        <f>IFERROR(IF(RIGHT(E1256,1)="G",VLOOKUP(D1256,'2G'!$A:$R,18,0),IF(RIGHT(E1256,1) = "U",VLOOKUP(D1256,'3G'!$A:$W,23,0),IF(RIGHT(E1256,1)="L",VLOOKUP(D1256,'4G'!$A:$O,15,0),""))),"Not Found")</f>
        <v>Pass</v>
      </c>
    </row>
    <row r="1257" spans="1:11" x14ac:dyDescent="0.25">
      <c r="A1257" s="38">
        <v>1256</v>
      </c>
      <c r="B1257" s="38" t="str">
        <f t="shared" si="1"/>
        <v>ES</v>
      </c>
      <c r="C1257" s="82" t="s">
        <v>2188</v>
      </c>
      <c r="D1257" s="83" t="s">
        <v>2189</v>
      </c>
      <c r="E1257" s="83" t="s">
        <v>40</v>
      </c>
      <c r="F1257" s="52" t="s">
        <v>163</v>
      </c>
      <c r="G1257" s="84" t="s">
        <v>2190</v>
      </c>
      <c r="H1257" s="83" t="s">
        <v>58</v>
      </c>
      <c r="I1257" s="84">
        <v>44860</v>
      </c>
      <c r="J1257" s="49" t="str">
        <f>IFERROR(IF(RIGHT(E1257,1)="G",VLOOKUP(D1257,'2G'!$A:$R,18,0),IF(RIGHT(E1257,1) = "U",VLOOKUP(D1257,'3G'!$A:$W,23,0),IF(RIGHT(E1257,1)="L",VLOOKUP(D1257,'4G'!$A:$O,15,0),""))),"Not Found")</f>
        <v>Pass</v>
      </c>
      <c r="K1257" s="50" t="s">
        <v>42</v>
      </c>
    </row>
    <row r="1258" spans="1:11" x14ac:dyDescent="0.25">
      <c r="A1258" s="38">
        <v>1257</v>
      </c>
      <c r="B1258" s="38" t="str">
        <f t="shared" si="1"/>
        <v>ES</v>
      </c>
      <c r="C1258" s="82" t="s">
        <v>2191</v>
      </c>
      <c r="D1258" s="83" t="s">
        <v>2192</v>
      </c>
      <c r="E1258" s="83" t="s">
        <v>40</v>
      </c>
      <c r="F1258" s="52" t="s">
        <v>313</v>
      </c>
      <c r="G1258" s="84" t="s">
        <v>2193</v>
      </c>
      <c r="H1258" s="83" t="s">
        <v>58</v>
      </c>
      <c r="I1258" s="84">
        <v>44860</v>
      </c>
      <c r="J1258" s="49" t="str">
        <f>IFERROR(IF(RIGHT(E1258,1)="G",VLOOKUP(D1258,'2G'!$A:$R,18,0),IF(RIGHT(E1258,1) = "U",VLOOKUP(D1258,'3G'!$A:$W,23,0),IF(RIGHT(E1258,1)="L",VLOOKUP(D1258,'4G'!$A:$O,15,0),""))),"Not Found")</f>
        <v>Pass</v>
      </c>
    </row>
    <row r="1259" spans="1:11" x14ac:dyDescent="0.25">
      <c r="A1259" s="38">
        <v>1258</v>
      </c>
      <c r="B1259" s="38" t="str">
        <f t="shared" si="1"/>
        <v>ES</v>
      </c>
      <c r="C1259" s="82" t="s">
        <v>2194</v>
      </c>
      <c r="D1259" s="83" t="s">
        <v>2195</v>
      </c>
      <c r="E1259" s="83" t="s">
        <v>40</v>
      </c>
      <c r="F1259" s="52" t="s">
        <v>313</v>
      </c>
      <c r="G1259" s="84" t="s">
        <v>2196</v>
      </c>
      <c r="H1259" s="83" t="s">
        <v>58</v>
      </c>
      <c r="I1259" s="84">
        <v>44860</v>
      </c>
      <c r="J1259" s="49" t="str">
        <f>IFERROR(IF(RIGHT(E1259,1)="G",VLOOKUP(D1259,'2G'!$A:$R,18,0),IF(RIGHT(E1259,1) = "U",VLOOKUP(D1259,'3G'!$A:$W,23,0),IF(RIGHT(E1259,1)="L",VLOOKUP(D1259,'4G'!$A:$O,15,0),""))),"Not Found")</f>
        <v>Pass</v>
      </c>
    </row>
    <row r="1260" spans="1:11" x14ac:dyDescent="0.25">
      <c r="A1260" s="38">
        <v>1259</v>
      </c>
      <c r="B1260" s="38" t="str">
        <f t="shared" si="1"/>
        <v>HZ</v>
      </c>
      <c r="C1260" s="82" t="s">
        <v>1337</v>
      </c>
      <c r="D1260" s="83" t="s">
        <v>2197</v>
      </c>
      <c r="E1260" s="83" t="s">
        <v>166</v>
      </c>
      <c r="F1260" s="52" t="s">
        <v>313</v>
      </c>
      <c r="G1260" s="84" t="s">
        <v>2111</v>
      </c>
      <c r="H1260" s="83" t="s">
        <v>58</v>
      </c>
      <c r="I1260" s="84">
        <v>44860</v>
      </c>
      <c r="J1260" s="49" t="str">
        <f>IFERROR(IF(RIGHT(E1260,1)="G",VLOOKUP(D1260,'2G'!$A:$R,18,0),IF(RIGHT(E1260,1) = "U",VLOOKUP(D1260,'3G'!$A:$W,23,0),IF(RIGHT(E1260,1)="L",VLOOKUP(D1260,'4G'!$A:$O,15,0),""))),"Not Found")</f>
        <v>Pass</v>
      </c>
    </row>
    <row r="1261" spans="1:11" x14ac:dyDescent="0.25">
      <c r="A1261" s="38">
        <v>1260</v>
      </c>
      <c r="B1261" s="38" t="str">
        <f t="shared" si="1"/>
        <v>HZ</v>
      </c>
      <c r="C1261" s="82" t="s">
        <v>1337</v>
      </c>
      <c r="D1261" s="83" t="s">
        <v>2198</v>
      </c>
      <c r="E1261" s="83" t="s">
        <v>40</v>
      </c>
      <c r="F1261" s="52" t="s">
        <v>313</v>
      </c>
      <c r="G1261" s="84" t="s">
        <v>2111</v>
      </c>
      <c r="H1261" s="83" t="s">
        <v>58</v>
      </c>
      <c r="I1261" s="84">
        <v>44860</v>
      </c>
      <c r="J1261" s="49" t="str">
        <f>IFERROR(IF(RIGHT(E1261,1)="G",VLOOKUP(D1261,'2G'!$A:$R,18,0),IF(RIGHT(E1261,1) = "U",VLOOKUP(D1261,'3G'!$A:$W,23,0),IF(RIGHT(E1261,1)="L",VLOOKUP(D1261,'4G'!$A:$O,15,0),""))),"Not Found")</f>
        <v>Pass</v>
      </c>
    </row>
    <row r="1262" spans="1:11" x14ac:dyDescent="0.25">
      <c r="A1262" s="38">
        <v>1261</v>
      </c>
      <c r="B1262" s="38" t="str">
        <f t="shared" si="1"/>
        <v>QM</v>
      </c>
      <c r="C1262" s="82" t="s">
        <v>1837</v>
      </c>
      <c r="D1262" s="83" t="s">
        <v>2199</v>
      </c>
      <c r="E1262" s="83" t="s">
        <v>40</v>
      </c>
      <c r="F1262" s="52" t="s">
        <v>313</v>
      </c>
      <c r="G1262" s="84">
        <v>44751</v>
      </c>
      <c r="H1262" s="83" t="s">
        <v>58</v>
      </c>
      <c r="I1262" s="84">
        <v>44860</v>
      </c>
      <c r="J1262" s="49" t="str">
        <f>IFERROR(IF(RIGHT(E1262,1)="G",VLOOKUP(D1262,'2G'!$A:$R,18,0),IF(RIGHT(E1262,1) = "U",VLOOKUP(D1262,'3G'!$A:$W,23,0),IF(RIGHT(E1262,1)="L",VLOOKUP(D1262,'4G'!$A:$O,15,0),""))),"Not Found")</f>
        <v>Pass</v>
      </c>
      <c r="K1262" s="50" t="s">
        <v>42</v>
      </c>
    </row>
    <row r="1263" spans="1:11" x14ac:dyDescent="0.25">
      <c r="A1263" s="38">
        <v>1262</v>
      </c>
      <c r="B1263" s="38" t="str">
        <f t="shared" si="1"/>
        <v>ES</v>
      </c>
      <c r="C1263" s="82" t="s">
        <v>2200</v>
      </c>
      <c r="D1263" s="83" t="s">
        <v>2201</v>
      </c>
      <c r="E1263" s="83" t="s">
        <v>40</v>
      </c>
      <c r="F1263" s="52" t="s">
        <v>316</v>
      </c>
      <c r="G1263" s="84">
        <v>44737</v>
      </c>
      <c r="H1263" s="83" t="s">
        <v>58</v>
      </c>
      <c r="I1263" s="84">
        <v>44860</v>
      </c>
      <c r="J1263" s="49" t="str">
        <f>IFERROR(IF(RIGHT(E1263,1)="G",VLOOKUP(D1263,'2G'!$A:$R,18,0),IF(RIGHT(E1263,1) = "U",VLOOKUP(D1263,'3G'!$A:$W,23,0),IF(RIGHT(E1263,1)="L",VLOOKUP(D1263,'4G'!$A:$O,15,0),""))),"Not Found")</f>
        <v>Pass</v>
      </c>
    </row>
    <row r="1264" spans="1:11" x14ac:dyDescent="0.25">
      <c r="A1264" s="38">
        <v>1263</v>
      </c>
      <c r="B1264" s="38" t="str">
        <f t="shared" si="1"/>
        <v>ES</v>
      </c>
      <c r="C1264" s="82" t="s">
        <v>2202</v>
      </c>
      <c r="D1264" s="83" t="s">
        <v>2203</v>
      </c>
      <c r="E1264" s="83" t="s">
        <v>40</v>
      </c>
      <c r="F1264" s="52" t="s">
        <v>316</v>
      </c>
      <c r="G1264" s="84">
        <v>44734</v>
      </c>
      <c r="H1264" s="83" t="s">
        <v>58</v>
      </c>
      <c r="I1264" s="84">
        <v>44860</v>
      </c>
      <c r="J1264" s="49" t="str">
        <f>IFERROR(IF(RIGHT(E1264,1)="G",VLOOKUP(D1264,'2G'!$A:$R,18,0),IF(RIGHT(E1264,1) = "U",VLOOKUP(D1264,'3G'!$A:$W,23,0),IF(RIGHT(E1264,1)="L",VLOOKUP(D1264,'4G'!$A:$O,15,0),""))),"Not Found")</f>
        <v>Pass</v>
      </c>
    </row>
    <row r="1265" spans="1:11" x14ac:dyDescent="0.25">
      <c r="A1265" s="38">
        <v>1264</v>
      </c>
      <c r="B1265" s="38" t="str">
        <f t="shared" si="1"/>
        <v>AG</v>
      </c>
      <c r="C1265" s="82" t="s">
        <v>2204</v>
      </c>
      <c r="D1265" s="83" t="s">
        <v>2205</v>
      </c>
      <c r="E1265" s="83" t="s">
        <v>23</v>
      </c>
      <c r="F1265" s="52" t="s">
        <v>313</v>
      </c>
      <c r="G1265" s="84">
        <v>44827</v>
      </c>
      <c r="H1265" s="83" t="s">
        <v>58</v>
      </c>
      <c r="I1265" s="84">
        <v>44860</v>
      </c>
      <c r="J1265" s="49" t="str">
        <f>IFERROR(IF(RIGHT(E1265,1)="G",VLOOKUP(D1265,'2G'!$A:$R,18,0),IF(RIGHT(E1265,1) = "U",VLOOKUP(D1265,'3G'!$A:$W,23,0),IF(RIGHT(E1265,1)="L",VLOOKUP(D1265,'4G'!$A:$O,15,0),""))),"Not Found")</f>
        <v>Pass</v>
      </c>
      <c r="K1265" s="50" t="s">
        <v>42</v>
      </c>
    </row>
    <row r="1266" spans="1:11" x14ac:dyDescent="0.25">
      <c r="A1266" s="38">
        <v>1265</v>
      </c>
      <c r="B1266" s="38" t="str">
        <f t="shared" si="1"/>
        <v>AG</v>
      </c>
      <c r="C1266" s="38" t="s">
        <v>2206</v>
      </c>
      <c r="D1266" s="38" t="s">
        <v>2207</v>
      </c>
      <c r="E1266" s="38" t="s">
        <v>27</v>
      </c>
      <c r="F1266" s="38" t="s">
        <v>313</v>
      </c>
      <c r="G1266" s="39">
        <v>44827</v>
      </c>
      <c r="H1266" s="83" t="s">
        <v>58</v>
      </c>
      <c r="I1266" s="39">
        <v>44860</v>
      </c>
      <c r="J1266" s="49" t="str">
        <f>IFERROR(IF(RIGHT(E1266,1)="G",VLOOKUP(D1266,'2G'!$A:$R,18,0),IF(RIGHT(E1266,1) = "U",VLOOKUP(D1266,'3G'!$A:$W,23,0),IF(RIGHT(E1266,1)="L",VLOOKUP(D1266,'4G'!$A:$O,15,0),""))),"Not Found")</f>
        <v>Pass</v>
      </c>
    </row>
    <row r="1267" spans="1:11" x14ac:dyDescent="0.25">
      <c r="A1267" s="38">
        <v>1266</v>
      </c>
      <c r="B1267" s="38" t="str">
        <f t="shared" si="1"/>
        <v>AG</v>
      </c>
      <c r="C1267" s="38" t="s">
        <v>2208</v>
      </c>
      <c r="D1267" s="38" t="s">
        <v>2209</v>
      </c>
      <c r="E1267" s="38" t="s">
        <v>27</v>
      </c>
      <c r="F1267" s="38" t="s">
        <v>313</v>
      </c>
      <c r="G1267" s="39">
        <v>44827</v>
      </c>
      <c r="H1267" s="83" t="s">
        <v>58</v>
      </c>
      <c r="I1267" s="39">
        <v>44860</v>
      </c>
      <c r="J1267" s="49" t="str">
        <f>IFERROR(IF(RIGHT(E1267,1)="G",VLOOKUP(D1267,'2G'!$A:$R,18,0),IF(RIGHT(E1267,1) = "U",VLOOKUP(D1267,'3G'!$A:$W,23,0),IF(RIGHT(E1267,1)="L",VLOOKUP(D1267,'4G'!$A:$O,15,0),""))),"Not Found")</f>
        <v>Pass</v>
      </c>
    </row>
    <row r="1268" spans="1:11" x14ac:dyDescent="0.25">
      <c r="A1268" s="38">
        <v>1267</v>
      </c>
      <c r="B1268" s="38" t="str">
        <f t="shared" si="1"/>
        <v>AG</v>
      </c>
      <c r="C1268" s="38" t="s">
        <v>2208</v>
      </c>
      <c r="D1268" s="38" t="s">
        <v>2210</v>
      </c>
      <c r="E1268" s="38" t="s">
        <v>23</v>
      </c>
      <c r="F1268" s="38" t="s">
        <v>313</v>
      </c>
      <c r="G1268" s="39">
        <v>44827</v>
      </c>
      <c r="H1268" s="83" t="s">
        <v>58</v>
      </c>
      <c r="I1268" s="39">
        <v>44860</v>
      </c>
      <c r="J1268" s="49" t="str">
        <f>IFERROR(IF(RIGHT(E1268,1)="G",VLOOKUP(D1268,'2G'!$A:$R,18,0),IF(RIGHT(E1268,1) = "U",VLOOKUP(D1268,'3G'!$A:$W,23,0),IF(RIGHT(E1268,1)="L",VLOOKUP(D1268,'4G'!$A:$O,15,0),""))),"Not Found")</f>
        <v>Pass</v>
      </c>
      <c r="K1268" s="50" t="s">
        <v>42</v>
      </c>
    </row>
    <row r="1269" spans="1:11" x14ac:dyDescent="0.25">
      <c r="A1269" s="38">
        <v>1268</v>
      </c>
      <c r="B1269" s="38" t="str">
        <f t="shared" si="1"/>
        <v>AG</v>
      </c>
      <c r="C1269" s="38" t="s">
        <v>2204</v>
      </c>
      <c r="D1269" s="38" t="s">
        <v>2211</v>
      </c>
      <c r="E1269" s="38" t="s">
        <v>27</v>
      </c>
      <c r="F1269" s="38" t="s">
        <v>313</v>
      </c>
      <c r="G1269" s="39">
        <v>44827</v>
      </c>
      <c r="H1269" s="83" t="s">
        <v>58</v>
      </c>
      <c r="I1269" s="39">
        <v>44860</v>
      </c>
      <c r="J1269" s="49" t="str">
        <f>IFERROR(IF(RIGHT(E1269,1)="G",VLOOKUP(D1269,'2G'!$A:$R,18,0),IF(RIGHT(E1269,1) = "U",VLOOKUP(D1269,'3G'!$A:$W,23,0),IF(RIGHT(E1269,1)="L",VLOOKUP(D1269,'4G'!$A:$O,15,0),""))),"Not Found")</f>
        <v>Pass</v>
      </c>
    </row>
    <row r="1270" spans="1:11" x14ac:dyDescent="0.25">
      <c r="A1270" s="38">
        <v>1269</v>
      </c>
      <c r="B1270" s="38" t="str">
        <f t="shared" si="1"/>
        <v>AS</v>
      </c>
      <c r="C1270" s="38" t="s">
        <v>1997</v>
      </c>
      <c r="D1270" s="38" t="s">
        <v>1998</v>
      </c>
      <c r="E1270" s="38" t="s">
        <v>27</v>
      </c>
      <c r="F1270" s="38" t="s">
        <v>313</v>
      </c>
      <c r="G1270" s="39">
        <v>44825</v>
      </c>
      <c r="H1270" s="83" t="s">
        <v>58</v>
      </c>
      <c r="I1270" s="39">
        <v>44860</v>
      </c>
      <c r="J1270" s="49" t="str">
        <f>IFERROR(IF(RIGHT(E1270,1)="G",VLOOKUP(D1270,'2G'!$A:$R,18,0),IF(RIGHT(E1270,1) = "U",VLOOKUP(D1270,'3G'!$A:$W,23,0),IF(RIGHT(E1270,1)="L",VLOOKUP(D1270,'4G'!$A:$O,15,0),""))),"Not Found")</f>
        <v>Pass</v>
      </c>
      <c r="K1270" s="50" t="s">
        <v>42</v>
      </c>
    </row>
    <row r="1271" spans="1:11" x14ac:dyDescent="0.25">
      <c r="A1271" s="38">
        <v>1270</v>
      </c>
      <c r="B1271" s="38" t="str">
        <f t="shared" si="1"/>
        <v>AG</v>
      </c>
      <c r="C1271" s="38" t="s">
        <v>2212</v>
      </c>
      <c r="D1271" s="38" t="s">
        <v>2213</v>
      </c>
      <c r="E1271" s="38" t="s">
        <v>27</v>
      </c>
      <c r="F1271" s="38" t="s">
        <v>313</v>
      </c>
      <c r="G1271" s="39">
        <v>44827</v>
      </c>
      <c r="H1271" s="83" t="s">
        <v>58</v>
      </c>
      <c r="I1271" s="39">
        <v>44860</v>
      </c>
      <c r="J1271" s="49" t="str">
        <f>IFERROR(IF(RIGHT(E1271,1)="G",VLOOKUP(D1271,'2G'!$A:$R,18,0),IF(RIGHT(E1271,1) = "U",VLOOKUP(D1271,'3G'!$A:$W,23,0),IF(RIGHT(E1271,1)="L",VLOOKUP(D1271,'4G'!$A:$O,15,0),""))),"Not Found")</f>
        <v>Pass</v>
      </c>
      <c r="K1271" s="50" t="s">
        <v>42</v>
      </c>
    </row>
    <row r="1272" spans="1:11" x14ac:dyDescent="0.25">
      <c r="A1272" s="38">
        <v>1271</v>
      </c>
      <c r="B1272" s="70" t="str">
        <f t="shared" si="1"/>
        <v>AS</v>
      </c>
      <c r="C1272" s="70" t="s">
        <v>2113</v>
      </c>
      <c r="D1272" s="71" t="s">
        <v>2114</v>
      </c>
      <c r="E1272" s="71" t="s">
        <v>27</v>
      </c>
      <c r="F1272" s="70" t="s">
        <v>163</v>
      </c>
      <c r="G1272" s="72">
        <v>44845</v>
      </c>
      <c r="H1272" s="71" t="s">
        <v>58</v>
      </c>
      <c r="I1272" s="72">
        <v>44860</v>
      </c>
      <c r="J1272" s="70" t="s">
        <v>24</v>
      </c>
      <c r="K1272" s="70" t="s">
        <v>2412</v>
      </c>
    </row>
    <row r="1273" spans="1:11" x14ac:dyDescent="0.25">
      <c r="A1273" s="38">
        <v>1272</v>
      </c>
      <c r="B1273" s="38" t="str">
        <f t="shared" si="1"/>
        <v>AS</v>
      </c>
      <c r="C1273" s="82" t="s">
        <v>2113</v>
      </c>
      <c r="D1273" s="83" t="s">
        <v>2085</v>
      </c>
      <c r="E1273" s="83" t="s">
        <v>23</v>
      </c>
      <c r="F1273" s="52" t="s">
        <v>163</v>
      </c>
      <c r="G1273" s="84">
        <v>44845</v>
      </c>
      <c r="H1273" s="83" t="s">
        <v>58</v>
      </c>
      <c r="I1273" s="84">
        <v>44860</v>
      </c>
      <c r="J1273" s="49" t="str">
        <f>IFERROR(IF(RIGHT(E1273,1)="G",VLOOKUP(D1273,'2G'!$A:$R,18,0),IF(RIGHT(E1273,1) = "U",VLOOKUP(D1273,'3G'!$A:$W,23,0),IF(RIGHT(E1273,1)="L",VLOOKUP(D1273,'4G'!$A:$O,15,0),""))),"Not Found")</f>
        <v>Pass</v>
      </c>
      <c r="K1273" s="50" t="s">
        <v>42</v>
      </c>
    </row>
    <row r="1274" spans="1:11" x14ac:dyDescent="0.25">
      <c r="A1274" s="38">
        <v>1273</v>
      </c>
      <c r="B1274" s="70" t="str">
        <f t="shared" si="1"/>
        <v>KZ</v>
      </c>
      <c r="C1274" s="70" t="s">
        <v>2127</v>
      </c>
      <c r="D1274" s="71" t="s">
        <v>2131</v>
      </c>
      <c r="E1274" s="71" t="s">
        <v>27</v>
      </c>
      <c r="F1274" s="70" t="s">
        <v>313</v>
      </c>
      <c r="G1274" s="72">
        <v>44853</v>
      </c>
      <c r="H1274" s="71" t="s">
        <v>58</v>
      </c>
      <c r="I1274" s="72">
        <v>44860</v>
      </c>
      <c r="J1274" s="70" t="s">
        <v>24</v>
      </c>
      <c r="K1274" s="70" t="s">
        <v>2215</v>
      </c>
    </row>
    <row r="1275" spans="1:11" x14ac:dyDescent="0.25">
      <c r="A1275" s="38">
        <v>1274</v>
      </c>
      <c r="B1275" s="70" t="str">
        <f t="shared" si="1"/>
        <v>QN</v>
      </c>
      <c r="C1275" s="70" t="s">
        <v>2137</v>
      </c>
      <c r="D1275" s="71" t="s">
        <v>2138</v>
      </c>
      <c r="E1275" s="71" t="s">
        <v>27</v>
      </c>
      <c r="F1275" s="70" t="s">
        <v>163</v>
      </c>
      <c r="G1275" s="72">
        <v>44853</v>
      </c>
      <c r="H1275" s="71" t="s">
        <v>58</v>
      </c>
      <c r="I1275" s="72">
        <v>44860</v>
      </c>
      <c r="J1275" s="70" t="s">
        <v>25</v>
      </c>
      <c r="K1275" s="70" t="s">
        <v>42</v>
      </c>
    </row>
    <row r="1276" spans="1:11" x14ac:dyDescent="0.25">
      <c r="A1276" s="38">
        <v>1275</v>
      </c>
      <c r="B1276" s="70" t="str">
        <f>LEFT(C1276,2)</f>
        <v>KZ</v>
      </c>
      <c r="C1276" s="70" t="s">
        <v>2217</v>
      </c>
      <c r="D1276" s="71" t="s">
        <v>2218</v>
      </c>
      <c r="E1276" s="71" t="s">
        <v>27</v>
      </c>
      <c r="F1276" s="70" t="s">
        <v>313</v>
      </c>
      <c r="G1276" s="72" t="s">
        <v>2219</v>
      </c>
      <c r="H1276" s="71" t="s">
        <v>58</v>
      </c>
      <c r="I1276" s="72">
        <v>44860</v>
      </c>
      <c r="J1276" s="70" t="s">
        <v>24</v>
      </c>
      <c r="K1276" s="70" t="s">
        <v>2215</v>
      </c>
    </row>
    <row r="1277" spans="1:11" x14ac:dyDescent="0.25">
      <c r="A1277" s="38">
        <v>1276</v>
      </c>
      <c r="B1277" s="38" t="str">
        <f t="shared" ref="B1277:B1280" si="2">LEFT(C1277,2)</f>
        <v>KZ</v>
      </c>
      <c r="C1277" s="38" t="s">
        <v>2217</v>
      </c>
      <c r="D1277" s="38" t="s">
        <v>2220</v>
      </c>
      <c r="E1277" s="38" t="s">
        <v>156</v>
      </c>
      <c r="F1277" s="38" t="s">
        <v>313</v>
      </c>
      <c r="G1277" s="39" t="s">
        <v>2219</v>
      </c>
      <c r="H1277" s="83" t="s">
        <v>58</v>
      </c>
      <c r="I1277" s="39">
        <v>44860</v>
      </c>
      <c r="J1277" s="49" t="str">
        <f>IFERROR(IF(RIGHT(E1277,1)="G",VLOOKUP(D1277,'2G'!$A:$R,18,0),IF(RIGHT(E1277,1) = "U",VLOOKUP(D1277,'3G'!$A:$W,23,0),IF(RIGHT(E1277,1)="L",VLOOKUP(D1277,'4G'!$A:$O,15,0),""))),"Not Found")</f>
        <v>Pass</v>
      </c>
    </row>
    <row r="1278" spans="1:11" x14ac:dyDescent="0.25">
      <c r="A1278" s="38">
        <v>1277</v>
      </c>
      <c r="B1278" s="38" t="str">
        <f t="shared" si="2"/>
        <v>KZ</v>
      </c>
      <c r="C1278" s="38" t="s">
        <v>2217</v>
      </c>
      <c r="D1278" s="38" t="s">
        <v>2221</v>
      </c>
      <c r="E1278" s="38" t="s">
        <v>23</v>
      </c>
      <c r="F1278" s="38" t="s">
        <v>313</v>
      </c>
      <c r="G1278" s="39" t="s">
        <v>2219</v>
      </c>
      <c r="H1278" s="83" t="s">
        <v>58</v>
      </c>
      <c r="I1278" s="39">
        <v>44860</v>
      </c>
      <c r="J1278" s="49" t="str">
        <f>IFERROR(IF(RIGHT(E1278,1)="G",VLOOKUP(D1278,'2G'!$A:$R,18,0),IF(RIGHT(E1278,1) = "U",VLOOKUP(D1278,'3G'!$A:$W,23,0),IF(RIGHT(E1278,1)="L",VLOOKUP(D1278,'4G'!$A:$O,15,0),""))),"Not Found")</f>
        <v>Pass</v>
      </c>
    </row>
    <row r="1279" spans="1:11" x14ac:dyDescent="0.25">
      <c r="A1279" s="38">
        <v>1278</v>
      </c>
      <c r="B1279" s="38" t="str">
        <f t="shared" si="2"/>
        <v>KM</v>
      </c>
      <c r="C1279" s="38" t="s">
        <v>1992</v>
      </c>
      <c r="D1279" s="38" t="s">
        <v>2174</v>
      </c>
      <c r="E1279" s="38" t="s">
        <v>40</v>
      </c>
      <c r="F1279" s="38" t="s">
        <v>313</v>
      </c>
      <c r="G1279" s="39" t="s">
        <v>2171</v>
      </c>
      <c r="H1279" s="83" t="s">
        <v>58</v>
      </c>
      <c r="I1279" s="39">
        <v>44860</v>
      </c>
      <c r="J1279" s="49" t="s">
        <v>25</v>
      </c>
      <c r="K1279" s="50" t="s">
        <v>42</v>
      </c>
    </row>
    <row r="1280" spans="1:11" x14ac:dyDescent="0.25">
      <c r="A1280" s="38">
        <v>1279</v>
      </c>
      <c r="B1280" s="70" t="str">
        <f t="shared" si="2"/>
        <v>KM</v>
      </c>
      <c r="C1280" s="70" t="s">
        <v>1988</v>
      </c>
      <c r="D1280" s="71" t="s">
        <v>2222</v>
      </c>
      <c r="E1280" s="71" t="s">
        <v>412</v>
      </c>
      <c r="F1280" s="70" t="s">
        <v>313</v>
      </c>
      <c r="G1280" s="72" t="s">
        <v>2171</v>
      </c>
      <c r="H1280" s="71" t="s">
        <v>58</v>
      </c>
      <c r="I1280" s="72">
        <v>44860</v>
      </c>
      <c r="J1280" s="70" t="s">
        <v>24</v>
      </c>
      <c r="K1280" s="70" t="s">
        <v>2413</v>
      </c>
    </row>
    <row r="1281" spans="1:11" x14ac:dyDescent="0.25">
      <c r="A1281" s="38">
        <v>1280</v>
      </c>
      <c r="B1281" s="38" t="str">
        <f>LEFT(C1281,2)</f>
        <v>AS</v>
      </c>
      <c r="C1281" s="82" t="s">
        <v>2223</v>
      </c>
      <c r="D1281" s="83" t="s">
        <v>2224</v>
      </c>
      <c r="E1281" s="83" t="s">
        <v>412</v>
      </c>
      <c r="F1281" s="52" t="s">
        <v>313</v>
      </c>
      <c r="G1281" s="84" t="s">
        <v>2225</v>
      </c>
      <c r="H1281" s="83" t="s">
        <v>58</v>
      </c>
      <c r="I1281" s="84">
        <v>44865</v>
      </c>
      <c r="J1281" s="49" t="str">
        <f>IFERROR(IF(RIGHT(E1281,1)="G",VLOOKUP(D1281,'2G'!$A:$R,18,0),IF(RIGHT(E1281,1) = "U",VLOOKUP(D1281,'3G'!$A:$W,23,0),IF(RIGHT(E1281,1)="L",VLOOKUP(D1281,'4G'!$A:$O,15,0),""))),"Not Found")</f>
        <v>Pass</v>
      </c>
    </row>
    <row r="1282" spans="1:11" x14ac:dyDescent="0.25">
      <c r="A1282" s="38">
        <v>1281</v>
      </c>
      <c r="B1282" s="70" t="str">
        <f t="shared" ref="B1282:B1343" si="3">LEFT(C1282,2)</f>
        <v>ES</v>
      </c>
      <c r="C1282" s="70" t="s">
        <v>2226</v>
      </c>
      <c r="D1282" s="71" t="s">
        <v>2227</v>
      </c>
      <c r="E1282" s="71" t="s">
        <v>27</v>
      </c>
      <c r="F1282" s="70" t="s">
        <v>238</v>
      </c>
      <c r="G1282" s="72" t="s">
        <v>2228</v>
      </c>
      <c r="H1282" s="71" t="s">
        <v>58</v>
      </c>
      <c r="I1282" s="72">
        <v>44865</v>
      </c>
      <c r="J1282" s="70" t="s">
        <v>24</v>
      </c>
      <c r="K1282" s="70" t="s">
        <v>2215</v>
      </c>
    </row>
    <row r="1283" spans="1:11" x14ac:dyDescent="0.25">
      <c r="A1283" s="38">
        <v>1282</v>
      </c>
      <c r="B1283" s="38" t="str">
        <f t="shared" si="3"/>
        <v>ES</v>
      </c>
      <c r="C1283" s="82" t="s">
        <v>2229</v>
      </c>
      <c r="D1283" s="83" t="s">
        <v>2230</v>
      </c>
      <c r="E1283" s="83" t="s">
        <v>27</v>
      </c>
      <c r="F1283" s="52" t="s">
        <v>238</v>
      </c>
      <c r="G1283" s="84" t="s">
        <v>2228</v>
      </c>
      <c r="H1283" s="83" t="s">
        <v>58</v>
      </c>
      <c r="I1283" s="84">
        <v>44865</v>
      </c>
      <c r="J1283" s="49" t="str">
        <f>IFERROR(IF(RIGHT(E1283,1)="G",VLOOKUP(D1283,'2G'!$A:$R,18,0),IF(RIGHT(E1283,1) = "U",VLOOKUP(D1283,'3G'!$A:$W,23,0),IF(RIGHT(E1283,1)="L",VLOOKUP(D1283,'4G'!$A:$O,15,0),""))),"Not Found")</f>
        <v>Pass</v>
      </c>
    </row>
    <row r="1284" spans="1:11" x14ac:dyDescent="0.25">
      <c r="A1284" s="38">
        <v>1283</v>
      </c>
      <c r="B1284" s="38" t="str">
        <f t="shared" si="3"/>
        <v>ES</v>
      </c>
      <c r="C1284" s="82" t="s">
        <v>2231</v>
      </c>
      <c r="D1284" s="83" t="s">
        <v>2232</v>
      </c>
      <c r="E1284" s="83" t="s">
        <v>27</v>
      </c>
      <c r="F1284" s="52" t="s">
        <v>238</v>
      </c>
      <c r="G1284" s="84" t="s">
        <v>2228</v>
      </c>
      <c r="H1284" s="83" t="s">
        <v>58</v>
      </c>
      <c r="I1284" s="84">
        <v>44865</v>
      </c>
      <c r="J1284" s="49" t="str">
        <f>IFERROR(IF(RIGHT(E1284,1)="G",VLOOKUP(D1284,'2G'!$A:$R,18,0),IF(RIGHT(E1284,1) = "U",VLOOKUP(D1284,'3G'!$A:$W,23,0),IF(RIGHT(E1284,1)="L",VLOOKUP(D1284,'4G'!$A:$O,15,0),""))),"Not Found")</f>
        <v>Pass</v>
      </c>
    </row>
    <row r="1285" spans="1:11" x14ac:dyDescent="0.25">
      <c r="A1285" s="38">
        <v>1284</v>
      </c>
      <c r="B1285" s="38" t="str">
        <f t="shared" si="3"/>
        <v>ES</v>
      </c>
      <c r="C1285" s="82" t="s">
        <v>2233</v>
      </c>
      <c r="D1285" s="83" t="s">
        <v>2234</v>
      </c>
      <c r="E1285" s="83" t="s">
        <v>27</v>
      </c>
      <c r="F1285" s="52" t="s">
        <v>238</v>
      </c>
      <c r="G1285" s="84" t="s">
        <v>2228</v>
      </c>
      <c r="H1285" s="83" t="s">
        <v>58</v>
      </c>
      <c r="I1285" s="84">
        <v>44865</v>
      </c>
      <c r="J1285" s="49" t="str">
        <f>IFERROR(IF(RIGHT(E1285,1)="G",VLOOKUP(D1285,'2G'!$A:$R,18,0),IF(RIGHT(E1285,1) = "U",VLOOKUP(D1285,'3G'!$A:$W,23,0),IF(RIGHT(E1285,1)="L",VLOOKUP(D1285,'4G'!$A:$O,15,0),""))),"Not Found")</f>
        <v>Pass</v>
      </c>
    </row>
    <row r="1286" spans="1:11" x14ac:dyDescent="0.25">
      <c r="A1286" s="38">
        <v>1285</v>
      </c>
      <c r="B1286" s="38" t="str">
        <f t="shared" si="3"/>
        <v>ES</v>
      </c>
      <c r="C1286" s="82" t="s">
        <v>2235</v>
      </c>
      <c r="D1286" s="83" t="s">
        <v>2236</v>
      </c>
      <c r="E1286" s="83" t="s">
        <v>27</v>
      </c>
      <c r="F1286" s="52" t="s">
        <v>238</v>
      </c>
      <c r="G1286" s="84" t="s">
        <v>2228</v>
      </c>
      <c r="H1286" s="83" t="s">
        <v>58</v>
      </c>
      <c r="I1286" s="84">
        <v>44865</v>
      </c>
      <c r="J1286" s="49" t="str">
        <f>IFERROR(IF(RIGHT(E1286,1)="G",VLOOKUP(D1286,'2G'!$A:$R,18,0),IF(RIGHT(E1286,1) = "U",VLOOKUP(D1286,'3G'!$A:$W,23,0),IF(RIGHT(E1286,1)="L",VLOOKUP(D1286,'4G'!$A:$O,15,0),""))),"Not Found")</f>
        <v>Pass</v>
      </c>
    </row>
    <row r="1287" spans="1:11" x14ac:dyDescent="0.25">
      <c r="A1287" s="38">
        <v>1286</v>
      </c>
      <c r="B1287" s="38" t="str">
        <f t="shared" si="3"/>
        <v>ES</v>
      </c>
      <c r="C1287" s="82" t="s">
        <v>2237</v>
      </c>
      <c r="D1287" s="83" t="s">
        <v>2238</v>
      </c>
      <c r="E1287" s="83" t="s">
        <v>27</v>
      </c>
      <c r="F1287" s="52" t="s">
        <v>238</v>
      </c>
      <c r="G1287" s="84" t="s">
        <v>2228</v>
      </c>
      <c r="H1287" s="83" t="s">
        <v>58</v>
      </c>
      <c r="I1287" s="84">
        <v>44865</v>
      </c>
      <c r="J1287" s="49" t="str">
        <f>IFERROR(IF(RIGHT(E1287,1)="G",VLOOKUP(D1287,'2G'!$A:$R,18,0),IF(RIGHT(E1287,1) = "U",VLOOKUP(D1287,'3G'!$A:$W,23,0),IF(RIGHT(E1287,1)="L",VLOOKUP(D1287,'4G'!$A:$O,15,0),""))),"Not Found")</f>
        <v>Pass</v>
      </c>
    </row>
    <row r="1288" spans="1:11" x14ac:dyDescent="0.25">
      <c r="A1288" s="38">
        <v>1287</v>
      </c>
      <c r="B1288" s="38" t="str">
        <f t="shared" si="3"/>
        <v>ES</v>
      </c>
      <c r="C1288" s="82" t="s">
        <v>2239</v>
      </c>
      <c r="D1288" s="83" t="s">
        <v>2240</v>
      </c>
      <c r="E1288" s="83" t="s">
        <v>27</v>
      </c>
      <c r="F1288" s="52" t="s">
        <v>238</v>
      </c>
      <c r="G1288" s="84" t="s">
        <v>2228</v>
      </c>
      <c r="H1288" s="83" t="s">
        <v>58</v>
      </c>
      <c r="I1288" s="84">
        <v>44865</v>
      </c>
      <c r="J1288" s="49" t="str">
        <f>IFERROR(IF(RIGHT(E1288,1)="G",VLOOKUP(D1288,'2G'!$A:$R,18,0),IF(RIGHT(E1288,1) = "U",VLOOKUP(D1288,'3G'!$A:$W,23,0),IF(RIGHT(E1288,1)="L",VLOOKUP(D1288,'4G'!$A:$O,15,0),""))),"Not Found")</f>
        <v>Pass</v>
      </c>
    </row>
    <row r="1289" spans="1:11" x14ac:dyDescent="0.25">
      <c r="A1289" s="38">
        <v>1288</v>
      </c>
      <c r="B1289" s="38" t="str">
        <f t="shared" si="3"/>
        <v>ES</v>
      </c>
      <c r="C1289" s="82" t="s">
        <v>2241</v>
      </c>
      <c r="D1289" s="83" t="s">
        <v>2242</v>
      </c>
      <c r="E1289" s="83" t="s">
        <v>27</v>
      </c>
      <c r="F1289" s="52" t="s">
        <v>313</v>
      </c>
      <c r="G1289" s="84" t="s">
        <v>2228</v>
      </c>
      <c r="H1289" s="83" t="s">
        <v>58</v>
      </c>
      <c r="I1289" s="84">
        <v>44865</v>
      </c>
      <c r="J1289" s="49" t="str">
        <f>IFERROR(IF(RIGHT(E1289,1)="G",VLOOKUP(D1289,'2G'!$A:$R,18,0),IF(RIGHT(E1289,1) = "U",VLOOKUP(D1289,'3G'!$A:$W,23,0),IF(RIGHT(E1289,1)="L",VLOOKUP(D1289,'4G'!$A:$O,15,0),""))),"Not Found")</f>
        <v>Pass</v>
      </c>
    </row>
    <row r="1290" spans="1:11" x14ac:dyDescent="0.25">
      <c r="A1290" s="38">
        <v>1289</v>
      </c>
      <c r="B1290" s="38" t="str">
        <f t="shared" si="3"/>
        <v>ES</v>
      </c>
      <c r="C1290" s="82" t="s">
        <v>2243</v>
      </c>
      <c r="D1290" s="83" t="s">
        <v>2244</v>
      </c>
      <c r="E1290" s="83" t="s">
        <v>27</v>
      </c>
      <c r="F1290" s="52" t="s">
        <v>238</v>
      </c>
      <c r="G1290" s="84" t="s">
        <v>2228</v>
      </c>
      <c r="H1290" s="83" t="s">
        <v>58</v>
      </c>
      <c r="I1290" s="84">
        <v>44865</v>
      </c>
      <c r="J1290" s="49" t="str">
        <f>IFERROR(IF(RIGHT(E1290,1)="G",VLOOKUP(D1290,'2G'!$A:$R,18,0),IF(RIGHT(E1290,1) = "U",VLOOKUP(D1290,'3G'!$A:$W,23,0),IF(RIGHT(E1290,1)="L",VLOOKUP(D1290,'4G'!$A:$O,15,0),""))),"Not Found")</f>
        <v>Pass</v>
      </c>
    </row>
    <row r="1291" spans="1:11" x14ac:dyDescent="0.25">
      <c r="A1291" s="38">
        <v>1290</v>
      </c>
      <c r="B1291" s="38" t="str">
        <f t="shared" si="3"/>
        <v>ES</v>
      </c>
      <c r="C1291" s="82" t="s">
        <v>2245</v>
      </c>
      <c r="D1291" s="83" t="s">
        <v>2246</v>
      </c>
      <c r="E1291" s="83" t="s">
        <v>27</v>
      </c>
      <c r="F1291" s="52" t="s">
        <v>313</v>
      </c>
      <c r="G1291" s="84" t="s">
        <v>2228</v>
      </c>
      <c r="H1291" s="83" t="s">
        <v>58</v>
      </c>
      <c r="I1291" s="84">
        <v>44865</v>
      </c>
      <c r="J1291" s="49" t="str">
        <f>IFERROR(IF(RIGHT(E1291,1)="G",VLOOKUP(D1291,'2G'!$A:$R,18,0),IF(RIGHT(E1291,1) = "U",VLOOKUP(D1291,'3G'!$A:$W,23,0),IF(RIGHT(E1291,1)="L",VLOOKUP(D1291,'4G'!$A:$O,15,0),""))),"Not Found")</f>
        <v>Pass</v>
      </c>
    </row>
    <row r="1292" spans="1:11" x14ac:dyDescent="0.25">
      <c r="A1292" s="38">
        <v>1291</v>
      </c>
      <c r="B1292" s="38" t="str">
        <f t="shared" si="3"/>
        <v>ES</v>
      </c>
      <c r="C1292" s="82" t="s">
        <v>2247</v>
      </c>
      <c r="D1292" s="83" t="s">
        <v>2248</v>
      </c>
      <c r="E1292" s="83" t="s">
        <v>27</v>
      </c>
      <c r="F1292" s="52" t="s">
        <v>313</v>
      </c>
      <c r="G1292" s="84" t="s">
        <v>2228</v>
      </c>
      <c r="H1292" s="83" t="s">
        <v>58</v>
      </c>
      <c r="I1292" s="84">
        <v>44865</v>
      </c>
      <c r="J1292" s="49" t="str">
        <f>IFERROR(IF(RIGHT(E1292,1)="G",VLOOKUP(D1292,'2G'!$A:$R,18,0),IF(RIGHT(E1292,1) = "U",VLOOKUP(D1292,'3G'!$A:$W,23,0),IF(RIGHT(E1292,1)="L",VLOOKUP(D1292,'4G'!$A:$O,15,0),""))),"Not Found")</f>
        <v>Pass</v>
      </c>
    </row>
    <row r="1293" spans="1:11" x14ac:dyDescent="0.25">
      <c r="A1293" s="38">
        <v>1292</v>
      </c>
      <c r="B1293" s="38" t="str">
        <f t="shared" si="3"/>
        <v>ES</v>
      </c>
      <c r="C1293" s="82" t="s">
        <v>2249</v>
      </c>
      <c r="D1293" s="83" t="s">
        <v>2250</v>
      </c>
      <c r="E1293" s="83" t="s">
        <v>27</v>
      </c>
      <c r="F1293" s="52" t="s">
        <v>313</v>
      </c>
      <c r="G1293" s="84" t="s">
        <v>2228</v>
      </c>
      <c r="H1293" s="83" t="s">
        <v>58</v>
      </c>
      <c r="I1293" s="84">
        <v>44865</v>
      </c>
      <c r="J1293" s="49" t="str">
        <f>IFERROR(IF(RIGHT(E1293,1)="G",VLOOKUP(D1293,'2G'!$A:$R,18,0),IF(RIGHT(E1293,1) = "U",VLOOKUP(D1293,'3G'!$A:$W,23,0),IF(RIGHT(E1293,1)="L",VLOOKUP(D1293,'4G'!$A:$O,15,0),""))),"Not Found")</f>
        <v>Pass</v>
      </c>
    </row>
    <row r="1294" spans="1:11" x14ac:dyDescent="0.25">
      <c r="A1294" s="38">
        <v>1293</v>
      </c>
      <c r="B1294" s="38" t="str">
        <f t="shared" si="3"/>
        <v>ES</v>
      </c>
      <c r="C1294" s="82" t="s">
        <v>2251</v>
      </c>
      <c r="D1294" s="83" t="s">
        <v>2252</v>
      </c>
      <c r="E1294" s="83" t="s">
        <v>27</v>
      </c>
      <c r="F1294" s="52" t="s">
        <v>313</v>
      </c>
      <c r="G1294" s="84" t="s">
        <v>2228</v>
      </c>
      <c r="H1294" s="83" t="s">
        <v>58</v>
      </c>
      <c r="I1294" s="84">
        <v>44865</v>
      </c>
      <c r="J1294" s="49" t="str">
        <f>IFERROR(IF(RIGHT(E1294,1)="G",VLOOKUP(D1294,'2G'!$A:$R,18,0),IF(RIGHT(E1294,1) = "U",VLOOKUP(D1294,'3G'!$A:$W,23,0),IF(RIGHT(E1294,1)="L",VLOOKUP(D1294,'4G'!$A:$O,15,0),""))),"Not Found")</f>
        <v>Pass</v>
      </c>
    </row>
    <row r="1295" spans="1:11" x14ac:dyDescent="0.25">
      <c r="A1295" s="38">
        <v>1294</v>
      </c>
      <c r="B1295" s="38" t="str">
        <f t="shared" si="3"/>
        <v>ES</v>
      </c>
      <c r="C1295" s="82" t="s">
        <v>2253</v>
      </c>
      <c r="D1295" s="83" t="s">
        <v>2254</v>
      </c>
      <c r="E1295" s="83" t="s">
        <v>27</v>
      </c>
      <c r="F1295" s="52" t="s">
        <v>238</v>
      </c>
      <c r="G1295" s="84" t="s">
        <v>2228</v>
      </c>
      <c r="H1295" s="83" t="s">
        <v>58</v>
      </c>
      <c r="I1295" s="84">
        <v>44865</v>
      </c>
      <c r="J1295" s="49" t="str">
        <f>IFERROR(IF(RIGHT(E1295,1)="G",VLOOKUP(D1295,'2G'!$A:$R,18,0),IF(RIGHT(E1295,1) = "U",VLOOKUP(D1295,'3G'!$A:$W,23,0),IF(RIGHT(E1295,1)="L",VLOOKUP(D1295,'4G'!$A:$O,15,0),""))),"Not Found")</f>
        <v>Pass</v>
      </c>
    </row>
    <row r="1296" spans="1:11" x14ac:dyDescent="0.25">
      <c r="A1296" s="38">
        <v>1295</v>
      </c>
      <c r="B1296" s="38" t="str">
        <f t="shared" si="3"/>
        <v>ES</v>
      </c>
      <c r="C1296" s="82" t="s">
        <v>2255</v>
      </c>
      <c r="D1296" s="83" t="s">
        <v>2256</v>
      </c>
      <c r="E1296" s="83" t="s">
        <v>27</v>
      </c>
      <c r="F1296" s="52" t="s">
        <v>313</v>
      </c>
      <c r="G1296" s="84" t="s">
        <v>2228</v>
      </c>
      <c r="H1296" s="83" t="s">
        <v>58</v>
      </c>
      <c r="I1296" s="84">
        <v>44865</v>
      </c>
      <c r="J1296" s="49" t="str">
        <f>IFERROR(IF(RIGHT(E1296,1)="G",VLOOKUP(D1296,'2G'!$A:$R,18,0),IF(RIGHT(E1296,1) = "U",VLOOKUP(D1296,'3G'!$A:$W,23,0),IF(RIGHT(E1296,1)="L",VLOOKUP(D1296,'4G'!$A:$O,15,0),""))),"Not Found")</f>
        <v>Pass</v>
      </c>
    </row>
    <row r="1297" spans="1:11" x14ac:dyDescent="0.25">
      <c r="A1297" s="38">
        <v>1296</v>
      </c>
      <c r="B1297" s="38" t="str">
        <f t="shared" si="3"/>
        <v>ES</v>
      </c>
      <c r="C1297" s="82" t="s">
        <v>2257</v>
      </c>
      <c r="D1297" s="83" t="s">
        <v>2258</v>
      </c>
      <c r="E1297" s="83" t="s">
        <v>40</v>
      </c>
      <c r="F1297" s="52" t="s">
        <v>313</v>
      </c>
      <c r="G1297" s="84" t="s">
        <v>2228</v>
      </c>
      <c r="H1297" s="83" t="s">
        <v>58</v>
      </c>
      <c r="I1297" s="84">
        <v>44865</v>
      </c>
      <c r="J1297" s="49" t="str">
        <f>IFERROR(IF(RIGHT(E1297,1)="G",VLOOKUP(D1297,'2G'!$A:$R,18,0),IF(RIGHT(E1297,1) = "U",VLOOKUP(D1297,'3G'!$A:$W,23,0),IF(RIGHT(E1297,1)="L",VLOOKUP(D1297,'4G'!$A:$O,15,0),""))),"Not Found")</f>
        <v>Pass</v>
      </c>
    </row>
    <row r="1298" spans="1:11" x14ac:dyDescent="0.25">
      <c r="A1298" s="38">
        <v>1297</v>
      </c>
      <c r="B1298" s="38" t="str">
        <f t="shared" si="3"/>
        <v>ES</v>
      </c>
      <c r="C1298" s="82" t="s">
        <v>2259</v>
      </c>
      <c r="D1298" s="83" t="s">
        <v>2260</v>
      </c>
      <c r="E1298" s="83" t="s">
        <v>40</v>
      </c>
      <c r="F1298" s="52" t="s">
        <v>313</v>
      </c>
      <c r="G1298" s="84" t="s">
        <v>2228</v>
      </c>
      <c r="H1298" s="83" t="s">
        <v>58</v>
      </c>
      <c r="I1298" s="84">
        <v>44865</v>
      </c>
      <c r="J1298" s="49" t="str">
        <f>IFERROR(IF(RIGHT(E1298,1)="G",VLOOKUP(D1298,'2G'!$A:$R,18,0),IF(RIGHT(E1298,1) = "U",VLOOKUP(D1298,'3G'!$A:$W,23,0),IF(RIGHT(E1298,1)="L",VLOOKUP(D1298,'4G'!$A:$O,15,0),""))),"Not Found")</f>
        <v>Pass</v>
      </c>
    </row>
    <row r="1299" spans="1:11" x14ac:dyDescent="0.25">
      <c r="A1299" s="38">
        <v>1298</v>
      </c>
      <c r="B1299" s="38" t="str">
        <f t="shared" si="3"/>
        <v>ES</v>
      </c>
      <c r="C1299" s="82" t="s">
        <v>2261</v>
      </c>
      <c r="D1299" s="83" t="s">
        <v>2262</v>
      </c>
      <c r="E1299" s="83" t="s">
        <v>156</v>
      </c>
      <c r="F1299" s="52" t="s">
        <v>313</v>
      </c>
      <c r="G1299" s="84" t="s">
        <v>2228</v>
      </c>
      <c r="H1299" s="83" t="s">
        <v>58</v>
      </c>
      <c r="I1299" s="84">
        <v>44865</v>
      </c>
      <c r="J1299" s="49" t="str">
        <f>IFERROR(IF(RIGHT(E1299,1)="G",VLOOKUP(D1299,'2G'!$A:$R,18,0),IF(RIGHT(E1299,1) = "U",VLOOKUP(D1299,'3G'!$A:$W,23,0),IF(RIGHT(E1299,1)="L",VLOOKUP(D1299,'4G'!$A:$O,15,0),""))),"Not Found")</f>
        <v>Pass</v>
      </c>
    </row>
    <row r="1300" spans="1:11" x14ac:dyDescent="0.25">
      <c r="A1300" s="38">
        <v>1299</v>
      </c>
      <c r="B1300" s="38" t="str">
        <f t="shared" si="3"/>
        <v>ES</v>
      </c>
      <c r="C1300" s="82" t="s">
        <v>2263</v>
      </c>
      <c r="D1300" s="83" t="s">
        <v>2264</v>
      </c>
      <c r="E1300" s="83" t="s">
        <v>156</v>
      </c>
      <c r="F1300" s="52" t="s">
        <v>313</v>
      </c>
      <c r="G1300" s="84" t="s">
        <v>2228</v>
      </c>
      <c r="H1300" s="83" t="s">
        <v>58</v>
      </c>
      <c r="I1300" s="84">
        <v>44865</v>
      </c>
      <c r="J1300" s="49" t="str">
        <f>IFERROR(IF(RIGHT(E1300,1)="G",VLOOKUP(D1300,'2G'!$A:$R,18,0),IF(RIGHT(E1300,1) = "U",VLOOKUP(D1300,'3G'!$A:$W,23,0),IF(RIGHT(E1300,1)="L",VLOOKUP(D1300,'4G'!$A:$O,15,0),""))),"Not Found")</f>
        <v>Pass</v>
      </c>
    </row>
    <row r="1301" spans="1:11" x14ac:dyDescent="0.25">
      <c r="A1301" s="38">
        <v>1300</v>
      </c>
      <c r="B1301" s="38" t="str">
        <f t="shared" si="3"/>
        <v>ES</v>
      </c>
      <c r="C1301" s="82" t="s">
        <v>2265</v>
      </c>
      <c r="D1301" s="83" t="s">
        <v>2266</v>
      </c>
      <c r="E1301" s="83" t="s">
        <v>157</v>
      </c>
      <c r="F1301" s="52" t="s">
        <v>313</v>
      </c>
      <c r="G1301" s="84" t="s">
        <v>2228</v>
      </c>
      <c r="H1301" s="83" t="s">
        <v>58</v>
      </c>
      <c r="I1301" s="84">
        <v>44865</v>
      </c>
      <c r="J1301" s="49" t="str">
        <f>IFERROR(IF(RIGHT(E1301,1)="G",VLOOKUP(D1301,'2G'!$A:$R,18,0),IF(RIGHT(E1301,1) = "U",VLOOKUP(D1301,'3G'!$A:$W,23,0),IF(RIGHT(E1301,1)="L",VLOOKUP(D1301,'4G'!$A:$O,15,0),""))),"Not Found")</f>
        <v>Pass</v>
      </c>
    </row>
    <row r="1302" spans="1:11" x14ac:dyDescent="0.25">
      <c r="A1302" s="38">
        <v>1301</v>
      </c>
      <c r="B1302" s="38" t="str">
        <f t="shared" si="3"/>
        <v>ES</v>
      </c>
      <c r="C1302" s="82" t="s">
        <v>2267</v>
      </c>
      <c r="D1302" s="83" t="s">
        <v>2268</v>
      </c>
      <c r="E1302" s="83" t="s">
        <v>157</v>
      </c>
      <c r="F1302" s="52" t="s">
        <v>313</v>
      </c>
      <c r="G1302" s="84" t="s">
        <v>2228</v>
      </c>
      <c r="H1302" s="83" t="s">
        <v>58</v>
      </c>
      <c r="I1302" s="84">
        <v>44865</v>
      </c>
      <c r="J1302" s="49" t="str">
        <f>IFERROR(IF(RIGHT(E1302,1)="G",VLOOKUP(D1302,'2G'!$A:$R,18,0),IF(RIGHT(E1302,1) = "U",VLOOKUP(D1302,'3G'!$A:$W,23,0),IF(RIGHT(E1302,1)="L",VLOOKUP(D1302,'4G'!$A:$O,15,0),""))),"Not Found")</f>
        <v>Pass</v>
      </c>
    </row>
    <row r="1303" spans="1:11" x14ac:dyDescent="0.25">
      <c r="A1303" s="38">
        <v>1302</v>
      </c>
      <c r="B1303" s="38" t="str">
        <f t="shared" si="3"/>
        <v>ES</v>
      </c>
      <c r="C1303" s="82" t="s">
        <v>1674</v>
      </c>
      <c r="D1303" s="83" t="s">
        <v>2269</v>
      </c>
      <c r="E1303" s="83" t="s">
        <v>157</v>
      </c>
      <c r="F1303" s="52" t="s">
        <v>313</v>
      </c>
      <c r="G1303" s="84" t="s">
        <v>2228</v>
      </c>
      <c r="H1303" s="83" t="s">
        <v>58</v>
      </c>
      <c r="I1303" s="84">
        <v>44865</v>
      </c>
      <c r="J1303" s="49" t="str">
        <f>IFERROR(IF(RIGHT(E1303,1)="G",VLOOKUP(D1303,'2G'!$A:$R,18,0),IF(RIGHT(E1303,1) = "U",VLOOKUP(D1303,'3G'!$A:$W,23,0),IF(RIGHT(E1303,1)="L",VLOOKUP(D1303,'4G'!$A:$O,15,0),""))),"Not Found")</f>
        <v>Pass</v>
      </c>
    </row>
    <row r="1304" spans="1:11" x14ac:dyDescent="0.25">
      <c r="A1304" s="38">
        <v>1303</v>
      </c>
      <c r="B1304" s="38" t="str">
        <f t="shared" si="3"/>
        <v>ES</v>
      </c>
      <c r="C1304" s="82" t="s">
        <v>2270</v>
      </c>
      <c r="D1304" s="83" t="s">
        <v>2271</v>
      </c>
      <c r="E1304" s="83" t="s">
        <v>1695</v>
      </c>
      <c r="F1304" s="52" t="s">
        <v>313</v>
      </c>
      <c r="G1304" s="84" t="s">
        <v>2228</v>
      </c>
      <c r="H1304" s="83" t="s">
        <v>58</v>
      </c>
      <c r="I1304" s="84">
        <v>44865</v>
      </c>
      <c r="J1304" s="49" t="s">
        <v>25</v>
      </c>
      <c r="K1304" s="50" t="s">
        <v>42</v>
      </c>
    </row>
    <row r="1305" spans="1:11" x14ac:dyDescent="0.25">
      <c r="A1305" s="38">
        <v>1304</v>
      </c>
      <c r="B1305" s="38" t="str">
        <f t="shared" si="3"/>
        <v>ES</v>
      </c>
      <c r="C1305" s="82" t="s">
        <v>2272</v>
      </c>
      <c r="D1305" s="83" t="s">
        <v>2273</v>
      </c>
      <c r="E1305" s="83" t="s">
        <v>166</v>
      </c>
      <c r="F1305" s="52" t="s">
        <v>313</v>
      </c>
      <c r="G1305" s="84" t="s">
        <v>2228</v>
      </c>
      <c r="H1305" s="83" t="s">
        <v>58</v>
      </c>
      <c r="I1305" s="84">
        <v>44865</v>
      </c>
      <c r="J1305" s="49" t="str">
        <f>IFERROR(IF(RIGHT(E1305,1)="G",VLOOKUP(D1305,'2G'!$A:$R,18,0),IF(RIGHT(E1305,1) = "U",VLOOKUP(D1305,'3G'!$A:$W,23,0),IF(RIGHT(E1305,1)="L",VLOOKUP(D1305,'4G'!$A:$O,15,0),""))),"Not Found")</f>
        <v>Pass</v>
      </c>
    </row>
    <row r="1306" spans="1:11" x14ac:dyDescent="0.25">
      <c r="A1306" s="38">
        <v>1305</v>
      </c>
      <c r="B1306" s="179" t="str">
        <f t="shared" si="3"/>
        <v>ES</v>
      </c>
      <c r="C1306" s="179" t="s">
        <v>2274</v>
      </c>
      <c r="D1306" s="180" t="s">
        <v>2275</v>
      </c>
      <c r="E1306" s="180" t="s">
        <v>166</v>
      </c>
      <c r="F1306" s="179" t="s">
        <v>313</v>
      </c>
      <c r="G1306" s="181" t="s">
        <v>2228</v>
      </c>
      <c r="H1306" s="180" t="s">
        <v>58</v>
      </c>
      <c r="I1306" s="181">
        <v>44865</v>
      </c>
      <c r="J1306" s="179" t="str">
        <f>IFERROR(IF(RIGHT(E1306,1)="G",VLOOKUP(D1306,'2G'!$A:$R,18,0),IF(RIGHT(E1306,1) = "U",VLOOKUP(D1306,'3G'!$A:$W,23,0),IF(RIGHT(E1306,1)="L",VLOOKUP(D1306,'4G'!$A:$O,15,0),""))),"Not Found")</f>
        <v>-</v>
      </c>
      <c r="K1306" s="179" t="s">
        <v>2081</v>
      </c>
    </row>
    <row r="1307" spans="1:11" x14ac:dyDescent="0.25">
      <c r="A1307" s="38">
        <v>1306</v>
      </c>
      <c r="B1307" s="38" t="str">
        <f t="shared" si="3"/>
        <v>ES</v>
      </c>
      <c r="C1307" s="82" t="s">
        <v>2276</v>
      </c>
      <c r="D1307" s="83" t="s">
        <v>2277</v>
      </c>
      <c r="E1307" s="83" t="s">
        <v>166</v>
      </c>
      <c r="F1307" s="52" t="s">
        <v>313</v>
      </c>
      <c r="G1307" s="84" t="s">
        <v>2228</v>
      </c>
      <c r="H1307" s="83" t="s">
        <v>58</v>
      </c>
      <c r="I1307" s="84">
        <v>44865</v>
      </c>
      <c r="J1307" s="49" t="str">
        <f>IFERROR(IF(RIGHT(E1307,1)="G",VLOOKUP(D1307,'2G'!$A:$R,18,0),IF(RIGHT(E1307,1) = "U",VLOOKUP(D1307,'3G'!$A:$W,23,0),IF(RIGHT(E1307,1)="L",VLOOKUP(D1307,'4G'!$A:$O,15,0),""))),"Not Found")</f>
        <v>Pass</v>
      </c>
    </row>
    <row r="1308" spans="1:11" x14ac:dyDescent="0.25">
      <c r="A1308" s="38">
        <v>1307</v>
      </c>
      <c r="B1308" s="38" t="str">
        <f t="shared" si="3"/>
        <v>ES</v>
      </c>
      <c r="C1308" s="82" t="s">
        <v>2278</v>
      </c>
      <c r="D1308" s="83" t="s">
        <v>2279</v>
      </c>
      <c r="E1308" s="83" t="s">
        <v>23</v>
      </c>
      <c r="F1308" s="52" t="s">
        <v>2280</v>
      </c>
      <c r="G1308" s="84" t="s">
        <v>2228</v>
      </c>
      <c r="H1308" s="83" t="s">
        <v>58</v>
      </c>
      <c r="I1308" s="84">
        <v>44865</v>
      </c>
      <c r="J1308" s="49" t="str">
        <f>IFERROR(IF(RIGHT(E1308,1)="G",VLOOKUP(D1308,'2G'!$A:$R,18,0),IF(RIGHT(E1308,1) = "U",VLOOKUP(D1308,'3G'!$A:$W,23,0),IF(RIGHT(E1308,1)="L",VLOOKUP(D1308,'4G'!$A:$O,15,0),""))),"Not Found")</f>
        <v>Pass</v>
      </c>
    </row>
    <row r="1309" spans="1:11" x14ac:dyDescent="0.25">
      <c r="A1309" s="38">
        <v>1308</v>
      </c>
      <c r="B1309" s="38" t="str">
        <f t="shared" si="3"/>
        <v>ES</v>
      </c>
      <c r="C1309" s="82" t="s">
        <v>2281</v>
      </c>
      <c r="D1309" s="83" t="s">
        <v>2282</v>
      </c>
      <c r="E1309" s="83" t="s">
        <v>23</v>
      </c>
      <c r="F1309" s="52" t="s">
        <v>2280</v>
      </c>
      <c r="G1309" s="84" t="s">
        <v>2228</v>
      </c>
      <c r="H1309" s="83" t="s">
        <v>58</v>
      </c>
      <c r="I1309" s="84">
        <v>44865</v>
      </c>
      <c r="J1309" s="49" t="str">
        <f>IFERROR(IF(RIGHT(E1309,1)="G",VLOOKUP(D1309,'2G'!$A:$R,18,0),IF(RIGHT(E1309,1) = "U",VLOOKUP(D1309,'3G'!$A:$W,23,0),IF(RIGHT(E1309,1)="L",VLOOKUP(D1309,'4G'!$A:$O,15,0),""))),"Not Found")</f>
        <v>Pass</v>
      </c>
    </row>
    <row r="1310" spans="1:11" x14ac:dyDescent="0.25">
      <c r="A1310" s="38">
        <v>1309</v>
      </c>
      <c r="B1310" s="38" t="str">
        <f t="shared" si="3"/>
        <v>ES</v>
      </c>
      <c r="C1310" s="82" t="s">
        <v>2274</v>
      </c>
      <c r="D1310" s="83" t="s">
        <v>2283</v>
      </c>
      <c r="E1310" s="83" t="s">
        <v>23</v>
      </c>
      <c r="F1310" s="52" t="s">
        <v>2280</v>
      </c>
      <c r="G1310" s="84" t="s">
        <v>2228</v>
      </c>
      <c r="H1310" s="83" t="s">
        <v>58</v>
      </c>
      <c r="I1310" s="84">
        <v>44865</v>
      </c>
      <c r="J1310" s="49" t="str">
        <f>IFERROR(IF(RIGHT(E1310,1)="G",VLOOKUP(D1310,'2G'!$A:$R,18,0),IF(RIGHT(E1310,1) = "U",VLOOKUP(D1310,'3G'!$A:$W,23,0),IF(RIGHT(E1310,1)="L",VLOOKUP(D1310,'4G'!$A:$O,15,0),""))),"Not Found")</f>
        <v>Pass</v>
      </c>
    </row>
    <row r="1311" spans="1:11" x14ac:dyDescent="0.25">
      <c r="A1311" s="38">
        <v>1310</v>
      </c>
      <c r="B1311" s="38" t="str">
        <f t="shared" si="3"/>
        <v>ES</v>
      </c>
      <c r="C1311" s="82" t="s">
        <v>2284</v>
      </c>
      <c r="D1311" s="83" t="s">
        <v>2285</v>
      </c>
      <c r="E1311" s="83" t="s">
        <v>23</v>
      </c>
      <c r="F1311" s="52" t="s">
        <v>2280</v>
      </c>
      <c r="G1311" s="84" t="s">
        <v>2228</v>
      </c>
      <c r="H1311" s="83" t="s">
        <v>58</v>
      </c>
      <c r="I1311" s="84">
        <v>44865</v>
      </c>
      <c r="J1311" s="49" t="str">
        <f>IFERROR(IF(RIGHT(E1311,1)="G",VLOOKUP(D1311,'2G'!$A:$R,18,0),IF(RIGHT(E1311,1) = "U",VLOOKUP(D1311,'3G'!$A:$W,23,0),IF(RIGHT(E1311,1)="L",VLOOKUP(D1311,'4G'!$A:$O,15,0),""))),"Not Found")</f>
        <v>Pass</v>
      </c>
      <c r="K1311" s="50" t="s">
        <v>42</v>
      </c>
    </row>
    <row r="1312" spans="1:11" x14ac:dyDescent="0.25">
      <c r="A1312" s="38">
        <v>1311</v>
      </c>
      <c r="B1312" s="70" t="str">
        <f t="shared" si="3"/>
        <v>ES</v>
      </c>
      <c r="C1312" s="70" t="s">
        <v>2286</v>
      </c>
      <c r="D1312" s="71" t="s">
        <v>2287</v>
      </c>
      <c r="E1312" s="71" t="s">
        <v>27</v>
      </c>
      <c r="F1312" s="70" t="s">
        <v>313</v>
      </c>
      <c r="G1312" s="72" t="s">
        <v>2228</v>
      </c>
      <c r="H1312" s="71" t="s">
        <v>58</v>
      </c>
      <c r="I1312" s="72">
        <v>44865</v>
      </c>
      <c r="J1312" s="70" t="s">
        <v>24</v>
      </c>
      <c r="K1312" s="70" t="s">
        <v>2215</v>
      </c>
    </row>
    <row r="1313" spans="1:11" x14ac:dyDescent="0.25">
      <c r="A1313" s="38">
        <v>1312</v>
      </c>
      <c r="B1313" s="38" t="str">
        <f t="shared" si="3"/>
        <v>ES</v>
      </c>
      <c r="C1313" s="82" t="s">
        <v>2286</v>
      </c>
      <c r="D1313" s="83" t="s">
        <v>2288</v>
      </c>
      <c r="E1313" s="83" t="s">
        <v>156</v>
      </c>
      <c r="F1313" s="52" t="s">
        <v>313</v>
      </c>
      <c r="G1313" s="84" t="s">
        <v>2228</v>
      </c>
      <c r="H1313" s="83" t="s">
        <v>58</v>
      </c>
      <c r="I1313" s="84">
        <v>44865</v>
      </c>
      <c r="J1313" s="49" t="str">
        <f>IFERROR(IF(RIGHT(E1313,1)="G",VLOOKUP(D1313,'2G'!$A:$R,18,0),IF(RIGHT(E1313,1) = "U",VLOOKUP(D1313,'3G'!$A:$W,23,0),IF(RIGHT(E1313,1)="L",VLOOKUP(D1313,'4G'!$A:$O,15,0),""))),"Not Found")</f>
        <v>Pass</v>
      </c>
      <c r="K1313" s="50" t="s">
        <v>42</v>
      </c>
    </row>
    <row r="1314" spans="1:11" x14ac:dyDescent="0.25">
      <c r="A1314" s="38">
        <v>1313</v>
      </c>
      <c r="B1314" s="38" t="str">
        <f t="shared" si="3"/>
        <v>ES</v>
      </c>
      <c r="C1314" s="82" t="s">
        <v>2286</v>
      </c>
      <c r="D1314" s="83" t="s">
        <v>2289</v>
      </c>
      <c r="E1314" s="83" t="s">
        <v>23</v>
      </c>
      <c r="F1314" s="52" t="s">
        <v>313</v>
      </c>
      <c r="G1314" s="84" t="s">
        <v>2228</v>
      </c>
      <c r="H1314" s="83" t="s">
        <v>58</v>
      </c>
      <c r="I1314" s="84">
        <v>44865</v>
      </c>
      <c r="J1314" s="49" t="str">
        <f>IFERROR(IF(RIGHT(E1314,1)="G",VLOOKUP(D1314,'2G'!$A:$R,18,0),IF(RIGHT(E1314,1) = "U",VLOOKUP(D1314,'3G'!$A:$W,23,0),IF(RIGHT(E1314,1)="L",VLOOKUP(D1314,'4G'!$A:$O,15,0),""))),"Not Found")</f>
        <v>Pass</v>
      </c>
      <c r="K1314" s="50" t="s">
        <v>42</v>
      </c>
    </row>
    <row r="1315" spans="1:11" x14ac:dyDescent="0.25">
      <c r="A1315" s="38">
        <v>1314</v>
      </c>
      <c r="B1315" s="38" t="str">
        <f t="shared" si="3"/>
        <v>KZ</v>
      </c>
      <c r="C1315" s="82" t="s">
        <v>2067</v>
      </c>
      <c r="D1315" s="83" t="s">
        <v>2290</v>
      </c>
      <c r="E1315" s="83" t="s">
        <v>40</v>
      </c>
      <c r="F1315" s="52" t="s">
        <v>313</v>
      </c>
      <c r="G1315" s="84">
        <v>44661</v>
      </c>
      <c r="H1315" s="83" t="s">
        <v>58</v>
      </c>
      <c r="I1315" s="84">
        <v>44865</v>
      </c>
      <c r="J1315" s="49" t="str">
        <f>IFERROR(IF(RIGHT(E1315,1)="G",VLOOKUP(D1315,'2G'!$A:$R,18,0),IF(RIGHT(E1315,1) = "U",VLOOKUP(D1315,'3G'!$A:$W,23,0),IF(RIGHT(E1315,1)="L",VLOOKUP(D1315,'4G'!$A:$O,15,0),""))),"Not Found")</f>
        <v>Pass</v>
      </c>
    </row>
    <row r="1316" spans="1:11" x14ac:dyDescent="0.25">
      <c r="A1316" s="38">
        <v>1315</v>
      </c>
      <c r="B1316" s="38" t="str">
        <f t="shared" si="3"/>
        <v>KZ</v>
      </c>
      <c r="C1316" s="82" t="s">
        <v>2291</v>
      </c>
      <c r="D1316" s="83" t="s">
        <v>2292</v>
      </c>
      <c r="E1316" s="83" t="s">
        <v>40</v>
      </c>
      <c r="F1316" s="52" t="s">
        <v>163</v>
      </c>
      <c r="G1316" s="84">
        <v>44602</v>
      </c>
      <c r="H1316" s="83" t="s">
        <v>58</v>
      </c>
      <c r="I1316" s="84">
        <v>44865</v>
      </c>
      <c r="J1316" s="49" t="str">
        <f>IFERROR(IF(RIGHT(E1316,1)="G",VLOOKUP(D1316,'2G'!$A:$R,18,0),IF(RIGHT(E1316,1) = "U",VLOOKUP(D1316,'3G'!$A:$W,23,0),IF(RIGHT(E1316,1)="L",VLOOKUP(D1316,'4G'!$A:$O,15,0),""))),"Not Found")</f>
        <v>Pass</v>
      </c>
    </row>
    <row r="1317" spans="1:11" x14ac:dyDescent="0.25">
      <c r="A1317" s="38">
        <v>1316</v>
      </c>
      <c r="B1317" s="38" t="str">
        <f t="shared" si="3"/>
        <v>KZ</v>
      </c>
      <c r="C1317" s="82" t="s">
        <v>2293</v>
      </c>
      <c r="D1317" s="83" t="s">
        <v>2294</v>
      </c>
      <c r="E1317" s="83" t="s">
        <v>40</v>
      </c>
      <c r="F1317" s="52" t="s">
        <v>163</v>
      </c>
      <c r="G1317" s="84" t="s">
        <v>2295</v>
      </c>
      <c r="H1317" s="83" t="s">
        <v>58</v>
      </c>
      <c r="I1317" s="84">
        <v>44865</v>
      </c>
      <c r="J1317" s="49" t="str">
        <f>IFERROR(IF(RIGHT(E1317,1)="G",VLOOKUP(D1317,'2G'!$A:$R,18,0),IF(RIGHT(E1317,1) = "U",VLOOKUP(D1317,'3G'!$A:$W,23,0),IF(RIGHT(E1317,1)="L",VLOOKUP(D1317,'4G'!$A:$O,15,0),""))),"Not Found")</f>
        <v>Pass</v>
      </c>
      <c r="K1317" s="50" t="s">
        <v>42</v>
      </c>
    </row>
    <row r="1318" spans="1:11" x14ac:dyDescent="0.25">
      <c r="A1318" s="38">
        <v>1317</v>
      </c>
      <c r="B1318" s="38" t="str">
        <f t="shared" si="3"/>
        <v>KZ</v>
      </c>
      <c r="C1318" s="82" t="s">
        <v>2296</v>
      </c>
      <c r="D1318" s="83" t="s">
        <v>2297</v>
      </c>
      <c r="E1318" s="83" t="s">
        <v>40</v>
      </c>
      <c r="F1318" s="52" t="s">
        <v>163</v>
      </c>
      <c r="G1318" s="84" t="s">
        <v>2295</v>
      </c>
      <c r="H1318" s="83" t="s">
        <v>58</v>
      </c>
      <c r="I1318" s="84">
        <v>44865</v>
      </c>
      <c r="J1318" s="49" t="str">
        <f>IFERROR(IF(RIGHT(E1318,1)="G",VLOOKUP(D1318,'2G'!$A:$R,18,0),IF(RIGHT(E1318,1) = "U",VLOOKUP(D1318,'3G'!$A:$W,23,0),IF(RIGHT(E1318,1)="L",VLOOKUP(D1318,'4G'!$A:$O,15,0),""))),"Not Found")</f>
        <v>Pass</v>
      </c>
    </row>
    <row r="1319" spans="1:11" x14ac:dyDescent="0.25">
      <c r="A1319" s="38">
        <v>1318</v>
      </c>
      <c r="B1319" s="38" t="str">
        <f t="shared" si="3"/>
        <v>KZ</v>
      </c>
      <c r="C1319" s="82" t="s">
        <v>2298</v>
      </c>
      <c r="D1319" s="83" t="s">
        <v>2299</v>
      </c>
      <c r="E1319" s="83" t="s">
        <v>40</v>
      </c>
      <c r="F1319" s="52" t="s">
        <v>163</v>
      </c>
      <c r="G1319" s="84" t="s">
        <v>2300</v>
      </c>
      <c r="H1319" s="83" t="s">
        <v>58</v>
      </c>
      <c r="I1319" s="84">
        <v>44865</v>
      </c>
      <c r="J1319" s="49" t="str">
        <f>IFERROR(IF(RIGHT(E1319,1)="G",VLOOKUP(D1319,'2G'!$A:$R,18,0),IF(RIGHT(E1319,1) = "U",VLOOKUP(D1319,'3G'!$A:$W,23,0),IF(RIGHT(E1319,1)="L",VLOOKUP(D1319,'4G'!$A:$O,15,0),""))),"Not Found")</f>
        <v>Pass</v>
      </c>
    </row>
    <row r="1320" spans="1:11" x14ac:dyDescent="0.25">
      <c r="A1320" s="38">
        <v>1319</v>
      </c>
      <c r="B1320" s="38" t="str">
        <f t="shared" si="3"/>
        <v>KZ</v>
      </c>
      <c r="C1320" s="82" t="s">
        <v>1726</v>
      </c>
      <c r="D1320" s="83" t="s">
        <v>2301</v>
      </c>
      <c r="E1320" s="83" t="s">
        <v>166</v>
      </c>
      <c r="F1320" s="52" t="s">
        <v>313</v>
      </c>
      <c r="G1320" s="84" t="s">
        <v>2177</v>
      </c>
      <c r="H1320" s="83" t="s">
        <v>58</v>
      </c>
      <c r="I1320" s="84">
        <v>44865</v>
      </c>
      <c r="J1320" s="49" t="str">
        <f>IFERROR(IF(RIGHT(E1320,1)="G",VLOOKUP(D1320,'2G'!$A:$R,18,0),IF(RIGHT(E1320,1) = "U",VLOOKUP(D1320,'3G'!$A:$W,23,0),IF(RIGHT(E1320,1)="L",VLOOKUP(D1320,'4G'!$A:$O,15,0),""))),"Not Found")</f>
        <v>Pass</v>
      </c>
    </row>
    <row r="1321" spans="1:11" x14ac:dyDescent="0.25">
      <c r="A1321" s="38">
        <v>1320</v>
      </c>
      <c r="B1321" s="38" t="str">
        <f t="shared" si="3"/>
        <v>KZ</v>
      </c>
      <c r="C1321" s="82" t="s">
        <v>1726</v>
      </c>
      <c r="D1321" s="83" t="s">
        <v>2302</v>
      </c>
      <c r="E1321" s="83" t="s">
        <v>40</v>
      </c>
      <c r="F1321" s="52" t="s">
        <v>313</v>
      </c>
      <c r="G1321" s="84" t="s">
        <v>2177</v>
      </c>
      <c r="H1321" s="83" t="s">
        <v>58</v>
      </c>
      <c r="I1321" s="84">
        <v>44865</v>
      </c>
      <c r="J1321" s="49" t="str">
        <f>IFERROR(IF(RIGHT(E1321,1)="G",VLOOKUP(D1321,'2G'!$A:$R,18,0),IF(RIGHT(E1321,1) = "U",VLOOKUP(D1321,'3G'!$A:$W,23,0),IF(RIGHT(E1321,1)="L",VLOOKUP(D1321,'4G'!$A:$O,15,0),""))),"Not Found")</f>
        <v>Pass</v>
      </c>
      <c r="K1321" s="50" t="s">
        <v>42</v>
      </c>
    </row>
    <row r="1322" spans="1:11" x14ac:dyDescent="0.25">
      <c r="A1322" s="38">
        <v>1321</v>
      </c>
      <c r="B1322" s="38" t="str">
        <f t="shared" si="3"/>
        <v>KZ</v>
      </c>
      <c r="C1322" s="82" t="s">
        <v>1469</v>
      </c>
      <c r="D1322" s="83" t="s">
        <v>2303</v>
      </c>
      <c r="E1322" s="83" t="s">
        <v>166</v>
      </c>
      <c r="F1322" s="52" t="s">
        <v>313</v>
      </c>
      <c r="G1322" s="84" t="s">
        <v>2304</v>
      </c>
      <c r="H1322" s="83" t="s">
        <v>58</v>
      </c>
      <c r="I1322" s="84">
        <v>44865</v>
      </c>
      <c r="J1322" s="49" t="str">
        <f>IFERROR(IF(RIGHT(E1322,1)="G",VLOOKUP(D1322,'2G'!$A:$R,18,0),IF(RIGHT(E1322,1) = "U",VLOOKUP(D1322,'3G'!$A:$W,23,0),IF(RIGHT(E1322,1)="L",VLOOKUP(D1322,'4G'!$A:$O,15,0),""))),"Not Found")</f>
        <v>Pass</v>
      </c>
    </row>
    <row r="1323" spans="1:11" x14ac:dyDescent="0.25">
      <c r="A1323" s="38">
        <v>1322</v>
      </c>
      <c r="B1323" s="38" t="str">
        <f t="shared" si="3"/>
        <v>KZ</v>
      </c>
      <c r="C1323" s="82" t="s">
        <v>1469</v>
      </c>
      <c r="D1323" s="83" t="s">
        <v>2305</v>
      </c>
      <c r="E1323" s="83" t="s">
        <v>40</v>
      </c>
      <c r="F1323" s="52" t="s">
        <v>313</v>
      </c>
      <c r="G1323" s="84" t="s">
        <v>2304</v>
      </c>
      <c r="H1323" s="83" t="s">
        <v>58</v>
      </c>
      <c r="I1323" s="84">
        <v>44865</v>
      </c>
      <c r="J1323" s="49" t="str">
        <f>IFERROR(IF(RIGHT(E1323,1)="G",VLOOKUP(D1323,'2G'!$A:$R,18,0),IF(RIGHT(E1323,1) = "U",VLOOKUP(D1323,'3G'!$A:$W,23,0),IF(RIGHT(E1323,1)="L",VLOOKUP(D1323,'4G'!$A:$O,15,0),""))),"Not Found")</f>
        <v>Pass</v>
      </c>
      <c r="K1323" s="50" t="s">
        <v>42</v>
      </c>
    </row>
    <row r="1324" spans="1:11" x14ac:dyDescent="0.25">
      <c r="A1324" s="38">
        <v>1323</v>
      </c>
      <c r="B1324" s="38" t="str">
        <f t="shared" si="3"/>
        <v>KZ</v>
      </c>
      <c r="C1324" s="82" t="s">
        <v>1545</v>
      </c>
      <c r="D1324" s="83" t="s">
        <v>2306</v>
      </c>
      <c r="E1324" s="83" t="s">
        <v>166</v>
      </c>
      <c r="F1324" s="52" t="s">
        <v>313</v>
      </c>
      <c r="G1324" s="84" t="s">
        <v>2186</v>
      </c>
      <c r="H1324" s="83" t="s">
        <v>58</v>
      </c>
      <c r="I1324" s="84">
        <v>44865</v>
      </c>
      <c r="J1324" s="49" t="str">
        <f>IFERROR(IF(RIGHT(E1324,1)="G",VLOOKUP(D1324,'2G'!$A:$R,18,0),IF(RIGHT(E1324,1) = "U",VLOOKUP(D1324,'3G'!$A:$W,23,0),IF(RIGHT(E1324,1)="L",VLOOKUP(D1324,'4G'!$A:$O,15,0),""))),"Not Found")</f>
        <v>Pass</v>
      </c>
      <c r="K1324" s="50" t="s">
        <v>42</v>
      </c>
    </row>
    <row r="1325" spans="1:11" x14ac:dyDescent="0.25">
      <c r="A1325" s="38">
        <v>1324</v>
      </c>
      <c r="B1325" s="38" t="str">
        <f t="shared" si="3"/>
        <v>KZ</v>
      </c>
      <c r="C1325" s="82" t="s">
        <v>1459</v>
      </c>
      <c r="D1325" s="83" t="s">
        <v>2307</v>
      </c>
      <c r="E1325" s="83" t="s">
        <v>166</v>
      </c>
      <c r="F1325" s="52" t="s">
        <v>313</v>
      </c>
      <c r="G1325" s="84" t="s">
        <v>2186</v>
      </c>
      <c r="H1325" s="83" t="s">
        <v>58</v>
      </c>
      <c r="I1325" s="84">
        <v>44865</v>
      </c>
      <c r="J1325" s="49" t="str">
        <f>IFERROR(IF(RIGHT(E1325,1)="G",VLOOKUP(D1325,'2G'!$A:$R,18,0),IF(RIGHT(E1325,1) = "U",VLOOKUP(D1325,'3G'!$A:$W,23,0),IF(RIGHT(E1325,1)="L",VLOOKUP(D1325,'4G'!$A:$O,15,0),""))),"Not Found")</f>
        <v>Pass</v>
      </c>
    </row>
    <row r="1326" spans="1:11" x14ac:dyDescent="0.25">
      <c r="A1326" s="38">
        <v>1325</v>
      </c>
      <c r="B1326" s="38" t="str">
        <f t="shared" si="3"/>
        <v>KZ</v>
      </c>
      <c r="C1326" s="82" t="s">
        <v>1545</v>
      </c>
      <c r="D1326" s="83" t="s">
        <v>2308</v>
      </c>
      <c r="E1326" s="83" t="s">
        <v>40</v>
      </c>
      <c r="F1326" s="52" t="s">
        <v>313</v>
      </c>
      <c r="G1326" s="84" t="s">
        <v>2186</v>
      </c>
      <c r="H1326" s="83" t="s">
        <v>58</v>
      </c>
      <c r="I1326" s="84">
        <v>44865</v>
      </c>
      <c r="J1326" s="49" t="str">
        <f>IFERROR(IF(RIGHT(E1326,1)="G",VLOOKUP(D1326,'2G'!$A:$R,18,0),IF(RIGHT(E1326,1) = "U",VLOOKUP(D1326,'3G'!$A:$W,23,0),IF(RIGHT(E1326,1)="L",VLOOKUP(D1326,'4G'!$A:$O,15,0),""))),"Not Found")</f>
        <v>Pass</v>
      </c>
      <c r="K1326" s="50" t="s">
        <v>42</v>
      </c>
    </row>
    <row r="1327" spans="1:11" x14ac:dyDescent="0.25">
      <c r="A1327" s="38">
        <v>1326</v>
      </c>
      <c r="B1327" s="38" t="str">
        <f t="shared" si="3"/>
        <v>KZ</v>
      </c>
      <c r="C1327" s="82" t="s">
        <v>1459</v>
      </c>
      <c r="D1327" s="83" t="s">
        <v>2309</v>
      </c>
      <c r="E1327" s="83" t="s">
        <v>40</v>
      </c>
      <c r="F1327" s="52" t="s">
        <v>313</v>
      </c>
      <c r="G1327" s="84" t="s">
        <v>2186</v>
      </c>
      <c r="H1327" s="83" t="s">
        <v>58</v>
      </c>
      <c r="I1327" s="84">
        <v>44865</v>
      </c>
      <c r="J1327" s="49" t="str">
        <f>IFERROR(IF(RIGHT(E1327,1)="G",VLOOKUP(D1327,'2G'!$A:$R,18,0),IF(RIGHT(E1327,1) = "U",VLOOKUP(D1327,'3G'!$A:$W,23,0),IF(RIGHT(E1327,1)="L",VLOOKUP(D1327,'4G'!$A:$O,15,0),""))),"Not Found")</f>
        <v>Pass</v>
      </c>
    </row>
    <row r="1328" spans="1:11" x14ac:dyDescent="0.25">
      <c r="A1328" s="38">
        <v>1327</v>
      </c>
      <c r="B1328" s="38" t="str">
        <f t="shared" si="3"/>
        <v>KZ</v>
      </c>
      <c r="C1328" s="82" t="s">
        <v>2310</v>
      </c>
      <c r="D1328" s="83" t="s">
        <v>2311</v>
      </c>
      <c r="E1328" s="83" t="s">
        <v>166</v>
      </c>
      <c r="F1328" s="52" t="s">
        <v>313</v>
      </c>
      <c r="G1328" s="84" t="s">
        <v>2312</v>
      </c>
      <c r="H1328" s="83" t="s">
        <v>58</v>
      </c>
      <c r="I1328" s="84">
        <v>44865</v>
      </c>
      <c r="J1328" s="49" t="str">
        <f>IFERROR(IF(RIGHT(E1328,1)="G",VLOOKUP(D1328,'2G'!$A:$R,18,0),IF(RIGHT(E1328,1) = "U",VLOOKUP(D1328,'3G'!$A:$W,23,0),IF(RIGHT(E1328,1)="L",VLOOKUP(D1328,'4G'!$A:$O,15,0),""))),"Not Found")</f>
        <v>Pass</v>
      </c>
    </row>
    <row r="1329" spans="1:11" x14ac:dyDescent="0.25">
      <c r="A1329" s="38">
        <v>1328</v>
      </c>
      <c r="B1329" s="38" t="str">
        <f t="shared" si="3"/>
        <v>KZ</v>
      </c>
      <c r="C1329" s="82" t="s">
        <v>2310</v>
      </c>
      <c r="D1329" s="83" t="s">
        <v>2313</v>
      </c>
      <c r="E1329" s="83" t="s">
        <v>40</v>
      </c>
      <c r="F1329" s="52" t="s">
        <v>313</v>
      </c>
      <c r="G1329" s="84" t="s">
        <v>2312</v>
      </c>
      <c r="H1329" s="83" t="s">
        <v>58</v>
      </c>
      <c r="I1329" s="84">
        <v>44865</v>
      </c>
      <c r="J1329" s="49" t="str">
        <f>IFERROR(IF(RIGHT(E1329,1)="G",VLOOKUP(D1329,'2G'!$A:$R,18,0),IF(RIGHT(E1329,1) = "U",VLOOKUP(D1329,'3G'!$A:$W,23,0),IF(RIGHT(E1329,1)="L",VLOOKUP(D1329,'4G'!$A:$O,15,0),""))),"Not Found")</f>
        <v>Pass</v>
      </c>
    </row>
    <row r="1330" spans="1:11" x14ac:dyDescent="0.25">
      <c r="A1330" s="38">
        <v>1329</v>
      </c>
      <c r="B1330" s="38" t="str">
        <f t="shared" si="3"/>
        <v>KZ</v>
      </c>
      <c r="C1330" s="82" t="s">
        <v>2315</v>
      </c>
      <c r="D1330" s="83" t="s">
        <v>2316</v>
      </c>
      <c r="E1330" s="83" t="s">
        <v>40</v>
      </c>
      <c r="F1330" s="52" t="s">
        <v>313</v>
      </c>
      <c r="G1330" s="84" t="s">
        <v>2312</v>
      </c>
      <c r="H1330" s="83" t="s">
        <v>58</v>
      </c>
      <c r="I1330" s="84">
        <v>44867</v>
      </c>
      <c r="J1330" s="49" t="str">
        <f>IFERROR(IF(RIGHT(E1330,1)="G",VLOOKUP(D1330,'2G'!$A:$R,18,0),IF(RIGHT(E1330,1) = "U",VLOOKUP(D1330,'3G'!$A:$W,23,0),IF(RIGHT(E1330,1)="L",VLOOKUP(D1330,'4G'!$A:$O,15,0),""))),"Not Found")</f>
        <v>Pass</v>
      </c>
      <c r="K1330" s="50" t="s">
        <v>42</v>
      </c>
    </row>
    <row r="1331" spans="1:11" x14ac:dyDescent="0.25">
      <c r="A1331" s="38">
        <v>1330</v>
      </c>
      <c r="B1331" s="38" t="str">
        <f t="shared" si="3"/>
        <v>ES</v>
      </c>
      <c r="C1331" s="82" t="s">
        <v>2317</v>
      </c>
      <c r="D1331" s="83" t="s">
        <v>2318</v>
      </c>
      <c r="E1331" s="83" t="s">
        <v>40</v>
      </c>
      <c r="F1331" s="52" t="s">
        <v>313</v>
      </c>
      <c r="G1331" s="84">
        <v>44628</v>
      </c>
      <c r="H1331" s="83" t="s">
        <v>58</v>
      </c>
      <c r="I1331" s="84">
        <v>44867</v>
      </c>
      <c r="J1331" s="49" t="str">
        <f>IFERROR(IF(RIGHT(E1331,1)="G",VLOOKUP(D1331,'2G'!$A:$R,18,0),IF(RIGHT(E1331,1) = "U",VLOOKUP(D1331,'3G'!$A:$W,23,0),IF(RIGHT(E1331,1)="L",VLOOKUP(D1331,'4G'!$A:$O,15,0),""))),"Not Found")</f>
        <v>Pass</v>
      </c>
      <c r="K1331" s="50" t="s">
        <v>42</v>
      </c>
    </row>
    <row r="1332" spans="1:11" x14ac:dyDescent="0.25">
      <c r="A1332" s="38">
        <v>1331</v>
      </c>
      <c r="B1332" s="38" t="str">
        <f t="shared" si="3"/>
        <v>AS</v>
      </c>
      <c r="C1332" s="82" t="s">
        <v>2319</v>
      </c>
      <c r="D1332" s="83" t="s">
        <v>2320</v>
      </c>
      <c r="E1332" s="83" t="s">
        <v>40</v>
      </c>
      <c r="F1332" s="52" t="s">
        <v>313</v>
      </c>
      <c r="G1332" s="84">
        <v>44569</v>
      </c>
      <c r="H1332" s="83" t="s">
        <v>58</v>
      </c>
      <c r="I1332" s="84">
        <v>44867</v>
      </c>
      <c r="J1332" s="49" t="str">
        <f>IFERROR(IF(RIGHT(E1332,1)="G",VLOOKUP(D1332,'2G'!$A:$R,18,0),IF(RIGHT(E1332,1) = "U",VLOOKUP(D1332,'3G'!$A:$W,23,0),IF(RIGHT(E1332,1)="L",VLOOKUP(D1332,'4G'!$A:$O,15,0),""))),"Not Found")</f>
        <v>Pass</v>
      </c>
      <c r="K1332" s="50" t="s">
        <v>42</v>
      </c>
    </row>
    <row r="1333" spans="1:11" x14ac:dyDescent="0.25">
      <c r="A1333" s="38">
        <v>1332</v>
      </c>
      <c r="B1333" s="38" t="str">
        <f t="shared" si="3"/>
        <v>AS</v>
      </c>
      <c r="C1333" s="82" t="s">
        <v>2321</v>
      </c>
      <c r="D1333" s="83" t="s">
        <v>2322</v>
      </c>
      <c r="E1333" s="83" t="s">
        <v>40</v>
      </c>
      <c r="F1333" s="52" t="s">
        <v>313</v>
      </c>
      <c r="G1333" s="84" t="s">
        <v>2193</v>
      </c>
      <c r="H1333" s="83" t="s">
        <v>58</v>
      </c>
      <c r="I1333" s="84">
        <v>44867</v>
      </c>
      <c r="J1333" s="49" t="str">
        <f>IFERROR(IF(RIGHT(E1333,1)="G",VLOOKUP(D1333,'2G'!$A:$R,18,0),IF(RIGHT(E1333,1) = "U",VLOOKUP(D1333,'3G'!$A:$W,23,0),IF(RIGHT(E1333,1)="L",VLOOKUP(D1333,'4G'!$A:$O,15,0),""))),"Not Found")</f>
        <v>Pass</v>
      </c>
      <c r="K1333" s="50" t="s">
        <v>42</v>
      </c>
    </row>
    <row r="1334" spans="1:11" x14ac:dyDescent="0.25">
      <c r="A1334" s="38">
        <v>1333</v>
      </c>
      <c r="B1334" s="38" t="str">
        <f t="shared" si="3"/>
        <v>AS</v>
      </c>
      <c r="C1334" s="82" t="s">
        <v>2323</v>
      </c>
      <c r="D1334" s="83" t="s">
        <v>2324</v>
      </c>
      <c r="E1334" s="83" t="s">
        <v>40</v>
      </c>
      <c r="F1334" s="52" t="s">
        <v>313</v>
      </c>
      <c r="G1334" s="84" t="s">
        <v>2325</v>
      </c>
      <c r="H1334" s="83" t="s">
        <v>58</v>
      </c>
      <c r="I1334" s="84">
        <v>44867</v>
      </c>
      <c r="J1334" s="49" t="str">
        <f>IFERROR(IF(RIGHT(E1334,1)="G",VLOOKUP(D1334,'2G'!$A:$R,18,0),IF(RIGHT(E1334,1) = "U",VLOOKUP(D1334,'3G'!$A:$W,23,0),IF(RIGHT(E1334,1)="L",VLOOKUP(D1334,'4G'!$A:$O,15,0),""))),"Not Found")</f>
        <v>Pass</v>
      </c>
      <c r="K1334" s="50" t="s">
        <v>42</v>
      </c>
    </row>
    <row r="1335" spans="1:11" x14ac:dyDescent="0.25">
      <c r="A1335" s="38">
        <v>1334</v>
      </c>
      <c r="B1335" s="38" t="str">
        <f t="shared" si="3"/>
        <v>AS</v>
      </c>
      <c r="C1335" s="82" t="s">
        <v>2326</v>
      </c>
      <c r="D1335" s="83" t="s">
        <v>2327</v>
      </c>
      <c r="E1335" s="83" t="s">
        <v>40</v>
      </c>
      <c r="F1335" s="52" t="s">
        <v>313</v>
      </c>
      <c r="G1335" s="84" t="s">
        <v>2328</v>
      </c>
      <c r="H1335" s="83" t="s">
        <v>58</v>
      </c>
      <c r="I1335" s="84">
        <v>44867</v>
      </c>
      <c r="J1335" s="49" t="str">
        <f>IFERROR(IF(RIGHT(E1335,1)="G",VLOOKUP(D1335,'2G'!$A:$R,18,0),IF(RIGHT(E1335,1) = "U",VLOOKUP(D1335,'3G'!$A:$W,23,0),IF(RIGHT(E1335,1)="L",VLOOKUP(D1335,'4G'!$A:$O,15,0),""))),"Not Found")</f>
        <v>Pass</v>
      </c>
      <c r="K1335" s="50" t="s">
        <v>42</v>
      </c>
    </row>
    <row r="1336" spans="1:11" x14ac:dyDescent="0.25">
      <c r="A1336" s="38">
        <v>1335</v>
      </c>
      <c r="B1336" s="38" t="str">
        <f t="shared" si="3"/>
        <v>ES</v>
      </c>
      <c r="C1336" s="82" t="s">
        <v>2329</v>
      </c>
      <c r="D1336" s="83" t="s">
        <v>2330</v>
      </c>
      <c r="E1336" s="83" t="s">
        <v>40</v>
      </c>
      <c r="F1336" s="52" t="s">
        <v>313</v>
      </c>
      <c r="G1336" s="84">
        <v>44692</v>
      </c>
      <c r="H1336" s="83" t="s">
        <v>58</v>
      </c>
      <c r="I1336" s="84">
        <v>44870</v>
      </c>
      <c r="J1336" s="49" t="str">
        <f>IFERROR(IF(RIGHT(E1336,1)="G",VLOOKUP(D1336,'2G'!$A:$R,18,0),IF(RIGHT(E1336,1) = "U",VLOOKUP(D1336,'3G'!$A:$W,23,0),IF(RIGHT(E1336,1)="L",VLOOKUP(D1336,'4G'!$A:$O,15,0),""))),"Not Found")</f>
        <v>Pass</v>
      </c>
    </row>
    <row r="1337" spans="1:11" x14ac:dyDescent="0.25">
      <c r="A1337" s="38">
        <v>1336</v>
      </c>
      <c r="B1337" s="70" t="str">
        <f t="shared" si="3"/>
        <v>ES</v>
      </c>
      <c r="C1337" s="70" t="s">
        <v>2331</v>
      </c>
      <c r="D1337" s="71" t="s">
        <v>2332</v>
      </c>
      <c r="E1337" s="71" t="s">
        <v>27</v>
      </c>
      <c r="F1337" s="70" t="s">
        <v>313</v>
      </c>
      <c r="G1337" s="72">
        <v>44692</v>
      </c>
      <c r="H1337" s="71" t="s">
        <v>58</v>
      </c>
      <c r="I1337" s="72">
        <v>44870</v>
      </c>
      <c r="J1337" s="70" t="s">
        <v>24</v>
      </c>
      <c r="K1337" s="70" t="s">
        <v>2412</v>
      </c>
    </row>
    <row r="1338" spans="1:11" x14ac:dyDescent="0.25">
      <c r="A1338" s="38">
        <v>1337</v>
      </c>
      <c r="B1338" s="38" t="str">
        <f t="shared" si="3"/>
        <v>ES</v>
      </c>
      <c r="C1338" s="82" t="s">
        <v>2331</v>
      </c>
      <c r="D1338" s="83" t="s">
        <v>2333</v>
      </c>
      <c r="E1338" s="83" t="s">
        <v>156</v>
      </c>
      <c r="F1338" s="52" t="s">
        <v>313</v>
      </c>
      <c r="G1338" s="84">
        <v>44692</v>
      </c>
      <c r="H1338" s="83" t="s">
        <v>58</v>
      </c>
      <c r="I1338" s="84">
        <v>44870</v>
      </c>
      <c r="J1338" s="49" t="str">
        <f>IFERROR(IF(RIGHT(E1338,1)="G",VLOOKUP(D1338,'2G'!$A:$R,18,0),IF(RIGHT(E1338,1) = "U",VLOOKUP(D1338,'3G'!$A:$W,23,0),IF(RIGHT(E1338,1)="L",VLOOKUP(D1338,'4G'!$A:$O,15,0),""))),"Not Found")</f>
        <v>Pass</v>
      </c>
      <c r="K1338" s="50" t="s">
        <v>42</v>
      </c>
    </row>
    <row r="1339" spans="1:11" x14ac:dyDescent="0.25">
      <c r="A1339" s="38">
        <v>1338</v>
      </c>
      <c r="B1339" s="38" t="str">
        <f t="shared" si="3"/>
        <v>ES</v>
      </c>
      <c r="C1339" s="82" t="s">
        <v>2331</v>
      </c>
      <c r="D1339" s="83" t="s">
        <v>2334</v>
      </c>
      <c r="E1339" s="83" t="s">
        <v>23</v>
      </c>
      <c r="F1339" s="52" t="s">
        <v>313</v>
      </c>
      <c r="G1339" s="84">
        <v>44692</v>
      </c>
      <c r="H1339" s="83" t="s">
        <v>58</v>
      </c>
      <c r="I1339" s="84">
        <v>44870</v>
      </c>
      <c r="J1339" s="49" t="str">
        <f>IFERROR(IF(RIGHT(E1339,1)="G",VLOOKUP(D1339,'2G'!$A:$R,18,0),IF(RIGHT(E1339,1) = "U",VLOOKUP(D1339,'3G'!$A:$W,23,0),IF(RIGHT(E1339,1)="L",VLOOKUP(D1339,'4G'!$A:$O,15,0),""))),"Not Found")</f>
        <v>Pass</v>
      </c>
    </row>
    <row r="1340" spans="1:11" x14ac:dyDescent="0.25">
      <c r="A1340" s="38">
        <v>1339</v>
      </c>
      <c r="B1340" s="38" t="str">
        <f t="shared" si="3"/>
        <v>ES</v>
      </c>
      <c r="C1340" s="82" t="s">
        <v>2063</v>
      </c>
      <c r="D1340" s="83" t="s">
        <v>2335</v>
      </c>
      <c r="E1340" s="83" t="s">
        <v>40</v>
      </c>
      <c r="F1340" s="52" t="s">
        <v>313</v>
      </c>
      <c r="G1340" s="84">
        <v>44661</v>
      </c>
      <c r="H1340" s="83" t="s">
        <v>58</v>
      </c>
      <c r="I1340" s="84">
        <v>44870</v>
      </c>
      <c r="J1340" s="49" t="str">
        <f>IFERROR(IF(RIGHT(E1340,1)="G",VLOOKUP(D1340,'2G'!$A:$R,18,0),IF(RIGHT(E1340,1) = "U",VLOOKUP(D1340,'3G'!$A:$W,23,0),IF(RIGHT(E1340,1)="L",VLOOKUP(D1340,'4G'!$A:$O,15,0),""))),"Not Found")</f>
        <v>Pass</v>
      </c>
    </row>
    <row r="1341" spans="1:11" x14ac:dyDescent="0.25">
      <c r="A1341" s="38">
        <v>1340</v>
      </c>
      <c r="B1341" s="38" t="str">
        <f t="shared" si="3"/>
        <v>AS</v>
      </c>
      <c r="C1341" s="82" t="s">
        <v>2336</v>
      </c>
      <c r="D1341" s="83" t="s">
        <v>2337</v>
      </c>
      <c r="E1341" s="83" t="s">
        <v>40</v>
      </c>
      <c r="F1341" s="52" t="s">
        <v>313</v>
      </c>
      <c r="G1341" s="84">
        <v>44602</v>
      </c>
      <c r="H1341" s="83" t="s">
        <v>58</v>
      </c>
      <c r="I1341" s="84">
        <v>44870</v>
      </c>
      <c r="J1341" s="49" t="str">
        <f>IFERROR(IF(RIGHT(E1341,1)="G",VLOOKUP(D1341,'2G'!$A:$R,18,0),IF(RIGHT(E1341,1) = "U",VLOOKUP(D1341,'3G'!$A:$W,23,0),IF(RIGHT(E1341,1)="L",VLOOKUP(D1341,'4G'!$A:$O,15,0),""))),"Not Found")</f>
        <v>Pass</v>
      </c>
    </row>
    <row r="1342" spans="1:11" x14ac:dyDescent="0.25">
      <c r="A1342" s="38">
        <v>1341</v>
      </c>
      <c r="B1342" s="38" t="str">
        <f t="shared" si="3"/>
        <v>AS</v>
      </c>
      <c r="C1342" s="82" t="s">
        <v>2338</v>
      </c>
      <c r="D1342" s="83" t="s">
        <v>2339</v>
      </c>
      <c r="E1342" s="83" t="s">
        <v>40</v>
      </c>
      <c r="F1342" s="52" t="s">
        <v>313</v>
      </c>
      <c r="G1342" s="84" t="s">
        <v>2295</v>
      </c>
      <c r="H1342" s="83" t="s">
        <v>58</v>
      </c>
      <c r="I1342" s="84">
        <v>44870</v>
      </c>
      <c r="J1342" s="49" t="str">
        <f>IFERROR(IF(RIGHT(E1342,1)="G",VLOOKUP(D1342,'2G'!$A:$R,18,0),IF(RIGHT(E1342,1) = "U",VLOOKUP(D1342,'3G'!$A:$W,23,0),IF(RIGHT(E1342,1)="L",VLOOKUP(D1342,'4G'!$A:$O,15,0),""))),"Not Found")</f>
        <v>Pass</v>
      </c>
      <c r="K1342" s="50" t="s">
        <v>42</v>
      </c>
    </row>
    <row r="1343" spans="1:11" x14ac:dyDescent="0.25">
      <c r="A1343" s="38">
        <v>1342</v>
      </c>
      <c r="B1343" s="38" t="str">
        <f t="shared" si="3"/>
        <v>AS</v>
      </c>
      <c r="C1343" s="82" t="s">
        <v>1997</v>
      </c>
      <c r="D1343" s="83" t="s">
        <v>2340</v>
      </c>
      <c r="E1343" s="83" t="s">
        <v>40</v>
      </c>
      <c r="F1343" s="52" t="s">
        <v>313</v>
      </c>
      <c r="G1343" s="84" t="s">
        <v>2171</v>
      </c>
      <c r="H1343" s="83" t="s">
        <v>58</v>
      </c>
      <c r="I1343" s="84">
        <v>44870</v>
      </c>
      <c r="J1343" s="49" t="str">
        <f>IFERROR(IF(RIGHT(E1343,1)="G",VLOOKUP(D1343,'2G'!$A:$R,18,0),IF(RIGHT(E1343,1) = "U",VLOOKUP(D1343,'3G'!$A:$W,23,0),IF(RIGHT(E1343,1)="L",VLOOKUP(D1343,'4G'!$A:$O,15,0),""))),"Not Found")</f>
        <v>Pass</v>
      </c>
    </row>
    <row r="1344" spans="1:11" x14ac:dyDescent="0.25">
      <c r="A1344" s="38">
        <v>1343</v>
      </c>
      <c r="B1344" s="38" t="str">
        <f t="shared" ref="B1344:B1406" si="4">LEFT(C1344,2)</f>
        <v>AS</v>
      </c>
      <c r="C1344" s="82" t="s">
        <v>1976</v>
      </c>
      <c r="D1344" s="83" t="s">
        <v>2341</v>
      </c>
      <c r="E1344" s="83" t="s">
        <v>40</v>
      </c>
      <c r="F1344" s="52" t="s">
        <v>313</v>
      </c>
      <c r="G1344" s="84" t="s">
        <v>2171</v>
      </c>
      <c r="H1344" s="83" t="s">
        <v>58</v>
      </c>
      <c r="I1344" s="84">
        <v>44870</v>
      </c>
      <c r="J1344" s="49" t="str">
        <f>IFERROR(IF(RIGHT(E1344,1)="G",VLOOKUP(D1344,'2G'!$A:$R,18,0),IF(RIGHT(E1344,1) = "U",VLOOKUP(D1344,'3G'!$A:$W,23,0),IF(RIGHT(E1344,1)="L",VLOOKUP(D1344,'4G'!$A:$O,15,0),""))),"Not Found")</f>
        <v>Pass</v>
      </c>
    </row>
    <row r="1345" spans="1:11" x14ac:dyDescent="0.25">
      <c r="A1345" s="38">
        <v>1344</v>
      </c>
      <c r="B1345" s="38" t="str">
        <f t="shared" si="4"/>
        <v>AS</v>
      </c>
      <c r="C1345" s="82" t="s">
        <v>1984</v>
      </c>
      <c r="D1345" s="83" t="s">
        <v>2342</v>
      </c>
      <c r="E1345" s="83" t="s">
        <v>40</v>
      </c>
      <c r="F1345" s="52" t="s">
        <v>313</v>
      </c>
      <c r="G1345" s="84" t="s">
        <v>2171</v>
      </c>
      <c r="H1345" s="83" t="s">
        <v>58</v>
      </c>
      <c r="I1345" s="84">
        <v>44870</v>
      </c>
      <c r="J1345" s="49" t="str">
        <f>IFERROR(IF(RIGHT(E1345,1)="G",VLOOKUP(D1345,'2G'!$A:$R,18,0),IF(RIGHT(E1345,1) = "U",VLOOKUP(D1345,'3G'!$A:$W,23,0),IF(RIGHT(E1345,1)="L",VLOOKUP(D1345,'4G'!$A:$O,15,0),""))),"Not Found")</f>
        <v>Pass</v>
      </c>
    </row>
    <row r="1346" spans="1:11" x14ac:dyDescent="0.25">
      <c r="A1346" s="38">
        <v>1345</v>
      </c>
      <c r="B1346" s="38" t="str">
        <f t="shared" si="4"/>
        <v>AS</v>
      </c>
      <c r="C1346" s="82" t="s">
        <v>1984</v>
      </c>
      <c r="D1346" s="83" t="s">
        <v>2343</v>
      </c>
      <c r="E1346" s="83" t="s">
        <v>412</v>
      </c>
      <c r="F1346" s="52" t="s">
        <v>313</v>
      </c>
      <c r="G1346" s="84" t="s">
        <v>2171</v>
      </c>
      <c r="H1346" s="83" t="s">
        <v>58</v>
      </c>
      <c r="I1346" s="84">
        <v>44870</v>
      </c>
      <c r="J1346" s="49" t="str">
        <f>IFERROR(IF(RIGHT(E1346,1)="G",VLOOKUP(D1346,'2G'!$A:$R,18,0),IF(RIGHT(E1346,1) = "U",VLOOKUP(D1346,'3G'!$A:$W,23,0),IF(RIGHT(E1346,1)="L",VLOOKUP(D1346,'4G'!$A:$O,15,0),""))),"Not Found")</f>
        <v>Pass</v>
      </c>
    </row>
    <row r="1347" spans="1:11" x14ac:dyDescent="0.25">
      <c r="A1347" s="38">
        <v>1346</v>
      </c>
      <c r="B1347" s="38" t="str">
        <f t="shared" si="4"/>
        <v>AS</v>
      </c>
      <c r="C1347" s="82" t="s">
        <v>2344</v>
      </c>
      <c r="D1347" s="83" t="s">
        <v>2345</v>
      </c>
      <c r="E1347" s="83" t="s">
        <v>40</v>
      </c>
      <c r="F1347" s="52" t="s">
        <v>163</v>
      </c>
      <c r="G1347" s="84" t="s">
        <v>2346</v>
      </c>
      <c r="H1347" s="83" t="s">
        <v>58</v>
      </c>
      <c r="I1347" s="84">
        <v>44870</v>
      </c>
      <c r="J1347" s="49" t="str">
        <f>IFERROR(IF(RIGHT(E1347,1)="G",VLOOKUP(D1347,'2G'!$A:$R,18,0),IF(RIGHT(E1347,1) = "U",VLOOKUP(D1347,'3G'!$A:$W,23,0),IF(RIGHT(E1347,1)="L",VLOOKUP(D1347,'4G'!$A:$O,15,0),""))),"Not Found")</f>
        <v>Pass</v>
      </c>
    </row>
    <row r="1348" spans="1:11" x14ac:dyDescent="0.25">
      <c r="A1348" s="38">
        <v>1347</v>
      </c>
      <c r="B1348" s="38" t="str">
        <f t="shared" si="4"/>
        <v>ES</v>
      </c>
      <c r="C1348" s="82" t="s">
        <v>2317</v>
      </c>
      <c r="D1348" s="83" t="s">
        <v>2347</v>
      </c>
      <c r="E1348" s="83" t="s">
        <v>412</v>
      </c>
      <c r="F1348" s="52" t="s">
        <v>313</v>
      </c>
      <c r="G1348" s="84">
        <v>44628</v>
      </c>
      <c r="H1348" s="83" t="s">
        <v>58</v>
      </c>
      <c r="I1348" s="84">
        <v>44870</v>
      </c>
      <c r="J1348" s="49" t="str">
        <f>IFERROR(IF(RIGHT(E1348,1)="G",VLOOKUP(D1348,'2G'!$A:$R,18,0),IF(RIGHT(E1348,1) = "U",VLOOKUP(D1348,'3G'!$A:$W,23,0),IF(RIGHT(E1348,1)="L",VLOOKUP(D1348,'4G'!$A:$O,15,0),""))),"Not Found")</f>
        <v>Pass</v>
      </c>
      <c r="K1348" s="50" t="s">
        <v>42</v>
      </c>
    </row>
    <row r="1349" spans="1:11" x14ac:dyDescent="0.25">
      <c r="A1349" s="38">
        <v>1348</v>
      </c>
      <c r="B1349" s="38" t="str">
        <f t="shared" si="4"/>
        <v>KZ</v>
      </c>
      <c r="C1349" s="82" t="s">
        <v>2352</v>
      </c>
      <c r="D1349" s="83" t="s">
        <v>2353</v>
      </c>
      <c r="E1349" s="83" t="s">
        <v>156</v>
      </c>
      <c r="F1349" s="52" t="s">
        <v>313</v>
      </c>
      <c r="G1349" s="84">
        <v>44723</v>
      </c>
      <c r="H1349" s="83" t="s">
        <v>58</v>
      </c>
      <c r="I1349" s="84">
        <v>44872</v>
      </c>
      <c r="J1349" s="49" t="str">
        <f>IFERROR(IF(RIGHT(E1349,1)="G",VLOOKUP(D1349,'2G'!$A:$R,18,0),IF(RIGHT(E1349,1) = "U",VLOOKUP(D1349,'3G'!$A:$W,23,0),IF(RIGHT(E1349,1)="L",VLOOKUP(D1349,'4G'!$A:$O,15,0),""))),"Not Found")</f>
        <v>Pass</v>
      </c>
    </row>
    <row r="1350" spans="1:11" x14ac:dyDescent="0.25">
      <c r="A1350" s="38">
        <v>1349</v>
      </c>
      <c r="B1350" s="38" t="str">
        <f t="shared" si="4"/>
        <v>KZ</v>
      </c>
      <c r="C1350" s="82" t="s">
        <v>2352</v>
      </c>
      <c r="D1350" s="83" t="s">
        <v>2354</v>
      </c>
      <c r="E1350" s="83" t="s">
        <v>23</v>
      </c>
      <c r="F1350" s="52" t="s">
        <v>313</v>
      </c>
      <c r="G1350" s="84">
        <v>44723</v>
      </c>
      <c r="H1350" s="83" t="s">
        <v>58</v>
      </c>
      <c r="I1350" s="84">
        <v>44872</v>
      </c>
      <c r="J1350" s="49" t="str">
        <f>IFERROR(IF(RIGHT(E1350,1)="G",VLOOKUP(D1350,'2G'!$A:$R,18,0),IF(RIGHT(E1350,1) = "U",VLOOKUP(D1350,'3G'!$A:$W,23,0),IF(RIGHT(E1350,1)="L",VLOOKUP(D1350,'4G'!$A:$O,15,0),""))),"Not Found")</f>
        <v>Pass</v>
      </c>
    </row>
    <row r="1351" spans="1:11" x14ac:dyDescent="0.25">
      <c r="A1351" s="38">
        <v>1350</v>
      </c>
      <c r="B1351" s="70" t="str">
        <f t="shared" si="4"/>
        <v>HZ</v>
      </c>
      <c r="C1351" s="70" t="s">
        <v>2356</v>
      </c>
      <c r="D1351" s="71" t="s">
        <v>2357</v>
      </c>
      <c r="E1351" s="71" t="s">
        <v>27</v>
      </c>
      <c r="F1351" s="70" t="s">
        <v>313</v>
      </c>
      <c r="G1351" s="72">
        <v>44753</v>
      </c>
      <c r="H1351" s="71" t="s">
        <v>58</v>
      </c>
      <c r="I1351" s="72">
        <v>44872</v>
      </c>
      <c r="J1351" s="70" t="s">
        <v>24</v>
      </c>
      <c r="K1351" s="70" t="s">
        <v>2215</v>
      </c>
    </row>
    <row r="1352" spans="1:11" x14ac:dyDescent="0.25">
      <c r="A1352" s="38">
        <v>1351</v>
      </c>
      <c r="B1352" s="38" t="str">
        <f t="shared" si="4"/>
        <v>HZ</v>
      </c>
      <c r="C1352" s="82" t="s">
        <v>2356</v>
      </c>
      <c r="D1352" s="83" t="s">
        <v>2358</v>
      </c>
      <c r="E1352" s="83" t="s">
        <v>156</v>
      </c>
      <c r="F1352" s="52" t="s">
        <v>313</v>
      </c>
      <c r="G1352" s="84">
        <v>44753</v>
      </c>
      <c r="H1352" s="83" t="s">
        <v>58</v>
      </c>
      <c r="I1352" s="84">
        <v>44872</v>
      </c>
      <c r="J1352" s="49" t="str">
        <f>IFERROR(IF(RIGHT(E1352,1)="G",VLOOKUP(D1352,'2G'!$A:$R,18,0),IF(RIGHT(E1352,1) = "U",VLOOKUP(D1352,'3G'!$A:$W,23,0),IF(RIGHT(E1352,1)="L",VLOOKUP(D1352,'4G'!$A:$O,15,0),""))),"Not Found")</f>
        <v>Pass</v>
      </c>
    </row>
    <row r="1353" spans="1:11" x14ac:dyDescent="0.25">
      <c r="A1353" s="38">
        <v>1352</v>
      </c>
      <c r="B1353" s="38" t="str">
        <f t="shared" si="4"/>
        <v>HZ</v>
      </c>
      <c r="C1353" s="82" t="s">
        <v>2356</v>
      </c>
      <c r="D1353" s="83" t="s">
        <v>2359</v>
      </c>
      <c r="E1353" s="83" t="s">
        <v>23</v>
      </c>
      <c r="F1353" s="52" t="s">
        <v>313</v>
      </c>
      <c r="G1353" s="84">
        <v>44753</v>
      </c>
      <c r="H1353" s="83" t="s">
        <v>58</v>
      </c>
      <c r="I1353" s="84">
        <v>44872</v>
      </c>
      <c r="J1353" s="49" t="str">
        <f>IFERROR(IF(RIGHT(E1353,1)="G",VLOOKUP(D1353,'2G'!$A:$R,18,0),IF(RIGHT(E1353,1) = "U",VLOOKUP(D1353,'3G'!$A:$W,23,0),IF(RIGHT(E1353,1)="L",VLOOKUP(D1353,'4G'!$A:$O,15,0),""))),"Not Found")</f>
        <v>Pass</v>
      </c>
      <c r="K1353" s="50" t="s">
        <v>42</v>
      </c>
    </row>
    <row r="1354" spans="1:11" x14ac:dyDescent="0.25">
      <c r="A1354" s="38">
        <v>1353</v>
      </c>
      <c r="B1354" s="38" t="str">
        <f t="shared" si="4"/>
        <v>AS</v>
      </c>
      <c r="C1354" s="82" t="s">
        <v>2319</v>
      </c>
      <c r="D1354" s="83" t="s">
        <v>2360</v>
      </c>
      <c r="E1354" s="83" t="s">
        <v>412</v>
      </c>
      <c r="F1354" s="52" t="s">
        <v>313</v>
      </c>
      <c r="G1354" s="84">
        <v>44690</v>
      </c>
      <c r="H1354" s="83" t="s">
        <v>58</v>
      </c>
      <c r="I1354" s="84">
        <v>44872</v>
      </c>
      <c r="J1354" s="49" t="str">
        <f>IFERROR(IF(RIGHT(E1354,1)="G",VLOOKUP(D1354,'2G'!$A:$R,18,0),IF(RIGHT(E1354,1) = "U",VLOOKUP(D1354,'3G'!$A:$W,23,0),IF(RIGHT(E1354,1)="L",VLOOKUP(D1354,'4G'!$A:$O,15,0),""))),"Not Found")</f>
        <v>Pass</v>
      </c>
      <c r="K1354" s="50" t="s">
        <v>42</v>
      </c>
    </row>
    <row r="1355" spans="1:11" x14ac:dyDescent="0.25">
      <c r="A1355" s="38">
        <v>1354</v>
      </c>
      <c r="B1355" s="38" t="str">
        <f t="shared" si="4"/>
        <v>AS</v>
      </c>
      <c r="C1355" s="82" t="s">
        <v>2361</v>
      </c>
      <c r="D1355" s="83" t="s">
        <v>2362</v>
      </c>
      <c r="E1355" s="83" t="s">
        <v>40</v>
      </c>
      <c r="F1355" s="52" t="s">
        <v>313</v>
      </c>
      <c r="G1355" s="84" t="s">
        <v>2363</v>
      </c>
      <c r="H1355" s="83" t="s">
        <v>58</v>
      </c>
      <c r="I1355" s="84">
        <v>44872</v>
      </c>
      <c r="J1355" s="49" t="str">
        <f>IFERROR(IF(RIGHT(E1355,1)="G",VLOOKUP(D1355,'2G'!$A:$R,18,0),IF(RIGHT(E1355,1) = "U",VLOOKUP(D1355,'3G'!$A:$W,23,0),IF(RIGHT(E1355,1)="L",VLOOKUP(D1355,'4G'!$A:$O,15,0),""))),"Not Found")</f>
        <v>Pass</v>
      </c>
      <c r="K1355" s="50" t="s">
        <v>42</v>
      </c>
    </row>
    <row r="1356" spans="1:11" x14ac:dyDescent="0.25">
      <c r="A1356" s="38">
        <v>1355</v>
      </c>
      <c r="B1356" s="38" t="str">
        <f t="shared" si="4"/>
        <v>AS</v>
      </c>
      <c r="C1356" s="82" t="s">
        <v>1984</v>
      </c>
      <c r="D1356" s="83" t="s">
        <v>2364</v>
      </c>
      <c r="E1356" s="83" t="s">
        <v>166</v>
      </c>
      <c r="F1356" s="52" t="s">
        <v>313</v>
      </c>
      <c r="G1356" s="84" t="s">
        <v>2171</v>
      </c>
      <c r="H1356" s="83" t="s">
        <v>58</v>
      </c>
      <c r="I1356" s="84">
        <v>44872</v>
      </c>
      <c r="J1356" s="49" t="str">
        <f>IFERROR(IF(RIGHT(E1356,1)="G",VLOOKUP(D1356,'2G'!$A:$R,18,0),IF(RIGHT(E1356,1) = "U",VLOOKUP(D1356,'3G'!$A:$W,23,0),IF(RIGHT(E1356,1)="L",VLOOKUP(D1356,'4G'!$A:$O,15,0),""))),"Not Found")</f>
        <v>Pass</v>
      </c>
      <c r="K1356" s="50" t="s">
        <v>42</v>
      </c>
    </row>
    <row r="1357" spans="1:11" x14ac:dyDescent="0.25">
      <c r="A1357" s="38">
        <v>1356</v>
      </c>
      <c r="B1357" s="70" t="str">
        <f t="shared" si="4"/>
        <v>AG</v>
      </c>
      <c r="C1357" s="70" t="s">
        <v>2348</v>
      </c>
      <c r="D1357" s="71" t="s">
        <v>2349</v>
      </c>
      <c r="E1357" s="71" t="s">
        <v>27</v>
      </c>
      <c r="F1357" s="70" t="s">
        <v>313</v>
      </c>
      <c r="G1357" s="72">
        <v>44723</v>
      </c>
      <c r="H1357" s="71" t="s">
        <v>58</v>
      </c>
      <c r="I1357" s="72">
        <v>44871</v>
      </c>
      <c r="J1357" s="70" t="s">
        <v>24</v>
      </c>
      <c r="K1357" s="70" t="s">
        <v>2215</v>
      </c>
    </row>
    <row r="1358" spans="1:11" x14ac:dyDescent="0.25">
      <c r="A1358" s="38">
        <v>1357</v>
      </c>
      <c r="B1358" s="38" t="str">
        <f t="shared" si="4"/>
        <v>AG</v>
      </c>
      <c r="C1358" s="82" t="s">
        <v>2348</v>
      </c>
      <c r="D1358" s="83" t="s">
        <v>2350</v>
      </c>
      <c r="E1358" s="83" t="s">
        <v>156</v>
      </c>
      <c r="F1358" s="52" t="s">
        <v>313</v>
      </c>
      <c r="G1358" s="84">
        <v>44723</v>
      </c>
      <c r="H1358" s="83" t="s">
        <v>58</v>
      </c>
      <c r="I1358" s="84">
        <v>44871</v>
      </c>
      <c r="J1358" s="49" t="str">
        <f>IFERROR(IF(RIGHT(E1358,1)="G",VLOOKUP(D1358,'2G'!$A:$R,18,0),IF(RIGHT(E1358,1) = "U",VLOOKUP(D1358,'3G'!$A:$W,23,0),IF(RIGHT(E1358,1)="L",VLOOKUP(D1358,'4G'!$A:$O,15,0),""))),"Not Found")</f>
        <v>Pass</v>
      </c>
      <c r="K1358" s="50" t="s">
        <v>42</v>
      </c>
    </row>
    <row r="1359" spans="1:11" x14ac:dyDescent="0.25">
      <c r="A1359" s="38">
        <v>1358</v>
      </c>
      <c r="B1359" s="38" t="str">
        <f t="shared" si="4"/>
        <v>AG</v>
      </c>
      <c r="C1359" s="82" t="s">
        <v>2348</v>
      </c>
      <c r="D1359" s="83" t="s">
        <v>2351</v>
      </c>
      <c r="E1359" s="83" t="s">
        <v>23</v>
      </c>
      <c r="F1359" s="52" t="s">
        <v>313</v>
      </c>
      <c r="G1359" s="84">
        <v>44723</v>
      </c>
      <c r="H1359" s="83" t="s">
        <v>58</v>
      </c>
      <c r="I1359" s="84">
        <v>44871</v>
      </c>
      <c r="J1359" s="49" t="str">
        <f>IFERROR(IF(RIGHT(E1359,1)="G",VLOOKUP(D1359,'2G'!$A:$R,18,0),IF(RIGHT(E1359,1) = "U",VLOOKUP(D1359,'3G'!$A:$W,23,0),IF(RIGHT(E1359,1)="L",VLOOKUP(D1359,'4G'!$A:$O,15,0),""))),"Not Found")</f>
        <v>Pass</v>
      </c>
      <c r="K1359" s="50" t="s">
        <v>42</v>
      </c>
    </row>
    <row r="1360" spans="1:11" x14ac:dyDescent="0.25">
      <c r="A1360" s="38">
        <v>1359</v>
      </c>
      <c r="B1360" s="38" t="str">
        <f t="shared" si="4"/>
        <v>QN</v>
      </c>
      <c r="C1360" s="82" t="s">
        <v>2365</v>
      </c>
      <c r="D1360" s="83" t="s">
        <v>2366</v>
      </c>
      <c r="E1360" s="83" t="s">
        <v>27</v>
      </c>
      <c r="F1360" s="52" t="s">
        <v>313</v>
      </c>
      <c r="G1360" s="84">
        <v>42888</v>
      </c>
      <c r="H1360" s="83" t="s">
        <v>58</v>
      </c>
      <c r="I1360" s="84">
        <v>44873</v>
      </c>
      <c r="J1360" s="49" t="str">
        <f>IFERROR(IF(RIGHT(E1360,1)="G",VLOOKUP(D1360,'2G'!$A:$R,18,0),IF(RIGHT(E1360,1) = "U",VLOOKUP(D1360,'3G'!$A:$W,23,0),IF(RIGHT(E1360,1)="L",VLOOKUP(D1360,'4G'!$A:$O,15,0),""))),"Not Found")</f>
        <v>Pass</v>
      </c>
      <c r="K1360" s="50" t="s">
        <v>42</v>
      </c>
    </row>
    <row r="1361" spans="1:11" x14ac:dyDescent="0.25">
      <c r="A1361" s="38">
        <v>1360</v>
      </c>
      <c r="B1361" s="38" t="str">
        <f t="shared" si="4"/>
        <v>HZ</v>
      </c>
      <c r="C1361" s="82" t="s">
        <v>2367</v>
      </c>
      <c r="D1361" s="83" t="s">
        <v>2368</v>
      </c>
      <c r="E1361" s="83" t="s">
        <v>166</v>
      </c>
      <c r="F1361" s="52" t="s">
        <v>163</v>
      </c>
      <c r="G1361" s="84" t="s">
        <v>2184</v>
      </c>
      <c r="H1361" s="83" t="s">
        <v>58</v>
      </c>
      <c r="I1361" s="84">
        <v>44873</v>
      </c>
      <c r="J1361" s="49" t="str">
        <f>IFERROR(IF(RIGHT(E1361,1)="G",VLOOKUP(D1361,'2G'!$A:$R,18,0),IF(RIGHT(E1361,1) = "U",VLOOKUP(D1361,'3G'!$A:$W,23,0),IF(RIGHT(E1361,1)="L",VLOOKUP(D1361,'4G'!$A:$O,15,0),""))),"Not Found")</f>
        <v>Pass</v>
      </c>
      <c r="K1361" s="50" t="s">
        <v>42</v>
      </c>
    </row>
    <row r="1362" spans="1:11" x14ac:dyDescent="0.25">
      <c r="A1362" s="38">
        <v>1361</v>
      </c>
      <c r="B1362" s="38" t="str">
        <f t="shared" si="4"/>
        <v>HZ</v>
      </c>
      <c r="C1362" s="82" t="s">
        <v>2369</v>
      </c>
      <c r="D1362" s="83" t="s">
        <v>2370</v>
      </c>
      <c r="E1362" s="83" t="s">
        <v>166</v>
      </c>
      <c r="F1362" s="52" t="s">
        <v>163</v>
      </c>
      <c r="G1362" s="84" t="s">
        <v>2142</v>
      </c>
      <c r="H1362" s="83" t="s">
        <v>58</v>
      </c>
      <c r="I1362" s="84">
        <v>44873</v>
      </c>
      <c r="J1362" s="49" t="str">
        <f>IFERROR(IF(RIGHT(E1362,1)="G",VLOOKUP(D1362,'2G'!$A:$R,18,0),IF(RIGHT(E1362,1) = "U",VLOOKUP(D1362,'3G'!$A:$W,23,0),IF(RIGHT(E1362,1)="L",VLOOKUP(D1362,'4G'!$A:$O,15,0),""))),"Not Found")</f>
        <v>Pass</v>
      </c>
      <c r="K1362" s="50" t="s">
        <v>42</v>
      </c>
    </row>
    <row r="1363" spans="1:11" x14ac:dyDescent="0.25">
      <c r="A1363" s="38">
        <v>1362</v>
      </c>
      <c r="B1363" s="38" t="str">
        <f t="shared" si="4"/>
        <v>ES</v>
      </c>
      <c r="C1363" s="82" t="s">
        <v>2063</v>
      </c>
      <c r="D1363" s="83" t="s">
        <v>2371</v>
      </c>
      <c r="E1363" s="83" t="s">
        <v>412</v>
      </c>
      <c r="F1363" s="52" t="s">
        <v>313</v>
      </c>
      <c r="G1363" s="84">
        <v>44661</v>
      </c>
      <c r="H1363" s="83" t="s">
        <v>58</v>
      </c>
      <c r="I1363" s="84">
        <v>44873</v>
      </c>
      <c r="J1363" s="49" t="str">
        <f>IFERROR(IF(RIGHT(E1363,1)="G",VLOOKUP(D1363,'2G'!$A:$R,18,0),IF(RIGHT(E1363,1) = "U",VLOOKUP(D1363,'3G'!$A:$W,23,0),IF(RIGHT(E1363,1)="L",VLOOKUP(D1363,'4G'!$A:$O,15,0),""))),"Not Found")</f>
        <v>Pass</v>
      </c>
      <c r="K1363" s="50" t="s">
        <v>42</v>
      </c>
    </row>
    <row r="1364" spans="1:11" x14ac:dyDescent="0.25">
      <c r="A1364" s="38">
        <v>1363</v>
      </c>
      <c r="B1364" s="38" t="str">
        <f t="shared" si="4"/>
        <v>ES</v>
      </c>
      <c r="C1364" s="82" t="s">
        <v>2115</v>
      </c>
      <c r="D1364" s="83" t="s">
        <v>2372</v>
      </c>
      <c r="E1364" s="83" t="s">
        <v>40</v>
      </c>
      <c r="F1364" s="52" t="s">
        <v>313</v>
      </c>
      <c r="G1364" s="84">
        <v>44875</v>
      </c>
      <c r="H1364" s="83" t="s">
        <v>58</v>
      </c>
      <c r="I1364" s="84">
        <v>44873</v>
      </c>
      <c r="J1364" s="49" t="str">
        <f>IFERROR(IF(RIGHT(E1364,1)="G",VLOOKUP(D1364,'2G'!$A:$R,18,0),IF(RIGHT(E1364,1) = "U",VLOOKUP(D1364,'3G'!$A:$W,23,0),IF(RIGHT(E1364,1)="L",VLOOKUP(D1364,'4G'!$A:$O,15,0),""))),"Not Found")</f>
        <v>Pass</v>
      </c>
      <c r="K1364" s="50" t="s">
        <v>42</v>
      </c>
    </row>
    <row r="1365" spans="1:11" x14ac:dyDescent="0.25">
      <c r="A1365" s="38">
        <v>1364</v>
      </c>
      <c r="B1365" s="38" t="str">
        <f t="shared" si="4"/>
        <v>ES</v>
      </c>
      <c r="C1365" s="82" t="s">
        <v>2115</v>
      </c>
      <c r="D1365" s="83" t="s">
        <v>2373</v>
      </c>
      <c r="E1365" s="83" t="s">
        <v>27</v>
      </c>
      <c r="F1365" s="52" t="s">
        <v>313</v>
      </c>
      <c r="G1365" s="84">
        <v>44875</v>
      </c>
      <c r="H1365" s="83" t="s">
        <v>58</v>
      </c>
      <c r="I1365" s="84">
        <v>44873</v>
      </c>
      <c r="J1365" s="49" t="s">
        <v>25</v>
      </c>
      <c r="K1365" s="50" t="s">
        <v>42</v>
      </c>
    </row>
    <row r="1366" spans="1:11" x14ac:dyDescent="0.25">
      <c r="A1366" s="38">
        <v>1365</v>
      </c>
      <c r="B1366" s="70" t="str">
        <f t="shared" si="4"/>
        <v>KZ</v>
      </c>
      <c r="C1366" s="70" t="s">
        <v>2352</v>
      </c>
      <c r="D1366" s="71" t="s">
        <v>2355</v>
      </c>
      <c r="E1366" s="71" t="s">
        <v>27</v>
      </c>
      <c r="F1366" s="70" t="s">
        <v>313</v>
      </c>
      <c r="G1366" s="72">
        <v>44723</v>
      </c>
      <c r="H1366" s="71" t="s">
        <v>58</v>
      </c>
      <c r="I1366" s="72">
        <v>44873</v>
      </c>
      <c r="J1366" s="70" t="s">
        <v>24</v>
      </c>
      <c r="K1366" s="70" t="s">
        <v>2215</v>
      </c>
    </row>
    <row r="1367" spans="1:11" x14ac:dyDescent="0.25">
      <c r="A1367" s="38">
        <v>1366</v>
      </c>
      <c r="B1367" s="38" t="str">
        <f t="shared" si="4"/>
        <v>HN</v>
      </c>
      <c r="C1367" s="82" t="s">
        <v>2374</v>
      </c>
      <c r="D1367" s="83" t="s">
        <v>2375</v>
      </c>
      <c r="E1367" s="83" t="s">
        <v>27</v>
      </c>
      <c r="F1367" s="52" t="s">
        <v>313</v>
      </c>
      <c r="G1367" s="84">
        <v>44753</v>
      </c>
      <c r="H1367" s="83" t="s">
        <v>58</v>
      </c>
      <c r="I1367" s="84">
        <v>44873</v>
      </c>
      <c r="J1367" s="49" t="str">
        <f>IFERROR(IF(RIGHT(E1367,1)="G",VLOOKUP(D1367,'2G'!$A:$R,18,0),IF(RIGHT(E1367,1) = "U",VLOOKUP(D1367,'3G'!$A:$W,23,0),IF(RIGHT(E1367,1)="L",VLOOKUP(D1367,'4G'!$A:$O,15,0),""))),"Not Found")</f>
        <v>Pass</v>
      </c>
      <c r="K1367" s="50" t="s">
        <v>42</v>
      </c>
    </row>
    <row r="1368" spans="1:11" x14ac:dyDescent="0.25">
      <c r="A1368" s="38">
        <v>1367</v>
      </c>
      <c r="B1368" s="38" t="str">
        <f t="shared" si="4"/>
        <v>HN</v>
      </c>
      <c r="C1368" s="82" t="s">
        <v>2376</v>
      </c>
      <c r="D1368" s="83" t="s">
        <v>2377</v>
      </c>
      <c r="E1368" s="83" t="s">
        <v>27</v>
      </c>
      <c r="F1368" s="52" t="s">
        <v>313</v>
      </c>
      <c r="G1368" s="84">
        <v>44753</v>
      </c>
      <c r="H1368" s="83" t="s">
        <v>58</v>
      </c>
      <c r="I1368" s="84">
        <v>44873</v>
      </c>
      <c r="J1368" s="49" t="str">
        <f>IFERROR(IF(RIGHT(E1368,1)="G",VLOOKUP(D1368,'2G'!$A:$R,18,0),IF(RIGHT(E1368,1) = "U",VLOOKUP(D1368,'3G'!$A:$W,23,0),IF(RIGHT(E1368,1)="L",VLOOKUP(D1368,'4G'!$A:$O,15,0),""))),"Not Found")</f>
        <v>Pass</v>
      </c>
      <c r="K1368" s="50" t="s">
        <v>42</v>
      </c>
    </row>
    <row r="1369" spans="1:11" x14ac:dyDescent="0.25">
      <c r="A1369" s="38">
        <v>1368</v>
      </c>
      <c r="B1369" s="38" t="str">
        <f t="shared" si="4"/>
        <v>HN</v>
      </c>
      <c r="C1369" s="82" t="s">
        <v>2378</v>
      </c>
      <c r="D1369" s="83" t="s">
        <v>2379</v>
      </c>
      <c r="E1369" s="83" t="s">
        <v>27</v>
      </c>
      <c r="F1369" s="52" t="s">
        <v>313</v>
      </c>
      <c r="G1369" s="84">
        <v>44753</v>
      </c>
      <c r="H1369" s="83" t="s">
        <v>58</v>
      </c>
      <c r="I1369" s="84">
        <v>44873</v>
      </c>
      <c r="J1369" s="49" t="str">
        <f>IFERROR(IF(RIGHT(E1369,1)="G",VLOOKUP(D1369,'2G'!$A:$R,18,0),IF(RIGHT(E1369,1) = "U",VLOOKUP(D1369,'3G'!$A:$W,23,0),IF(RIGHT(E1369,1)="L",VLOOKUP(D1369,'4G'!$A:$O,15,0),""))),"Not Found")</f>
        <v>Pass</v>
      </c>
      <c r="K1369" s="50" t="s">
        <v>42</v>
      </c>
    </row>
    <row r="1370" spans="1:11" x14ac:dyDescent="0.25">
      <c r="A1370" s="38">
        <v>1369</v>
      </c>
      <c r="B1370" s="38" t="str">
        <f t="shared" si="4"/>
        <v>HN</v>
      </c>
      <c r="C1370" s="82" t="s">
        <v>2380</v>
      </c>
      <c r="D1370" s="83" t="s">
        <v>2381</v>
      </c>
      <c r="E1370" s="83" t="s">
        <v>27</v>
      </c>
      <c r="F1370" s="52" t="s">
        <v>313</v>
      </c>
      <c r="G1370" s="84">
        <v>44753</v>
      </c>
      <c r="H1370" s="83" t="s">
        <v>58</v>
      </c>
      <c r="I1370" s="84">
        <v>44873</v>
      </c>
      <c r="J1370" s="49" t="str">
        <f>IFERROR(IF(RIGHT(E1370,1)="G",VLOOKUP(D1370,'2G'!$A:$R,18,0),IF(RIGHT(E1370,1) = "U",VLOOKUP(D1370,'3G'!$A:$W,23,0),IF(RIGHT(E1370,1)="L",VLOOKUP(D1370,'4G'!$A:$O,15,0),""))),"Not Found")</f>
        <v>Pass</v>
      </c>
      <c r="K1370" s="50" t="s">
        <v>42</v>
      </c>
    </row>
    <row r="1371" spans="1:11" x14ac:dyDescent="0.25">
      <c r="A1371" s="38">
        <v>1370</v>
      </c>
      <c r="B1371" s="70" t="str">
        <f t="shared" si="4"/>
        <v>KD</v>
      </c>
      <c r="C1371" s="70" t="s">
        <v>2382</v>
      </c>
      <c r="D1371" s="71" t="s">
        <v>2383</v>
      </c>
      <c r="E1371" s="71" t="s">
        <v>27</v>
      </c>
      <c r="F1371" s="70" t="s">
        <v>313</v>
      </c>
      <c r="G1371" s="72">
        <v>44784</v>
      </c>
      <c r="H1371" s="71" t="s">
        <v>58</v>
      </c>
      <c r="I1371" s="72">
        <v>44873</v>
      </c>
      <c r="J1371" s="70" t="s">
        <v>24</v>
      </c>
      <c r="K1371" s="70" t="s">
        <v>2412</v>
      </c>
    </row>
    <row r="1372" spans="1:11" x14ac:dyDescent="0.25">
      <c r="A1372" s="38">
        <v>1371</v>
      </c>
      <c r="B1372" s="38" t="str">
        <f t="shared" si="4"/>
        <v>KD</v>
      </c>
      <c r="C1372" s="82" t="s">
        <v>2382</v>
      </c>
      <c r="D1372" s="83" t="s">
        <v>2384</v>
      </c>
      <c r="E1372" s="83" t="s">
        <v>156</v>
      </c>
      <c r="F1372" s="52" t="s">
        <v>313</v>
      </c>
      <c r="G1372" s="84">
        <v>44784</v>
      </c>
      <c r="H1372" s="83" t="s">
        <v>58</v>
      </c>
      <c r="I1372" s="84">
        <v>44873</v>
      </c>
      <c r="J1372" s="49" t="str">
        <f>IFERROR(IF(RIGHT(E1372,1)="G",VLOOKUP(D1372,'2G'!$A:$R,18,0),IF(RIGHT(E1372,1) = "U",VLOOKUP(D1372,'3G'!$A:$W,23,0),IF(RIGHT(E1372,1)="L",VLOOKUP(D1372,'4G'!$A:$O,15,0),""))),"Not Found")</f>
        <v>Pass</v>
      </c>
      <c r="K1372" s="50" t="s">
        <v>42</v>
      </c>
    </row>
    <row r="1373" spans="1:11" x14ac:dyDescent="0.25">
      <c r="A1373" s="38">
        <v>1372</v>
      </c>
      <c r="B1373" s="38" t="str">
        <f t="shared" si="4"/>
        <v>KD</v>
      </c>
      <c r="C1373" s="82" t="s">
        <v>2382</v>
      </c>
      <c r="D1373" s="83" t="s">
        <v>2385</v>
      </c>
      <c r="E1373" s="83" t="s">
        <v>23</v>
      </c>
      <c r="F1373" s="52" t="s">
        <v>313</v>
      </c>
      <c r="G1373" s="84">
        <v>44784</v>
      </c>
      <c r="H1373" s="83" t="s">
        <v>58</v>
      </c>
      <c r="I1373" s="84">
        <v>44873</v>
      </c>
      <c r="J1373" s="49" t="str">
        <f>IFERROR(IF(RIGHT(E1373,1)="G",VLOOKUP(D1373,'2G'!$A:$R,18,0),IF(RIGHT(E1373,1) = "U",VLOOKUP(D1373,'3G'!$A:$W,23,0),IF(RIGHT(E1373,1)="L",VLOOKUP(D1373,'4G'!$A:$O,15,0),""))),"Not Found")</f>
        <v>Pass</v>
      </c>
      <c r="K1373" s="50" t="s">
        <v>42</v>
      </c>
    </row>
    <row r="1374" spans="1:11" x14ac:dyDescent="0.25">
      <c r="A1374" s="38">
        <v>1373</v>
      </c>
      <c r="B1374" s="38" t="str">
        <f t="shared" si="4"/>
        <v>KD</v>
      </c>
      <c r="C1374" s="82" t="s">
        <v>2386</v>
      </c>
      <c r="D1374" s="83" t="s">
        <v>2387</v>
      </c>
      <c r="E1374" s="83" t="s">
        <v>156</v>
      </c>
      <c r="F1374" s="52" t="s">
        <v>2025</v>
      </c>
      <c r="G1374" s="84">
        <v>44815</v>
      </c>
      <c r="H1374" s="83" t="s">
        <v>58</v>
      </c>
      <c r="I1374" s="84">
        <v>44874</v>
      </c>
      <c r="J1374" s="49" t="str">
        <f>IFERROR(IF(RIGHT(E1374,1)="G",VLOOKUP(D1374,'2G'!$A:$R,18,0),IF(RIGHT(E1374,1) = "U",VLOOKUP(D1374,'3G'!$A:$W,23,0),IF(RIGHT(E1374,1)="L",VLOOKUP(D1374,'4G'!$A:$O,15,0),""))),"Not Found")</f>
        <v>Pass</v>
      </c>
    </row>
    <row r="1375" spans="1:11" x14ac:dyDescent="0.25">
      <c r="A1375" s="38">
        <v>1374</v>
      </c>
      <c r="B1375" s="38" t="str">
        <f t="shared" si="4"/>
        <v>KD</v>
      </c>
      <c r="C1375" s="82" t="s">
        <v>2386</v>
      </c>
      <c r="D1375" s="83" t="s">
        <v>2388</v>
      </c>
      <c r="E1375" s="83" t="s">
        <v>23</v>
      </c>
      <c r="F1375" s="52" t="s">
        <v>2025</v>
      </c>
      <c r="G1375" s="84">
        <v>44815</v>
      </c>
      <c r="H1375" s="83" t="s">
        <v>58</v>
      </c>
      <c r="I1375" s="84">
        <v>44874</v>
      </c>
      <c r="J1375" s="49" t="str">
        <f>IFERROR(IF(RIGHT(E1375,1)="G",VLOOKUP(D1375,'2G'!$A:$R,18,0),IF(RIGHT(E1375,1) = "U",VLOOKUP(D1375,'3G'!$A:$W,23,0),IF(RIGHT(E1375,1)="L",VLOOKUP(D1375,'4G'!$A:$O,15,0),""))),"Not Found")</f>
        <v>Pass</v>
      </c>
    </row>
    <row r="1376" spans="1:11" x14ac:dyDescent="0.25">
      <c r="A1376" s="38">
        <v>1375</v>
      </c>
      <c r="B1376" s="70" t="str">
        <f t="shared" si="4"/>
        <v>ES</v>
      </c>
      <c r="C1376" s="70" t="s">
        <v>2389</v>
      </c>
      <c r="D1376" s="71" t="s">
        <v>2390</v>
      </c>
      <c r="E1376" s="71" t="s">
        <v>27</v>
      </c>
      <c r="F1376" s="70" t="s">
        <v>313</v>
      </c>
      <c r="G1376" s="72">
        <v>44815</v>
      </c>
      <c r="H1376" s="71" t="s">
        <v>58</v>
      </c>
      <c r="I1376" s="72">
        <v>44874</v>
      </c>
      <c r="J1376" s="70" t="s">
        <v>24</v>
      </c>
      <c r="K1376" s="70" t="s">
        <v>2412</v>
      </c>
    </row>
    <row r="1377" spans="1:11" x14ac:dyDescent="0.25">
      <c r="A1377" s="38">
        <v>1376</v>
      </c>
      <c r="B1377" s="38" t="str">
        <f t="shared" si="4"/>
        <v>ES</v>
      </c>
      <c r="C1377" s="82" t="s">
        <v>2389</v>
      </c>
      <c r="D1377" s="83" t="s">
        <v>2391</v>
      </c>
      <c r="E1377" s="83" t="s">
        <v>156</v>
      </c>
      <c r="F1377" s="52" t="s">
        <v>313</v>
      </c>
      <c r="G1377" s="84">
        <v>44815</v>
      </c>
      <c r="H1377" s="83" t="s">
        <v>58</v>
      </c>
      <c r="I1377" s="84">
        <v>44874</v>
      </c>
      <c r="J1377" s="49" t="str">
        <f>IFERROR(IF(RIGHT(E1377,1)="G",VLOOKUP(D1377,'2G'!$A:$R,18,0),IF(RIGHT(E1377,1) = "U",VLOOKUP(D1377,'3G'!$A:$W,23,0),IF(RIGHT(E1377,1)="L",VLOOKUP(D1377,'4G'!$A:$O,15,0),""))),"Not Found")</f>
        <v>Pass</v>
      </c>
    </row>
    <row r="1378" spans="1:11" x14ac:dyDescent="0.25">
      <c r="A1378" s="38">
        <v>1377</v>
      </c>
      <c r="B1378" s="38" t="str">
        <f t="shared" si="4"/>
        <v>ES</v>
      </c>
      <c r="C1378" s="82" t="s">
        <v>2389</v>
      </c>
      <c r="D1378" s="83" t="s">
        <v>2392</v>
      </c>
      <c r="E1378" s="83" t="s">
        <v>23</v>
      </c>
      <c r="F1378" s="52" t="s">
        <v>313</v>
      </c>
      <c r="G1378" s="84">
        <v>44815</v>
      </c>
      <c r="H1378" s="83" t="s">
        <v>58</v>
      </c>
      <c r="I1378" s="84">
        <v>44874</v>
      </c>
      <c r="J1378" s="49" t="str">
        <f>IFERROR(IF(RIGHT(E1378,1)="G",VLOOKUP(D1378,'2G'!$A:$R,18,0),IF(RIGHT(E1378,1) = "U",VLOOKUP(D1378,'3G'!$A:$W,23,0),IF(RIGHT(E1378,1)="L",VLOOKUP(D1378,'4G'!$A:$O,15,0),""))),"Not Found")</f>
        <v>Pass</v>
      </c>
    </row>
    <row r="1379" spans="1:11" x14ac:dyDescent="0.25">
      <c r="A1379" s="38">
        <v>1378</v>
      </c>
      <c r="B1379" s="38" t="str">
        <f t="shared" si="4"/>
        <v>ES</v>
      </c>
      <c r="C1379" s="82" t="s">
        <v>2393</v>
      </c>
      <c r="D1379" s="83" t="s">
        <v>2394</v>
      </c>
      <c r="E1379" s="83" t="s">
        <v>166</v>
      </c>
      <c r="F1379" s="52" t="s">
        <v>313</v>
      </c>
      <c r="G1379" s="84">
        <v>44815</v>
      </c>
      <c r="H1379" s="83" t="s">
        <v>58</v>
      </c>
      <c r="I1379" s="84">
        <v>44874</v>
      </c>
      <c r="J1379" s="49" t="str">
        <f>IFERROR(IF(RIGHT(E1379,1)="G",VLOOKUP(D1379,'2G'!$A:$R,18,0),IF(RIGHT(E1379,1) = "U",VLOOKUP(D1379,'3G'!$A:$W,23,0),IF(RIGHT(E1379,1)="L",VLOOKUP(D1379,'4G'!$A:$O,15,0),""))),"Not Found")</f>
        <v>Pass</v>
      </c>
      <c r="K1379" s="50" t="s">
        <v>42</v>
      </c>
    </row>
    <row r="1380" spans="1:11" x14ac:dyDescent="0.25">
      <c r="A1380" s="38">
        <v>1379</v>
      </c>
      <c r="B1380" s="38" t="str">
        <f t="shared" si="4"/>
        <v>KZ</v>
      </c>
      <c r="C1380" s="82" t="s">
        <v>2395</v>
      </c>
      <c r="D1380" s="83" t="s">
        <v>2396</v>
      </c>
      <c r="E1380" s="83" t="s">
        <v>156</v>
      </c>
      <c r="F1380" s="52" t="s">
        <v>313</v>
      </c>
      <c r="G1380" s="84">
        <v>44815</v>
      </c>
      <c r="H1380" s="83" t="s">
        <v>58</v>
      </c>
      <c r="I1380" s="84">
        <v>44874</v>
      </c>
      <c r="J1380" s="49" t="str">
        <f>IFERROR(IF(RIGHT(E1380,1)="G",VLOOKUP(D1380,'2G'!$A:$R,18,0),IF(RIGHT(E1380,1) = "U",VLOOKUP(D1380,'3G'!$A:$W,23,0),IF(RIGHT(E1380,1)="L",VLOOKUP(D1380,'4G'!$A:$O,15,0),""))),"Not Found")</f>
        <v>Pass</v>
      </c>
    </row>
    <row r="1381" spans="1:11" x14ac:dyDescent="0.25">
      <c r="A1381" s="38">
        <v>1380</v>
      </c>
      <c r="B1381" s="38" t="str">
        <f t="shared" si="4"/>
        <v>KZ</v>
      </c>
      <c r="C1381" s="82" t="s">
        <v>2395</v>
      </c>
      <c r="D1381" s="83" t="s">
        <v>2397</v>
      </c>
      <c r="E1381" s="83" t="s">
        <v>23</v>
      </c>
      <c r="F1381" s="52" t="s">
        <v>313</v>
      </c>
      <c r="G1381" s="84">
        <v>44815</v>
      </c>
      <c r="H1381" s="83" t="s">
        <v>58</v>
      </c>
      <c r="I1381" s="84">
        <v>44874</v>
      </c>
      <c r="J1381" s="49" t="str">
        <f>IFERROR(IF(RIGHT(E1381,1)="G",VLOOKUP(D1381,'2G'!$A:$R,18,0),IF(RIGHT(E1381,1) = "U",VLOOKUP(D1381,'3G'!$A:$W,23,0),IF(RIGHT(E1381,1)="L",VLOOKUP(D1381,'4G'!$A:$O,15,0),""))),"Not Found")</f>
        <v>Pass</v>
      </c>
    </row>
    <row r="1382" spans="1:11" x14ac:dyDescent="0.25">
      <c r="A1382" s="38">
        <v>1381</v>
      </c>
      <c r="B1382" s="38" t="str">
        <f t="shared" si="4"/>
        <v>IL</v>
      </c>
      <c r="C1382" s="82" t="s">
        <v>2398</v>
      </c>
      <c r="D1382" s="83" t="s">
        <v>2399</v>
      </c>
      <c r="E1382" s="83" t="s">
        <v>27</v>
      </c>
      <c r="F1382" s="52" t="s">
        <v>313</v>
      </c>
      <c r="G1382" s="84">
        <v>44815</v>
      </c>
      <c r="H1382" s="83" t="s">
        <v>58</v>
      </c>
      <c r="I1382" s="84">
        <v>44874</v>
      </c>
      <c r="J1382" s="49" t="str">
        <f>IFERROR(IF(RIGHT(E1382,1)="G",VLOOKUP(D1382,'2G'!$A:$R,18,0),IF(RIGHT(E1382,1) = "U",VLOOKUP(D1382,'3G'!$A:$W,23,0),IF(RIGHT(E1382,1)="L",VLOOKUP(D1382,'4G'!$A:$O,15,0),""))),"Not Found")</f>
        <v>Pass</v>
      </c>
      <c r="K1382" s="50" t="s">
        <v>42</v>
      </c>
    </row>
    <row r="1383" spans="1:11" x14ac:dyDescent="0.25">
      <c r="A1383" s="38">
        <v>1382</v>
      </c>
      <c r="B1383" s="38" t="str">
        <f t="shared" si="4"/>
        <v>IL</v>
      </c>
      <c r="C1383" s="82" t="s">
        <v>2400</v>
      </c>
      <c r="D1383" s="83" t="s">
        <v>2401</v>
      </c>
      <c r="E1383" s="83" t="s">
        <v>23</v>
      </c>
      <c r="F1383" s="52" t="s">
        <v>313</v>
      </c>
      <c r="G1383" s="84">
        <v>44815</v>
      </c>
      <c r="H1383" s="83" t="s">
        <v>58</v>
      </c>
      <c r="I1383" s="84">
        <v>44874</v>
      </c>
      <c r="J1383" s="49" t="str">
        <f>IFERROR(IF(RIGHT(E1383,1)="G",VLOOKUP(D1383,'2G'!$A:$R,18,0),IF(RIGHT(E1383,1) = "U",VLOOKUP(D1383,'3G'!$A:$W,23,0),IF(RIGHT(E1383,1)="L",VLOOKUP(D1383,'4G'!$A:$O,15,0),""))),"Not Found")</f>
        <v>Pass</v>
      </c>
    </row>
    <row r="1384" spans="1:11" x14ac:dyDescent="0.25">
      <c r="A1384" s="38">
        <v>1383</v>
      </c>
      <c r="B1384" s="38" t="str">
        <f t="shared" si="4"/>
        <v>IL</v>
      </c>
      <c r="C1384" s="82" t="s">
        <v>2400</v>
      </c>
      <c r="D1384" s="83" t="s">
        <v>2402</v>
      </c>
      <c r="E1384" s="83" t="s">
        <v>27</v>
      </c>
      <c r="F1384" s="52" t="s">
        <v>313</v>
      </c>
      <c r="G1384" s="84">
        <v>44815</v>
      </c>
      <c r="H1384" s="83" t="s">
        <v>58</v>
      </c>
      <c r="I1384" s="84">
        <v>44874</v>
      </c>
      <c r="J1384" s="49" t="str">
        <f>IFERROR(IF(RIGHT(E1384,1)="G",VLOOKUP(D1384,'2G'!$A:$R,18,0),IF(RIGHT(E1384,1) = "U",VLOOKUP(D1384,'3G'!$A:$W,23,0),IF(RIGHT(E1384,1)="L",VLOOKUP(D1384,'4G'!$A:$O,15,0),""))),"Not Found")</f>
        <v>Pass</v>
      </c>
      <c r="K1384" s="50" t="s">
        <v>42</v>
      </c>
    </row>
    <row r="1385" spans="1:11" x14ac:dyDescent="0.25">
      <c r="A1385" s="38">
        <v>1384</v>
      </c>
      <c r="B1385" s="38" t="str">
        <f t="shared" si="4"/>
        <v>IL</v>
      </c>
      <c r="C1385" s="82" t="s">
        <v>2400</v>
      </c>
      <c r="D1385" s="83" t="s">
        <v>2403</v>
      </c>
      <c r="E1385" s="83" t="s">
        <v>40</v>
      </c>
      <c r="F1385" s="52" t="s">
        <v>313</v>
      </c>
      <c r="G1385" s="84">
        <v>44815</v>
      </c>
      <c r="H1385" s="83" t="s">
        <v>58</v>
      </c>
      <c r="I1385" s="84">
        <v>44874</v>
      </c>
      <c r="J1385" s="49" t="str">
        <f>IFERROR(IF(RIGHT(E1385,1)="G",VLOOKUP(D1385,'2G'!$A:$R,18,0),IF(RIGHT(E1385,1) = "U",VLOOKUP(D1385,'3G'!$A:$W,23,0),IF(RIGHT(E1385,1)="L",VLOOKUP(D1385,'4G'!$A:$O,15,0),""))),"Not Found")</f>
        <v>Pass</v>
      </c>
      <c r="K1385" s="50" t="s">
        <v>42</v>
      </c>
    </row>
    <row r="1386" spans="1:11" x14ac:dyDescent="0.25">
      <c r="A1386" s="38">
        <v>1385</v>
      </c>
      <c r="B1386" s="38" t="str">
        <f t="shared" si="4"/>
        <v>IL</v>
      </c>
      <c r="C1386" s="82" t="s">
        <v>2400</v>
      </c>
      <c r="D1386" s="83" t="s">
        <v>2404</v>
      </c>
      <c r="E1386" s="83" t="s">
        <v>156</v>
      </c>
      <c r="F1386" s="52" t="s">
        <v>313</v>
      </c>
      <c r="G1386" s="84">
        <v>44815</v>
      </c>
      <c r="H1386" s="83" t="s">
        <v>58</v>
      </c>
      <c r="I1386" s="84">
        <v>44874</v>
      </c>
      <c r="J1386" s="49" t="str">
        <f>IFERROR(IF(RIGHT(E1386,1)="G",VLOOKUP(D1386,'2G'!$A:$R,18,0),IF(RIGHT(E1386,1) = "U",VLOOKUP(D1386,'3G'!$A:$W,23,0),IF(RIGHT(E1386,1)="L",VLOOKUP(D1386,'4G'!$A:$O,15,0),""))),"Not Found")</f>
        <v>Pass</v>
      </c>
    </row>
    <row r="1387" spans="1:11" x14ac:dyDescent="0.25">
      <c r="A1387" s="38">
        <v>1386</v>
      </c>
      <c r="B1387" s="38" t="str">
        <f t="shared" si="4"/>
        <v>IL</v>
      </c>
      <c r="C1387" s="82" t="s">
        <v>2405</v>
      </c>
      <c r="D1387" s="83" t="s">
        <v>2406</v>
      </c>
      <c r="E1387" s="83" t="s">
        <v>166</v>
      </c>
      <c r="F1387" s="52" t="s">
        <v>313</v>
      </c>
      <c r="G1387" s="84">
        <v>44815</v>
      </c>
      <c r="H1387" s="83" t="s">
        <v>58</v>
      </c>
      <c r="I1387" s="84">
        <v>44874</v>
      </c>
      <c r="J1387" s="49" t="str">
        <f>IFERROR(IF(RIGHT(E1387,1)="G",VLOOKUP(D1387,'2G'!$A:$R,18,0),IF(RIGHT(E1387,1) = "U",VLOOKUP(D1387,'3G'!$A:$W,23,0),IF(RIGHT(E1387,1)="L",VLOOKUP(D1387,'4G'!$A:$O,15,0),""))),"Not Found")</f>
        <v>Pass</v>
      </c>
      <c r="K1387" s="50" t="s">
        <v>42</v>
      </c>
    </row>
    <row r="1388" spans="1:11" x14ac:dyDescent="0.25">
      <c r="A1388" s="38">
        <v>1387</v>
      </c>
      <c r="B1388" s="38" t="str">
        <f t="shared" si="4"/>
        <v>KM</v>
      </c>
      <c r="C1388" s="82" t="s">
        <v>1851</v>
      </c>
      <c r="D1388" s="83" t="s">
        <v>2407</v>
      </c>
      <c r="E1388" s="83" t="s">
        <v>27</v>
      </c>
      <c r="F1388" s="52" t="s">
        <v>313</v>
      </c>
      <c r="G1388" s="84">
        <v>44815</v>
      </c>
      <c r="H1388" s="83" t="s">
        <v>58</v>
      </c>
      <c r="I1388" s="84">
        <v>44874</v>
      </c>
      <c r="J1388" s="49" t="str">
        <f>IFERROR(IF(RIGHT(E1388,1)="G",VLOOKUP(D1388,'2G'!$A:$R,18,0),IF(RIGHT(E1388,1) = "U",VLOOKUP(D1388,'3G'!$A:$W,23,0),IF(RIGHT(E1388,1)="L",VLOOKUP(D1388,'4G'!$A:$O,15,0),""))),"Not Found")</f>
        <v>Pass</v>
      </c>
      <c r="K1388" s="50" t="s">
        <v>42</v>
      </c>
    </row>
    <row r="1389" spans="1:11" x14ac:dyDescent="0.25">
      <c r="A1389" s="38">
        <v>1388</v>
      </c>
      <c r="B1389" s="38" t="str">
        <f t="shared" si="4"/>
        <v>KM</v>
      </c>
      <c r="C1389" s="82" t="s">
        <v>2408</v>
      </c>
      <c r="D1389" s="83" t="s">
        <v>2409</v>
      </c>
      <c r="E1389" s="83" t="s">
        <v>412</v>
      </c>
      <c r="F1389" s="52" t="s">
        <v>313</v>
      </c>
      <c r="G1389" s="84">
        <v>44815</v>
      </c>
      <c r="H1389" s="83" t="s">
        <v>58</v>
      </c>
      <c r="I1389" s="84">
        <v>44874</v>
      </c>
      <c r="J1389" s="49" t="str">
        <f>IFERROR(IF(RIGHT(E1389,1)="G",VLOOKUP(D1389,'2G'!$A:$R,18,0),IF(RIGHT(E1389,1) = "U",VLOOKUP(D1389,'3G'!$A:$W,23,0),IF(RIGHT(E1389,1)="L",VLOOKUP(D1389,'4G'!$A:$O,15,0),""))),"Not Found")</f>
        <v>Pass</v>
      </c>
      <c r="K1389" s="50" t="s">
        <v>42</v>
      </c>
    </row>
    <row r="1390" spans="1:11" x14ac:dyDescent="0.25">
      <c r="A1390" s="38">
        <v>1389</v>
      </c>
      <c r="B1390" s="38" t="str">
        <f t="shared" si="4"/>
        <v>AS</v>
      </c>
      <c r="C1390" s="82" t="s">
        <v>2410</v>
      </c>
      <c r="D1390" s="83" t="s">
        <v>2411</v>
      </c>
      <c r="E1390" s="83" t="s">
        <v>40</v>
      </c>
      <c r="F1390" s="52" t="s">
        <v>163</v>
      </c>
      <c r="G1390" s="84" t="s">
        <v>2295</v>
      </c>
      <c r="H1390" s="83" t="s">
        <v>58</v>
      </c>
      <c r="I1390" s="84">
        <v>44874</v>
      </c>
      <c r="J1390" s="49" t="str">
        <f>IFERROR(IF(RIGHT(E1390,1)="G",VLOOKUP(D1390,'2G'!$A:$R,18,0),IF(RIGHT(E1390,1) = "U",VLOOKUP(D1390,'3G'!$A:$W,23,0),IF(RIGHT(E1390,1)="L",VLOOKUP(D1390,'4G'!$A:$O,15,0),""))),"Not Found")</f>
        <v>Pass</v>
      </c>
      <c r="K1390" s="50" t="s">
        <v>42</v>
      </c>
    </row>
    <row r="1391" spans="1:11" x14ac:dyDescent="0.25">
      <c r="A1391" s="38">
        <v>1390</v>
      </c>
      <c r="B1391" s="38" t="str">
        <f t="shared" si="4"/>
        <v>ES</v>
      </c>
      <c r="C1391" s="82" t="s">
        <v>2414</v>
      </c>
      <c r="D1391" s="83" t="s">
        <v>2415</v>
      </c>
      <c r="E1391" s="83" t="s">
        <v>156</v>
      </c>
      <c r="F1391" s="52" t="s">
        <v>313</v>
      </c>
      <c r="G1391" s="84">
        <v>44906</v>
      </c>
      <c r="H1391" s="83" t="s">
        <v>58</v>
      </c>
      <c r="I1391" s="84">
        <v>44877</v>
      </c>
      <c r="J1391" s="49" t="str">
        <f>IFERROR(IF(RIGHT(E1391,1)="G",VLOOKUP(D1391,'2G'!$A:$R,18,0),IF(RIGHT(E1391,1) = "U",VLOOKUP(D1391,'3G'!$A:$W,23,0),IF(RIGHT(E1391,1)="L",VLOOKUP(D1391,'4G'!$A:$O,15,0),""))),"Not Found")</f>
        <v>Pass</v>
      </c>
      <c r="K1391" s="50" t="s">
        <v>42</v>
      </c>
    </row>
    <row r="1392" spans="1:11" x14ac:dyDescent="0.25">
      <c r="A1392" s="38">
        <v>1391</v>
      </c>
      <c r="B1392" s="38" t="str">
        <f t="shared" si="4"/>
        <v>ES</v>
      </c>
      <c r="C1392" s="82" t="s">
        <v>2414</v>
      </c>
      <c r="D1392" s="83" t="s">
        <v>2416</v>
      </c>
      <c r="E1392" s="83" t="s">
        <v>23</v>
      </c>
      <c r="F1392" s="52" t="s">
        <v>313</v>
      </c>
      <c r="G1392" s="84">
        <v>44906</v>
      </c>
      <c r="H1392" s="83" t="s">
        <v>58</v>
      </c>
      <c r="I1392" s="84">
        <v>44877</v>
      </c>
      <c r="J1392" s="49" t="str">
        <f>IFERROR(IF(RIGHT(E1392,1)="G",VLOOKUP(D1392,'2G'!$A:$R,18,0),IF(RIGHT(E1392,1) = "U",VLOOKUP(D1392,'3G'!$A:$W,23,0),IF(RIGHT(E1392,1)="L",VLOOKUP(D1392,'4G'!$A:$O,15,0),""))),"Not Found")</f>
        <v>Pass</v>
      </c>
      <c r="K1392" s="50" t="s">
        <v>42</v>
      </c>
    </row>
    <row r="1393" spans="1:11" x14ac:dyDescent="0.25">
      <c r="A1393" s="38">
        <v>1392</v>
      </c>
      <c r="B1393" s="38" t="str">
        <f t="shared" si="4"/>
        <v>KZ</v>
      </c>
      <c r="C1393" s="82" t="s">
        <v>1980</v>
      </c>
      <c r="D1393" s="83" t="s">
        <v>2417</v>
      </c>
      <c r="E1393" s="83" t="s">
        <v>166</v>
      </c>
      <c r="F1393" s="52" t="s">
        <v>313</v>
      </c>
      <c r="G1393" s="84" t="s">
        <v>2171</v>
      </c>
      <c r="H1393" s="83" t="s">
        <v>58</v>
      </c>
      <c r="I1393" s="84">
        <v>44877</v>
      </c>
      <c r="J1393" s="49" t="str">
        <f>IFERROR(IF(RIGHT(E1393,1)="G",VLOOKUP(D1393,'2G'!$A:$R,18,0),IF(RIGHT(E1393,1) = "U",VLOOKUP(D1393,'3G'!$A:$W,23,0),IF(RIGHT(E1393,1)="L",VLOOKUP(D1393,'4G'!$A:$O,15,0),""))),"Not Found")</f>
        <v>Pass</v>
      </c>
      <c r="K1393" s="50" t="s">
        <v>42</v>
      </c>
    </row>
    <row r="1394" spans="1:11" x14ac:dyDescent="0.25">
      <c r="A1394" s="38">
        <v>1393</v>
      </c>
      <c r="B1394" s="38" t="str">
        <f t="shared" si="4"/>
        <v>KZ</v>
      </c>
      <c r="C1394" s="82" t="s">
        <v>1980</v>
      </c>
      <c r="D1394" s="83" t="s">
        <v>2418</v>
      </c>
      <c r="E1394" s="83" t="s">
        <v>40</v>
      </c>
      <c r="F1394" s="52" t="s">
        <v>313</v>
      </c>
      <c r="G1394" s="84" t="s">
        <v>2171</v>
      </c>
      <c r="H1394" s="83" t="s">
        <v>58</v>
      </c>
      <c r="I1394" s="84">
        <v>44877</v>
      </c>
      <c r="J1394" s="49" t="str">
        <f>IFERROR(IF(RIGHT(E1394,1)="G",VLOOKUP(D1394,'2G'!$A:$R,18,0),IF(RIGHT(E1394,1) = "U",VLOOKUP(D1394,'3G'!$A:$W,23,0),IF(RIGHT(E1394,1)="L",VLOOKUP(D1394,'4G'!$A:$O,15,0),""))),"Not Found")</f>
        <v>Pass</v>
      </c>
      <c r="K1394" s="50" t="s">
        <v>42</v>
      </c>
    </row>
    <row r="1395" spans="1:11" x14ac:dyDescent="0.25">
      <c r="A1395" s="38">
        <v>1394</v>
      </c>
      <c r="B1395" s="70" t="str">
        <f t="shared" si="4"/>
        <v>ES</v>
      </c>
      <c r="C1395" s="70" t="s">
        <v>2419</v>
      </c>
      <c r="D1395" s="71" t="s">
        <v>2420</v>
      </c>
      <c r="E1395" s="71" t="s">
        <v>27</v>
      </c>
      <c r="F1395" s="70" t="s">
        <v>313</v>
      </c>
      <c r="G1395" s="72" t="s">
        <v>2421</v>
      </c>
      <c r="H1395" s="71" t="s">
        <v>58</v>
      </c>
      <c r="I1395" s="72">
        <v>44880</v>
      </c>
      <c r="J1395" s="70" t="s">
        <v>24</v>
      </c>
      <c r="K1395" s="70" t="s">
        <v>2412</v>
      </c>
    </row>
    <row r="1396" spans="1:11" x14ac:dyDescent="0.25">
      <c r="A1396" s="38">
        <v>1395</v>
      </c>
      <c r="B1396" s="38" t="str">
        <f t="shared" si="4"/>
        <v>ES</v>
      </c>
      <c r="C1396" s="82" t="s">
        <v>2419</v>
      </c>
      <c r="D1396" s="83" t="s">
        <v>2422</v>
      </c>
      <c r="E1396" s="83" t="s">
        <v>156</v>
      </c>
      <c r="F1396" s="52" t="s">
        <v>313</v>
      </c>
      <c r="G1396" s="84" t="s">
        <v>2421</v>
      </c>
      <c r="H1396" s="83" t="s">
        <v>58</v>
      </c>
      <c r="I1396" s="84">
        <v>44880</v>
      </c>
      <c r="J1396" s="49" t="str">
        <f>IFERROR(IF(RIGHT(E1396,1)="G",VLOOKUP(D1396,'2G'!$A:$R,18,0),IF(RIGHT(E1396,1) = "U",VLOOKUP(D1396,'3G'!$A:$W,23,0),IF(RIGHT(E1396,1)="L",VLOOKUP(D1396,'4G'!$A:$O,15,0),""))),"Not Found")</f>
        <v>Pass</v>
      </c>
      <c r="K1396" s="50" t="s">
        <v>42</v>
      </c>
    </row>
    <row r="1397" spans="1:11" x14ac:dyDescent="0.25">
      <c r="A1397" s="38">
        <v>1396</v>
      </c>
      <c r="B1397" s="38" t="str">
        <f t="shared" si="4"/>
        <v>ES</v>
      </c>
      <c r="C1397" s="82" t="s">
        <v>2419</v>
      </c>
      <c r="D1397" s="83" t="s">
        <v>2423</v>
      </c>
      <c r="E1397" s="83" t="s">
        <v>23</v>
      </c>
      <c r="F1397" s="52" t="s">
        <v>313</v>
      </c>
      <c r="G1397" s="84" t="s">
        <v>2421</v>
      </c>
      <c r="H1397" s="83" t="s">
        <v>58</v>
      </c>
      <c r="I1397" s="84">
        <v>44880</v>
      </c>
      <c r="J1397" s="49" t="str">
        <f>IFERROR(IF(RIGHT(E1397,1)="G",VLOOKUP(D1397,'2G'!$A:$R,18,0),IF(RIGHT(E1397,1) = "U",VLOOKUP(D1397,'3G'!$A:$W,23,0),IF(RIGHT(E1397,1)="L",VLOOKUP(D1397,'4G'!$A:$O,15,0),""))),"Not Found")</f>
        <v>Pass</v>
      </c>
      <c r="K1397" s="50" t="s">
        <v>42</v>
      </c>
    </row>
    <row r="1398" spans="1:11" x14ac:dyDescent="0.25">
      <c r="A1398" s="38">
        <v>1397</v>
      </c>
      <c r="B1398" s="70" t="str">
        <f t="shared" si="4"/>
        <v>ES</v>
      </c>
      <c r="C1398" s="70" t="s">
        <v>2414</v>
      </c>
      <c r="D1398" s="71" t="s">
        <v>2424</v>
      </c>
      <c r="E1398" s="71" t="s">
        <v>27</v>
      </c>
      <c r="F1398" s="70" t="s">
        <v>313</v>
      </c>
      <c r="G1398" s="72">
        <v>44906</v>
      </c>
      <c r="H1398" s="71" t="s">
        <v>58</v>
      </c>
      <c r="I1398" s="72">
        <v>44880</v>
      </c>
      <c r="J1398" s="70" t="s">
        <v>24</v>
      </c>
      <c r="K1398" s="70" t="s">
        <v>2412</v>
      </c>
    </row>
    <row r="1399" spans="1:11" x14ac:dyDescent="0.25">
      <c r="A1399" s="38">
        <v>1398</v>
      </c>
      <c r="B1399" s="38" t="str">
        <f t="shared" si="4"/>
        <v>QN</v>
      </c>
      <c r="C1399" s="82" t="s">
        <v>2425</v>
      </c>
      <c r="D1399" s="83" t="s">
        <v>2426</v>
      </c>
      <c r="E1399" s="83" t="s">
        <v>23</v>
      </c>
      <c r="F1399" s="52" t="s">
        <v>163</v>
      </c>
      <c r="G1399" s="84" t="s">
        <v>2427</v>
      </c>
      <c r="H1399" s="83" t="s">
        <v>58</v>
      </c>
      <c r="I1399" s="84">
        <v>44880</v>
      </c>
      <c r="J1399" s="49" t="str">
        <f>IFERROR(IF(RIGHT(E1399,1)="G",VLOOKUP(D1399,'2G'!$A:$R,18,0),IF(RIGHT(E1399,1) = "U",VLOOKUP(D1399,'3G'!$A:$W,23,0),IF(RIGHT(E1399,1)="L",VLOOKUP(D1399,'4G'!$A:$O,15,0),""))),"Not Found")</f>
        <v>Pass</v>
      </c>
      <c r="K1399" s="50" t="s">
        <v>42</v>
      </c>
    </row>
    <row r="1400" spans="1:11" x14ac:dyDescent="0.25">
      <c r="A1400" s="38">
        <v>1399</v>
      </c>
      <c r="B1400" s="70" t="str">
        <f t="shared" si="4"/>
        <v>ES</v>
      </c>
      <c r="C1400" s="70" t="s">
        <v>2430</v>
      </c>
      <c r="D1400" s="71" t="s">
        <v>2431</v>
      </c>
      <c r="E1400" s="71" t="s">
        <v>27</v>
      </c>
      <c r="F1400" s="70" t="s">
        <v>313</v>
      </c>
      <c r="G1400" s="72" t="s">
        <v>2432</v>
      </c>
      <c r="H1400" s="71" t="s">
        <v>58</v>
      </c>
      <c r="I1400" s="72">
        <v>44881</v>
      </c>
      <c r="J1400" s="70" t="s">
        <v>24</v>
      </c>
      <c r="K1400" s="70" t="s">
        <v>2412</v>
      </c>
    </row>
    <row r="1401" spans="1:11" x14ac:dyDescent="0.25">
      <c r="A1401" s="38">
        <v>1400</v>
      </c>
      <c r="B1401" s="38" t="str">
        <f t="shared" si="4"/>
        <v>ES</v>
      </c>
      <c r="C1401" s="82" t="s">
        <v>2430</v>
      </c>
      <c r="D1401" s="83" t="s">
        <v>2433</v>
      </c>
      <c r="E1401" s="83" t="s">
        <v>156</v>
      </c>
      <c r="F1401" s="52" t="s">
        <v>313</v>
      </c>
      <c r="G1401" s="84" t="s">
        <v>2432</v>
      </c>
      <c r="H1401" s="83" t="s">
        <v>58</v>
      </c>
      <c r="I1401" s="84">
        <v>44881</v>
      </c>
      <c r="J1401" s="49" t="str">
        <f>IFERROR(IF(RIGHT(E1401,1)="G",VLOOKUP(D1401,'2G'!$A:$R,18,0),IF(RIGHT(E1401,1) = "U",VLOOKUP(D1401,'3G'!$A:$W,23,0),IF(RIGHT(E1401,1)="L",VLOOKUP(D1401,'4G'!$A:$O,15,0),""))),"Not Found")</f>
        <v>Pass</v>
      </c>
      <c r="K1401" s="50" t="s">
        <v>42</v>
      </c>
    </row>
    <row r="1402" spans="1:11" x14ac:dyDescent="0.25">
      <c r="A1402" s="38">
        <v>1401</v>
      </c>
      <c r="B1402" s="38" t="str">
        <f t="shared" si="4"/>
        <v>ES</v>
      </c>
      <c r="C1402" s="82" t="s">
        <v>2430</v>
      </c>
      <c r="D1402" s="83" t="s">
        <v>2434</v>
      </c>
      <c r="E1402" s="83" t="s">
        <v>23</v>
      </c>
      <c r="F1402" s="52" t="s">
        <v>313</v>
      </c>
      <c r="G1402" s="84" t="s">
        <v>2432</v>
      </c>
      <c r="H1402" s="83" t="s">
        <v>58</v>
      </c>
      <c r="I1402" s="84">
        <v>44881</v>
      </c>
      <c r="J1402" s="49" t="str">
        <f>IFERROR(IF(RIGHT(E1402,1)="G",VLOOKUP(D1402,'2G'!$A:$R,18,0),IF(RIGHT(E1402,1) = "U",VLOOKUP(D1402,'3G'!$A:$W,23,0),IF(RIGHT(E1402,1)="L",VLOOKUP(D1402,'4G'!$A:$O,15,0),""))),"Not Found")</f>
        <v>Pass</v>
      </c>
      <c r="K1402" s="50" t="s">
        <v>42</v>
      </c>
    </row>
    <row r="1403" spans="1:11" x14ac:dyDescent="0.25">
      <c r="A1403" s="38">
        <v>1402</v>
      </c>
      <c r="B1403" s="70" t="str">
        <f t="shared" si="4"/>
        <v>QN</v>
      </c>
      <c r="C1403" s="70" t="s">
        <v>2425</v>
      </c>
      <c r="D1403" s="71" t="s">
        <v>2435</v>
      </c>
      <c r="E1403" s="71" t="s">
        <v>27</v>
      </c>
      <c r="F1403" s="70" t="s">
        <v>163</v>
      </c>
      <c r="G1403" s="72" t="s">
        <v>2432</v>
      </c>
      <c r="H1403" s="71" t="s">
        <v>58</v>
      </c>
      <c r="I1403" s="72">
        <v>44881</v>
      </c>
      <c r="J1403" s="70" t="s">
        <v>24</v>
      </c>
      <c r="K1403" s="70" t="s">
        <v>2555</v>
      </c>
    </row>
    <row r="1404" spans="1:11" x14ac:dyDescent="0.25">
      <c r="A1404" s="38">
        <v>1403</v>
      </c>
      <c r="B1404" s="70" t="str">
        <f t="shared" si="4"/>
        <v>AS</v>
      </c>
      <c r="C1404" s="70" t="s">
        <v>2319</v>
      </c>
      <c r="D1404" s="71" t="s">
        <v>2428</v>
      </c>
      <c r="E1404" s="71" t="s">
        <v>157</v>
      </c>
      <c r="F1404" s="70" t="s">
        <v>163</v>
      </c>
      <c r="G1404" s="72" t="s">
        <v>2436</v>
      </c>
      <c r="H1404" s="71" t="s">
        <v>58</v>
      </c>
      <c r="I1404" s="72">
        <v>44881</v>
      </c>
      <c r="J1404" s="70" t="s">
        <v>24</v>
      </c>
      <c r="K1404" s="70" t="s">
        <v>2412</v>
      </c>
    </row>
    <row r="1405" spans="1:11" x14ac:dyDescent="0.25">
      <c r="A1405" s="38">
        <v>1404</v>
      </c>
      <c r="B1405" s="70" t="str">
        <f t="shared" si="4"/>
        <v>AS</v>
      </c>
      <c r="C1405" s="70" t="s">
        <v>1984</v>
      </c>
      <c r="D1405" s="71" t="s">
        <v>2429</v>
      </c>
      <c r="E1405" s="71" t="s">
        <v>157</v>
      </c>
      <c r="F1405" s="70" t="s">
        <v>163</v>
      </c>
      <c r="G1405" s="72" t="s">
        <v>2437</v>
      </c>
      <c r="H1405" s="71" t="s">
        <v>58</v>
      </c>
      <c r="I1405" s="72">
        <v>44881</v>
      </c>
      <c r="J1405" s="70" t="s">
        <v>24</v>
      </c>
      <c r="K1405" s="70" t="s">
        <v>2412</v>
      </c>
    </row>
    <row r="1406" spans="1:11" x14ac:dyDescent="0.25">
      <c r="A1406" s="38">
        <v>1405</v>
      </c>
      <c r="B1406" s="38" t="str">
        <f t="shared" si="4"/>
        <v>AS</v>
      </c>
      <c r="C1406" s="82" t="s">
        <v>1973</v>
      </c>
      <c r="D1406" s="83" t="s">
        <v>2441</v>
      </c>
      <c r="E1406" s="83" t="s">
        <v>40</v>
      </c>
      <c r="F1406" s="52" t="s">
        <v>313</v>
      </c>
      <c r="G1406" s="84" t="s">
        <v>2171</v>
      </c>
      <c r="H1406" s="83" t="s">
        <v>58</v>
      </c>
      <c r="I1406" s="84">
        <v>44883</v>
      </c>
      <c r="J1406" s="49" t="str">
        <f>IFERROR(IF(RIGHT(E1406,1)="G",VLOOKUP(D1406,'2G'!$A:$R,18,0),IF(RIGHT(E1406,1) = "U",VLOOKUP(D1406,'3G'!$A:$W,23,0),IF(RIGHT(E1406,1)="L",VLOOKUP(D1406,'4G'!$A:$O,15,0),""))),"Not Found")</f>
        <v>Pass</v>
      </c>
      <c r="K1406" s="50" t="s">
        <v>42</v>
      </c>
    </row>
    <row r="1407" spans="1:11" x14ac:dyDescent="0.25">
      <c r="A1407" s="38">
        <v>1406</v>
      </c>
      <c r="B1407" s="70" t="s">
        <v>224</v>
      </c>
      <c r="C1407" s="70" t="s">
        <v>2442</v>
      </c>
      <c r="D1407" s="71" t="s">
        <v>2443</v>
      </c>
      <c r="E1407" s="71" t="s">
        <v>27</v>
      </c>
      <c r="F1407" s="70" t="s">
        <v>313</v>
      </c>
      <c r="G1407" s="72">
        <v>44886</v>
      </c>
      <c r="H1407" s="71" t="s">
        <v>58</v>
      </c>
      <c r="I1407" s="72">
        <v>44886</v>
      </c>
      <c r="J1407" s="70" t="s">
        <v>24</v>
      </c>
      <c r="K1407" s="70" t="s">
        <v>2412</v>
      </c>
    </row>
    <row r="1408" spans="1:11" x14ac:dyDescent="0.25">
      <c r="A1408" s="38">
        <v>1407</v>
      </c>
      <c r="B1408" s="38" t="s">
        <v>224</v>
      </c>
      <c r="C1408" s="82" t="s">
        <v>2442</v>
      </c>
      <c r="D1408" s="83" t="s">
        <v>2445</v>
      </c>
      <c r="E1408" s="83" t="s">
        <v>156</v>
      </c>
      <c r="F1408" s="52" t="s">
        <v>313</v>
      </c>
      <c r="G1408" s="84">
        <v>44886</v>
      </c>
      <c r="H1408" s="83" t="s">
        <v>58</v>
      </c>
      <c r="I1408" s="84">
        <v>44886</v>
      </c>
      <c r="J1408" s="49" t="str">
        <f>IFERROR(IF(RIGHT(E1408,1)="G",VLOOKUP(D1408,'2G'!$A:$R,18,0),IF(RIGHT(E1408,1) = "U",VLOOKUP(D1408,'3G'!$A:$W,23,0),IF(RIGHT(E1408,1)="L",VLOOKUP(D1408,'4G'!$A:$O,15,0),""))),"Not Found")</f>
        <v>Pass</v>
      </c>
      <c r="K1408" s="50" t="s">
        <v>42</v>
      </c>
    </row>
    <row r="1409" spans="1:11" x14ac:dyDescent="0.25">
      <c r="A1409" s="38">
        <v>1408</v>
      </c>
      <c r="B1409" s="38" t="s">
        <v>224</v>
      </c>
      <c r="C1409" s="82" t="s">
        <v>2442</v>
      </c>
      <c r="D1409" s="83" t="s">
        <v>2446</v>
      </c>
      <c r="E1409" s="83" t="s">
        <v>23</v>
      </c>
      <c r="F1409" s="52" t="s">
        <v>313</v>
      </c>
      <c r="G1409" s="84">
        <v>44886</v>
      </c>
      <c r="H1409" s="83" t="s">
        <v>58</v>
      </c>
      <c r="I1409" s="84">
        <v>44886</v>
      </c>
      <c r="J1409" s="49" t="str">
        <f>IFERROR(IF(RIGHT(E1409,1)="G",VLOOKUP(D1409,'2G'!$A:$R,18,0),IF(RIGHT(E1409,1) = "U",VLOOKUP(D1409,'3G'!$A:$W,23,0),IF(RIGHT(E1409,1)="L",VLOOKUP(D1409,'4G'!$A:$O,15,0),""))),"Not Found")</f>
        <v>Pass</v>
      </c>
      <c r="K1409" s="50" t="s">
        <v>42</v>
      </c>
    </row>
    <row r="1410" spans="1:11" x14ac:dyDescent="0.25">
      <c r="A1410" s="38">
        <v>1409</v>
      </c>
      <c r="B1410" s="38" t="s">
        <v>1466</v>
      </c>
      <c r="C1410" s="82" t="s">
        <v>2447</v>
      </c>
      <c r="D1410" s="83" t="s">
        <v>2449</v>
      </c>
      <c r="E1410" s="83" t="s">
        <v>156</v>
      </c>
      <c r="F1410" s="52" t="s">
        <v>313</v>
      </c>
      <c r="G1410" s="84">
        <v>44886</v>
      </c>
      <c r="H1410" s="83" t="s">
        <v>58</v>
      </c>
      <c r="I1410" s="84">
        <v>44886</v>
      </c>
      <c r="J1410" s="49" t="str">
        <f>IFERROR(IF(RIGHT(E1410,1)="G",VLOOKUP(D1410,'2G'!$A:$R,18,0),IF(RIGHT(E1410,1) = "U",VLOOKUP(D1410,'3G'!$A:$W,23,0),IF(RIGHT(E1410,1)="L",VLOOKUP(D1410,'4G'!$A:$O,15,0),""))),"Not Found")</f>
        <v>Pass</v>
      </c>
      <c r="K1410" s="50" t="s">
        <v>42</v>
      </c>
    </row>
    <row r="1411" spans="1:11" x14ac:dyDescent="0.25">
      <c r="A1411" s="38">
        <v>1410</v>
      </c>
      <c r="B1411" s="38" t="s">
        <v>1466</v>
      </c>
      <c r="C1411" s="82" t="s">
        <v>2447</v>
      </c>
      <c r="D1411" s="83" t="s">
        <v>2450</v>
      </c>
      <c r="E1411" s="83" t="s">
        <v>23</v>
      </c>
      <c r="F1411" s="52" t="s">
        <v>313</v>
      </c>
      <c r="G1411" s="84">
        <v>44886</v>
      </c>
      <c r="H1411" s="83" t="s">
        <v>58</v>
      </c>
      <c r="I1411" s="84">
        <v>44886</v>
      </c>
      <c r="J1411" s="49" t="str">
        <f>IFERROR(IF(RIGHT(E1411,1)="G",VLOOKUP(D1411,'2G'!$A:$R,18,0),IF(RIGHT(E1411,1) = "U",VLOOKUP(D1411,'3G'!$A:$W,23,0),IF(RIGHT(E1411,1)="L",VLOOKUP(D1411,'4G'!$A:$O,15,0),""))),"Not Found")</f>
        <v>Pass</v>
      </c>
    </row>
    <row r="1412" spans="1:11" x14ac:dyDescent="0.25">
      <c r="A1412" s="38">
        <v>1411</v>
      </c>
      <c r="B1412" s="38" t="s">
        <v>1464</v>
      </c>
      <c r="C1412" s="82" t="s">
        <v>2451</v>
      </c>
      <c r="D1412" s="83" t="s">
        <v>2452</v>
      </c>
      <c r="E1412" s="83" t="s">
        <v>2453</v>
      </c>
      <c r="F1412" s="52" t="s">
        <v>313</v>
      </c>
      <c r="G1412" s="84">
        <v>44886</v>
      </c>
      <c r="H1412" s="83" t="s">
        <v>58</v>
      </c>
      <c r="I1412" s="84">
        <v>44886</v>
      </c>
      <c r="J1412" s="49" t="s">
        <v>25</v>
      </c>
      <c r="K1412" s="50" t="s">
        <v>42</v>
      </c>
    </row>
    <row r="1413" spans="1:11" x14ac:dyDescent="0.25">
      <c r="A1413" s="38">
        <v>1412</v>
      </c>
      <c r="B1413" s="70" t="s">
        <v>1466</v>
      </c>
      <c r="C1413" s="70" t="s">
        <v>2454</v>
      </c>
      <c r="D1413" s="71" t="s">
        <v>2455</v>
      </c>
      <c r="E1413" s="71" t="s">
        <v>27</v>
      </c>
      <c r="F1413" s="70" t="s">
        <v>313</v>
      </c>
      <c r="G1413" s="72">
        <v>44885</v>
      </c>
      <c r="H1413" s="71" t="s">
        <v>58</v>
      </c>
      <c r="I1413" s="72">
        <v>44886</v>
      </c>
      <c r="J1413" s="70" t="s">
        <v>24</v>
      </c>
      <c r="K1413" s="70" t="s">
        <v>2570</v>
      </c>
    </row>
    <row r="1414" spans="1:11" x14ac:dyDescent="0.25">
      <c r="A1414" s="38">
        <v>1413</v>
      </c>
      <c r="B1414" s="38" t="s">
        <v>1466</v>
      </c>
      <c r="C1414" s="82" t="s">
        <v>2454</v>
      </c>
      <c r="D1414" s="83" t="s">
        <v>2456</v>
      </c>
      <c r="E1414" s="83" t="s">
        <v>156</v>
      </c>
      <c r="F1414" s="52" t="s">
        <v>313</v>
      </c>
      <c r="G1414" s="84">
        <v>44885</v>
      </c>
      <c r="H1414" s="83" t="s">
        <v>58</v>
      </c>
      <c r="I1414" s="84">
        <v>44886</v>
      </c>
      <c r="J1414" s="49" t="str">
        <f>IFERROR(IF(RIGHT(E1414,1)="G",VLOOKUP(D1414,'2G'!$A:$R,18,0),IF(RIGHT(E1414,1) = "U",VLOOKUP(D1414,'3G'!$A:$W,23,0),IF(RIGHT(E1414,1)="L",VLOOKUP(D1414,'4G'!$A:$O,15,0),""))),"Not Found")</f>
        <v>Pass</v>
      </c>
    </row>
    <row r="1415" spans="1:11" x14ac:dyDescent="0.25">
      <c r="A1415" s="38">
        <v>1414</v>
      </c>
      <c r="B1415" s="38" t="s">
        <v>1466</v>
      </c>
      <c r="C1415" s="82" t="s">
        <v>2454</v>
      </c>
      <c r="D1415" s="83" t="s">
        <v>2457</v>
      </c>
      <c r="E1415" s="83" t="s">
        <v>23</v>
      </c>
      <c r="F1415" s="52" t="s">
        <v>313</v>
      </c>
      <c r="G1415" s="84">
        <v>44885</v>
      </c>
      <c r="H1415" s="83" t="s">
        <v>58</v>
      </c>
      <c r="I1415" s="84">
        <v>44886</v>
      </c>
      <c r="J1415" s="49" t="str">
        <f>IFERROR(IF(RIGHT(E1415,1)="G",VLOOKUP(D1415,'2G'!$A:$R,18,0),IF(RIGHT(E1415,1) = "U",VLOOKUP(D1415,'3G'!$A:$W,23,0),IF(RIGHT(E1415,1)="L",VLOOKUP(D1415,'4G'!$A:$O,15,0),""))),"Not Found")</f>
        <v>Pass</v>
      </c>
    </row>
    <row r="1416" spans="1:11" x14ac:dyDescent="0.25">
      <c r="A1416" s="38">
        <v>1415</v>
      </c>
      <c r="B1416" s="38" t="s">
        <v>223</v>
      </c>
      <c r="C1416" s="82" t="s">
        <v>2458</v>
      </c>
      <c r="D1416" s="83" t="s">
        <v>2459</v>
      </c>
      <c r="E1416" s="83" t="s">
        <v>40</v>
      </c>
      <c r="F1416" s="52" t="s">
        <v>313</v>
      </c>
      <c r="G1416" s="84">
        <v>42746</v>
      </c>
      <c r="H1416" s="83" t="s">
        <v>58</v>
      </c>
      <c r="I1416" s="84">
        <v>44886</v>
      </c>
      <c r="J1416" s="49" t="str">
        <f>IFERROR(IF(RIGHT(E1416,1)="G",VLOOKUP(D1416,'2G'!$A:$R,18,0),IF(RIGHT(E1416,1) = "U",VLOOKUP(D1416,'3G'!$A:$W,23,0),IF(RIGHT(E1416,1)="L",VLOOKUP(D1416,'4G'!$A:$O,15,0),""))),"Not Found")</f>
        <v>Pass</v>
      </c>
    </row>
    <row r="1417" spans="1:11" x14ac:dyDescent="0.25">
      <c r="A1417" s="38">
        <v>1416</v>
      </c>
      <c r="B1417" s="70" t="s">
        <v>221</v>
      </c>
      <c r="C1417" s="70" t="s">
        <v>2460</v>
      </c>
      <c r="D1417" s="71" t="s">
        <v>2461</v>
      </c>
      <c r="E1417" s="71" t="s">
        <v>27</v>
      </c>
      <c r="F1417" s="70" t="s">
        <v>313</v>
      </c>
      <c r="G1417" s="72">
        <v>44884</v>
      </c>
      <c r="H1417" s="71" t="s">
        <v>2444</v>
      </c>
      <c r="I1417" s="72">
        <v>44884</v>
      </c>
      <c r="J1417" s="70" t="s">
        <v>24</v>
      </c>
      <c r="K1417" s="70" t="s">
        <v>2215</v>
      </c>
    </row>
    <row r="1418" spans="1:11" x14ac:dyDescent="0.25">
      <c r="A1418" s="38">
        <v>1417</v>
      </c>
      <c r="B1418" s="38" t="s">
        <v>221</v>
      </c>
      <c r="C1418" s="82" t="s">
        <v>2460</v>
      </c>
      <c r="D1418" s="83" t="s">
        <v>2462</v>
      </c>
      <c r="E1418" s="83" t="s">
        <v>156</v>
      </c>
      <c r="F1418" s="52" t="s">
        <v>313</v>
      </c>
      <c r="G1418" s="84">
        <v>44884</v>
      </c>
      <c r="H1418" s="83" t="s">
        <v>58</v>
      </c>
      <c r="I1418" s="84">
        <v>44884</v>
      </c>
      <c r="J1418" s="49" t="str">
        <f>IFERROR(IF(RIGHT(E1418,1)="G",VLOOKUP(D1418,'2G'!$A:$R,18,0),IF(RIGHT(E1418,1) = "U",VLOOKUP(D1418,'3G'!$A:$W,23,0),IF(RIGHT(E1418,1)="L",VLOOKUP(D1418,'4G'!$A:$O,15,0),""))),"Not Found")</f>
        <v>Pass</v>
      </c>
    </row>
    <row r="1419" spans="1:11" x14ac:dyDescent="0.25">
      <c r="A1419" s="38">
        <v>1418</v>
      </c>
      <c r="B1419" s="38" t="s">
        <v>221</v>
      </c>
      <c r="C1419" s="82" t="s">
        <v>2460</v>
      </c>
      <c r="D1419" s="83" t="s">
        <v>2463</v>
      </c>
      <c r="E1419" s="83" t="s">
        <v>23</v>
      </c>
      <c r="F1419" s="52" t="s">
        <v>313</v>
      </c>
      <c r="G1419" s="84">
        <v>44884</v>
      </c>
      <c r="H1419" s="83" t="s">
        <v>58</v>
      </c>
      <c r="I1419" s="84">
        <v>44884</v>
      </c>
      <c r="J1419" s="49" t="str">
        <f>IFERROR(IF(RIGHT(E1419,1)="G",VLOOKUP(D1419,'2G'!$A:$R,18,0),IF(RIGHT(E1419,1) = "U",VLOOKUP(D1419,'3G'!$A:$W,23,0),IF(RIGHT(E1419,1)="L",VLOOKUP(D1419,'4G'!$A:$O,15,0),""))),"Not Found")</f>
        <v>Pass</v>
      </c>
    </row>
    <row r="1420" spans="1:11" x14ac:dyDescent="0.25">
      <c r="A1420" s="38">
        <v>1419</v>
      </c>
      <c r="B1420" s="179" t="s">
        <v>222</v>
      </c>
      <c r="C1420" s="179" t="s">
        <v>368</v>
      </c>
      <c r="D1420" s="180" t="s">
        <v>2464</v>
      </c>
      <c r="E1420" s="180" t="s">
        <v>412</v>
      </c>
      <c r="F1420" s="179" t="s">
        <v>313</v>
      </c>
      <c r="G1420" s="181">
        <v>44884</v>
      </c>
      <c r="H1420" s="180" t="s">
        <v>2444</v>
      </c>
      <c r="I1420" s="181">
        <v>44884</v>
      </c>
      <c r="J1420" s="179" t="s">
        <v>42</v>
      </c>
      <c r="K1420" s="179" t="s">
        <v>2081</v>
      </c>
    </row>
    <row r="1421" spans="1:11" x14ac:dyDescent="0.25">
      <c r="A1421" s="38">
        <v>1420</v>
      </c>
      <c r="B1421" s="38" t="s">
        <v>222</v>
      </c>
      <c r="C1421" s="82" t="s">
        <v>2465</v>
      </c>
      <c r="D1421" s="83" t="s">
        <v>2466</v>
      </c>
      <c r="E1421" s="83" t="s">
        <v>412</v>
      </c>
      <c r="F1421" s="52" t="s">
        <v>313</v>
      </c>
      <c r="G1421" s="84">
        <v>44884</v>
      </c>
      <c r="H1421" s="83" t="s">
        <v>2444</v>
      </c>
      <c r="I1421" s="84">
        <v>44884</v>
      </c>
      <c r="J1421" s="49" t="str">
        <f>IFERROR(IF(RIGHT(E1421,1)="G",VLOOKUP(D1421,'2G'!$A:$R,18,0),IF(RIGHT(E1421,1) = "U",VLOOKUP(D1421,'3G'!$A:$W,23,0),IF(RIGHT(E1421,1)="L",VLOOKUP(D1421,'4G'!$A:$O,15,0),""))),"Not Found")</f>
        <v>Pass</v>
      </c>
    </row>
    <row r="1422" spans="1:11" x14ac:dyDescent="0.25">
      <c r="A1422" s="38">
        <v>1421</v>
      </c>
      <c r="B1422" s="38" t="s">
        <v>222</v>
      </c>
      <c r="C1422" s="82" t="s">
        <v>2467</v>
      </c>
      <c r="D1422" s="83" t="s">
        <v>2468</v>
      </c>
      <c r="E1422" s="83" t="s">
        <v>412</v>
      </c>
      <c r="F1422" s="52" t="s">
        <v>313</v>
      </c>
      <c r="G1422" s="84">
        <v>44884</v>
      </c>
      <c r="H1422" s="83" t="s">
        <v>2444</v>
      </c>
      <c r="I1422" s="84">
        <v>44884</v>
      </c>
      <c r="J1422" s="49" t="str">
        <f>IFERROR(IF(RIGHT(E1422,1)="G",VLOOKUP(D1422,'2G'!$A:$R,18,0),IF(RIGHT(E1422,1) = "U",VLOOKUP(D1422,'3G'!$A:$W,23,0),IF(RIGHT(E1422,1)="L",VLOOKUP(D1422,'4G'!$A:$O,15,0),""))),"Not Found")</f>
        <v>Pass</v>
      </c>
    </row>
    <row r="1423" spans="1:11" x14ac:dyDescent="0.25">
      <c r="A1423" s="38">
        <v>1422</v>
      </c>
      <c r="B1423" s="38" t="s">
        <v>1464</v>
      </c>
      <c r="C1423" s="82" t="s">
        <v>2469</v>
      </c>
      <c r="D1423" s="83" t="s">
        <v>2470</v>
      </c>
      <c r="E1423" s="83" t="s">
        <v>40</v>
      </c>
      <c r="F1423" s="52" t="s">
        <v>316</v>
      </c>
      <c r="G1423" s="84">
        <v>44884</v>
      </c>
      <c r="H1423" s="83" t="s">
        <v>2444</v>
      </c>
      <c r="I1423" s="84">
        <v>44884</v>
      </c>
      <c r="J1423" s="49" t="str">
        <f>IFERROR(IF(RIGHT(E1423,1)="G",VLOOKUP(D1423,'2G'!$A:$R,18,0),IF(RIGHT(E1423,1) = "U",VLOOKUP(D1423,'3G'!$A:$W,23,0),IF(RIGHT(E1423,1)="L",VLOOKUP(D1423,'4G'!$A:$O,15,0),""))),"Not Found")</f>
        <v>Pass</v>
      </c>
    </row>
    <row r="1424" spans="1:11" x14ac:dyDescent="0.25">
      <c r="A1424" s="38">
        <v>1423</v>
      </c>
      <c r="B1424" s="38" t="s">
        <v>221</v>
      </c>
      <c r="C1424" s="82" t="s">
        <v>2471</v>
      </c>
      <c r="D1424" s="83" t="s">
        <v>2472</v>
      </c>
      <c r="E1424" s="83" t="s">
        <v>23</v>
      </c>
      <c r="F1424" s="52" t="s">
        <v>599</v>
      </c>
      <c r="G1424" s="84">
        <v>44884</v>
      </c>
      <c r="H1424" s="83" t="s">
        <v>58</v>
      </c>
      <c r="I1424" s="84">
        <v>44884</v>
      </c>
      <c r="J1424" s="49" t="str">
        <f>IFERROR(IF(RIGHT(E1424,1)="G",VLOOKUP(D1424,'2G'!$A:$R,18,0),IF(RIGHT(E1424,1) = "U",VLOOKUP(D1424,'3G'!$A:$W,23,0),IF(RIGHT(E1424,1)="L",VLOOKUP(D1424,'4G'!$A:$O,15,0),""))),"Not Found")</f>
        <v>Pass</v>
      </c>
    </row>
    <row r="1425" spans="1:11" x14ac:dyDescent="0.25">
      <c r="A1425" s="38">
        <v>1424</v>
      </c>
      <c r="B1425" s="38" t="s">
        <v>221</v>
      </c>
      <c r="C1425" s="82" t="s">
        <v>2473</v>
      </c>
      <c r="D1425" s="83" t="s">
        <v>2474</v>
      </c>
      <c r="E1425" s="83" t="s">
        <v>23</v>
      </c>
      <c r="F1425" s="52" t="s">
        <v>313</v>
      </c>
      <c r="G1425" s="84">
        <v>44866</v>
      </c>
      <c r="H1425" s="83" t="s">
        <v>58</v>
      </c>
      <c r="I1425" s="84">
        <v>44884</v>
      </c>
      <c r="J1425" s="49" t="str">
        <f>IFERROR(IF(RIGHT(E1425,1)="G",VLOOKUP(D1425,'2G'!$A:$R,18,0),IF(RIGHT(E1425,1) = "U",VLOOKUP(D1425,'3G'!$A:$W,23,0),IF(RIGHT(E1425,1)="L",VLOOKUP(D1425,'4G'!$A:$O,15,0),""))),"Not Found")</f>
        <v>Pass</v>
      </c>
    </row>
    <row r="1426" spans="1:11" x14ac:dyDescent="0.25">
      <c r="A1426" s="38">
        <v>1425</v>
      </c>
      <c r="B1426" s="38" t="s">
        <v>221</v>
      </c>
      <c r="C1426" s="82" t="s">
        <v>2473</v>
      </c>
      <c r="D1426" s="83" t="s">
        <v>2475</v>
      </c>
      <c r="E1426" s="83" t="s">
        <v>156</v>
      </c>
      <c r="F1426" s="52" t="s">
        <v>313</v>
      </c>
      <c r="G1426" s="84">
        <v>44866</v>
      </c>
      <c r="H1426" s="83" t="s">
        <v>58</v>
      </c>
      <c r="I1426" s="84">
        <v>44884</v>
      </c>
      <c r="J1426" s="49" t="str">
        <f>IFERROR(IF(RIGHT(E1426,1)="G",VLOOKUP(D1426,'2G'!$A:$R,18,0),IF(RIGHT(E1426,1) = "U",VLOOKUP(D1426,'3G'!$A:$W,23,0),IF(RIGHT(E1426,1)="L",VLOOKUP(D1426,'4G'!$A:$O,15,0),""))),"Not Found")</f>
        <v>Pass</v>
      </c>
    </row>
    <row r="1427" spans="1:11" x14ac:dyDescent="0.25">
      <c r="A1427" s="38">
        <v>1426</v>
      </c>
      <c r="B1427" s="70" t="s">
        <v>221</v>
      </c>
      <c r="C1427" s="70" t="s">
        <v>2473</v>
      </c>
      <c r="D1427" s="71" t="s">
        <v>2476</v>
      </c>
      <c r="E1427" s="71" t="s">
        <v>27</v>
      </c>
      <c r="F1427" s="70" t="s">
        <v>313</v>
      </c>
      <c r="G1427" s="72">
        <v>44866</v>
      </c>
      <c r="H1427" s="71" t="s">
        <v>2444</v>
      </c>
      <c r="I1427" s="72">
        <v>44884</v>
      </c>
      <c r="J1427" s="70" t="s">
        <v>24</v>
      </c>
      <c r="K1427" s="70" t="s">
        <v>2412</v>
      </c>
    </row>
    <row r="1428" spans="1:11" x14ac:dyDescent="0.25">
      <c r="A1428" s="38">
        <v>1427</v>
      </c>
      <c r="B1428" s="70" t="s">
        <v>1464</v>
      </c>
      <c r="C1428" s="70" t="s">
        <v>2477</v>
      </c>
      <c r="D1428" s="71" t="s">
        <v>2478</v>
      </c>
      <c r="E1428" s="71" t="s">
        <v>27</v>
      </c>
      <c r="F1428" s="70" t="s">
        <v>313</v>
      </c>
      <c r="G1428" s="72" t="s">
        <v>2479</v>
      </c>
      <c r="H1428" s="71" t="s">
        <v>58</v>
      </c>
      <c r="I1428" s="72">
        <v>44888</v>
      </c>
      <c r="J1428" s="70" t="s">
        <v>24</v>
      </c>
      <c r="K1428" s="70" t="s">
        <v>2412</v>
      </c>
    </row>
    <row r="1429" spans="1:11" x14ac:dyDescent="0.25">
      <c r="A1429" s="38">
        <v>1428</v>
      </c>
      <c r="B1429" s="38" t="s">
        <v>1464</v>
      </c>
      <c r="C1429" s="82" t="s">
        <v>2477</v>
      </c>
      <c r="D1429" s="83" t="s">
        <v>2480</v>
      </c>
      <c r="E1429" s="83" t="s">
        <v>156</v>
      </c>
      <c r="F1429" s="52" t="s">
        <v>313</v>
      </c>
      <c r="G1429" s="84" t="s">
        <v>2479</v>
      </c>
      <c r="H1429" s="83" t="s">
        <v>58</v>
      </c>
      <c r="I1429" s="84">
        <v>44888</v>
      </c>
      <c r="J1429" s="49" t="s">
        <v>25</v>
      </c>
      <c r="K1429" s="50" t="s">
        <v>42</v>
      </c>
    </row>
    <row r="1430" spans="1:11" x14ac:dyDescent="0.25">
      <c r="A1430" s="38">
        <v>1429</v>
      </c>
      <c r="B1430" s="38" t="s">
        <v>1464</v>
      </c>
      <c r="C1430" s="82" t="s">
        <v>2477</v>
      </c>
      <c r="D1430" s="83" t="s">
        <v>2481</v>
      </c>
      <c r="E1430" s="83" t="s">
        <v>23</v>
      </c>
      <c r="F1430" s="52" t="s">
        <v>313</v>
      </c>
      <c r="G1430" s="84" t="s">
        <v>2479</v>
      </c>
      <c r="H1430" s="83" t="s">
        <v>58</v>
      </c>
      <c r="I1430" s="84">
        <v>44888</v>
      </c>
      <c r="J1430" s="49" t="s">
        <v>25</v>
      </c>
      <c r="K1430" s="50" t="s">
        <v>42</v>
      </c>
    </row>
    <row r="1431" spans="1:11" x14ac:dyDescent="0.25">
      <c r="A1431" s="38">
        <v>1430</v>
      </c>
      <c r="B1431" s="70" t="str">
        <f t="shared" ref="B1431" si="5">LEFT(C1431,2)</f>
        <v>KZ</v>
      </c>
      <c r="C1431" s="70" t="s">
        <v>2447</v>
      </c>
      <c r="D1431" s="71" t="s">
        <v>2448</v>
      </c>
      <c r="E1431" s="71" t="s">
        <v>27</v>
      </c>
      <c r="F1431" s="70" t="s">
        <v>313</v>
      </c>
      <c r="G1431" s="72" t="s">
        <v>2493</v>
      </c>
      <c r="H1431" s="71" t="s">
        <v>58</v>
      </c>
      <c r="I1431" s="72">
        <v>44888</v>
      </c>
      <c r="J1431" s="70" t="s">
        <v>24</v>
      </c>
      <c r="K1431" s="70" t="s">
        <v>2412</v>
      </c>
    </row>
    <row r="1432" spans="1:11" x14ac:dyDescent="0.25">
      <c r="A1432" s="38">
        <v>1431</v>
      </c>
      <c r="B1432" s="70" t="str">
        <f>LEFT(C1432,2)</f>
        <v>ES</v>
      </c>
      <c r="C1432" s="70" t="s">
        <v>2494</v>
      </c>
      <c r="D1432" s="71" t="s">
        <v>2495</v>
      </c>
      <c r="E1432" s="71" t="s">
        <v>27</v>
      </c>
      <c r="F1432" s="70" t="s">
        <v>313</v>
      </c>
      <c r="G1432" s="72" t="s">
        <v>2496</v>
      </c>
      <c r="H1432" s="71" t="s">
        <v>58</v>
      </c>
      <c r="I1432" s="72">
        <v>44891</v>
      </c>
      <c r="J1432" s="70" t="s">
        <v>24</v>
      </c>
      <c r="K1432" s="70" t="s">
        <v>2412</v>
      </c>
    </row>
    <row r="1433" spans="1:11" x14ac:dyDescent="0.25">
      <c r="A1433" s="38">
        <v>1432</v>
      </c>
      <c r="B1433" s="38" t="str">
        <f t="shared" ref="B1433:B1449" si="6">LEFT(C1433,2)</f>
        <v>ES</v>
      </c>
      <c r="C1433" s="82" t="s">
        <v>2494</v>
      </c>
      <c r="D1433" s="83" t="s">
        <v>2497</v>
      </c>
      <c r="E1433" s="83" t="s">
        <v>23</v>
      </c>
      <c r="F1433" s="52" t="s">
        <v>313</v>
      </c>
      <c r="G1433" s="84" t="s">
        <v>2496</v>
      </c>
      <c r="H1433" s="83" t="s">
        <v>58</v>
      </c>
      <c r="I1433" s="84">
        <v>44891</v>
      </c>
      <c r="J1433" s="49" t="s">
        <v>25</v>
      </c>
      <c r="K1433" s="50" t="s">
        <v>42</v>
      </c>
    </row>
    <row r="1434" spans="1:11" x14ac:dyDescent="0.25">
      <c r="A1434" s="38">
        <v>1433</v>
      </c>
      <c r="B1434" s="70" t="str">
        <f t="shared" si="6"/>
        <v>LN</v>
      </c>
      <c r="C1434" s="70" t="s">
        <v>2498</v>
      </c>
      <c r="D1434" s="71" t="s">
        <v>2499</v>
      </c>
      <c r="E1434" s="71" t="s">
        <v>27</v>
      </c>
      <c r="F1434" s="70" t="s">
        <v>313</v>
      </c>
      <c r="G1434" s="72" t="s">
        <v>2496</v>
      </c>
      <c r="H1434" s="71" t="s">
        <v>58</v>
      </c>
      <c r="I1434" s="72">
        <v>44891</v>
      </c>
      <c r="J1434" s="70" t="s">
        <v>24</v>
      </c>
      <c r="K1434" s="70" t="s">
        <v>2412</v>
      </c>
    </row>
    <row r="1435" spans="1:11" x14ac:dyDescent="0.25">
      <c r="A1435" s="38">
        <v>1434</v>
      </c>
      <c r="B1435" s="38" t="str">
        <f t="shared" si="6"/>
        <v>LN</v>
      </c>
      <c r="C1435" s="82" t="s">
        <v>2498</v>
      </c>
      <c r="D1435" s="83" t="s">
        <v>2500</v>
      </c>
      <c r="E1435" s="83" t="s">
        <v>156</v>
      </c>
      <c r="F1435" s="52" t="s">
        <v>313</v>
      </c>
      <c r="G1435" s="84" t="s">
        <v>2496</v>
      </c>
      <c r="H1435" s="83" t="s">
        <v>58</v>
      </c>
      <c r="I1435" s="84">
        <v>44891</v>
      </c>
      <c r="J1435" s="49" t="s">
        <v>25</v>
      </c>
    </row>
    <row r="1436" spans="1:11" x14ac:dyDescent="0.25">
      <c r="A1436" s="38">
        <v>1435</v>
      </c>
      <c r="B1436" s="38" t="str">
        <f t="shared" si="6"/>
        <v>LN</v>
      </c>
      <c r="C1436" s="82" t="s">
        <v>2498</v>
      </c>
      <c r="D1436" s="83" t="s">
        <v>2501</v>
      </c>
      <c r="E1436" s="83" t="s">
        <v>23</v>
      </c>
      <c r="F1436" s="52" t="s">
        <v>313</v>
      </c>
      <c r="G1436" s="84" t="s">
        <v>2496</v>
      </c>
      <c r="H1436" s="83" t="s">
        <v>58</v>
      </c>
      <c r="I1436" s="84">
        <v>44891</v>
      </c>
      <c r="J1436" s="49" t="s">
        <v>25</v>
      </c>
    </row>
    <row r="1437" spans="1:11" x14ac:dyDescent="0.25">
      <c r="A1437" s="38">
        <v>1436</v>
      </c>
      <c r="B1437" s="70" t="str">
        <f t="shared" si="6"/>
        <v>ES</v>
      </c>
      <c r="C1437" s="70" t="s">
        <v>2502</v>
      </c>
      <c r="D1437" s="71" t="s">
        <v>2503</v>
      </c>
      <c r="E1437" s="71" t="s">
        <v>27</v>
      </c>
      <c r="F1437" s="70" t="s">
        <v>313</v>
      </c>
      <c r="G1437" s="72" t="s">
        <v>2496</v>
      </c>
      <c r="H1437" s="71" t="s">
        <v>58</v>
      </c>
      <c r="I1437" s="72">
        <v>44891</v>
      </c>
      <c r="J1437" s="70" t="s">
        <v>24</v>
      </c>
      <c r="K1437" s="70" t="s">
        <v>2412</v>
      </c>
    </row>
    <row r="1438" spans="1:11" x14ac:dyDescent="0.25">
      <c r="A1438" s="38">
        <v>1437</v>
      </c>
      <c r="B1438" s="38" t="str">
        <f t="shared" si="6"/>
        <v>ES</v>
      </c>
      <c r="C1438" s="82" t="s">
        <v>2502</v>
      </c>
      <c r="D1438" s="83" t="s">
        <v>2504</v>
      </c>
      <c r="E1438" s="83" t="s">
        <v>156</v>
      </c>
      <c r="F1438" s="52" t="s">
        <v>313</v>
      </c>
      <c r="G1438" s="84" t="s">
        <v>2496</v>
      </c>
      <c r="H1438" s="83" t="s">
        <v>58</v>
      </c>
      <c r="I1438" s="84">
        <v>44891</v>
      </c>
      <c r="J1438" s="49" t="s">
        <v>25</v>
      </c>
    </row>
    <row r="1439" spans="1:11" x14ac:dyDescent="0.25">
      <c r="A1439" s="38">
        <v>1438</v>
      </c>
      <c r="B1439" s="38" t="str">
        <f t="shared" si="6"/>
        <v>ES</v>
      </c>
      <c r="C1439" s="82" t="s">
        <v>2502</v>
      </c>
      <c r="D1439" s="83" t="s">
        <v>2505</v>
      </c>
      <c r="E1439" s="83" t="s">
        <v>23</v>
      </c>
      <c r="F1439" s="52" t="s">
        <v>313</v>
      </c>
      <c r="G1439" s="84" t="s">
        <v>2496</v>
      </c>
      <c r="H1439" s="83" t="s">
        <v>58</v>
      </c>
      <c r="I1439" s="84">
        <v>44891</v>
      </c>
      <c r="J1439" s="49" t="s">
        <v>25</v>
      </c>
    </row>
    <row r="1440" spans="1:11" x14ac:dyDescent="0.25">
      <c r="A1440" s="38">
        <v>1439</v>
      </c>
      <c r="B1440" s="70" t="str">
        <f t="shared" si="6"/>
        <v>QM</v>
      </c>
      <c r="C1440" s="70" t="s">
        <v>2482</v>
      </c>
      <c r="D1440" s="71" t="s">
        <v>2483</v>
      </c>
      <c r="E1440" s="71" t="s">
        <v>27</v>
      </c>
      <c r="F1440" s="70" t="s">
        <v>313</v>
      </c>
      <c r="G1440" s="72" t="s">
        <v>2484</v>
      </c>
      <c r="H1440" s="71" t="s">
        <v>58</v>
      </c>
      <c r="I1440" s="72">
        <v>44891</v>
      </c>
      <c r="J1440" s="70" t="s">
        <v>24</v>
      </c>
      <c r="K1440" s="70" t="s">
        <v>2412</v>
      </c>
    </row>
    <row r="1441" spans="1:11" x14ac:dyDescent="0.25">
      <c r="A1441" s="38">
        <v>1440</v>
      </c>
      <c r="B1441" s="38" t="str">
        <f t="shared" si="6"/>
        <v>QM</v>
      </c>
      <c r="C1441" s="82" t="s">
        <v>2482</v>
      </c>
      <c r="D1441" s="83" t="s">
        <v>2485</v>
      </c>
      <c r="E1441" s="83" t="s">
        <v>156</v>
      </c>
      <c r="F1441" s="52" t="s">
        <v>313</v>
      </c>
      <c r="G1441" s="84" t="s">
        <v>2484</v>
      </c>
      <c r="H1441" s="83" t="s">
        <v>58</v>
      </c>
      <c r="I1441" s="84">
        <v>44891</v>
      </c>
      <c r="J1441" s="49" t="s">
        <v>25</v>
      </c>
    </row>
    <row r="1442" spans="1:11" x14ac:dyDescent="0.25">
      <c r="A1442" s="38">
        <v>1441</v>
      </c>
      <c r="B1442" s="38" t="str">
        <f t="shared" si="6"/>
        <v>QM</v>
      </c>
      <c r="C1442" s="82" t="s">
        <v>2482</v>
      </c>
      <c r="D1442" s="83" t="s">
        <v>2486</v>
      </c>
      <c r="E1442" s="83" t="s">
        <v>23</v>
      </c>
      <c r="F1442" s="52" t="s">
        <v>313</v>
      </c>
      <c r="G1442" s="84" t="s">
        <v>2484</v>
      </c>
      <c r="H1442" s="83" t="s">
        <v>58</v>
      </c>
      <c r="I1442" s="84">
        <v>44891</v>
      </c>
      <c r="J1442" s="49" t="s">
        <v>25</v>
      </c>
    </row>
    <row r="1443" spans="1:11" x14ac:dyDescent="0.25">
      <c r="A1443" s="38">
        <v>1442</v>
      </c>
      <c r="B1443" s="38" t="str">
        <f t="shared" si="6"/>
        <v>QM</v>
      </c>
      <c r="C1443" s="82" t="s">
        <v>2487</v>
      </c>
      <c r="D1443" s="83" t="s">
        <v>2489</v>
      </c>
      <c r="E1443" s="83" t="s">
        <v>156</v>
      </c>
      <c r="F1443" s="52" t="s">
        <v>313</v>
      </c>
      <c r="G1443" s="84" t="s">
        <v>2484</v>
      </c>
      <c r="H1443" s="83" t="s">
        <v>58</v>
      </c>
      <c r="I1443" s="84">
        <v>44891</v>
      </c>
      <c r="J1443" s="49" t="s">
        <v>25</v>
      </c>
    </row>
    <row r="1444" spans="1:11" x14ac:dyDescent="0.25">
      <c r="A1444" s="38">
        <v>1443</v>
      </c>
      <c r="B1444" s="38" t="str">
        <f t="shared" si="6"/>
        <v>QM</v>
      </c>
      <c r="C1444" s="82" t="s">
        <v>2487</v>
      </c>
      <c r="D1444" s="83" t="s">
        <v>2490</v>
      </c>
      <c r="E1444" s="83" t="s">
        <v>23</v>
      </c>
      <c r="F1444" s="52" t="s">
        <v>313</v>
      </c>
      <c r="G1444" s="84" t="s">
        <v>2484</v>
      </c>
      <c r="H1444" s="83" t="s">
        <v>58</v>
      </c>
      <c r="I1444" s="84">
        <v>44891</v>
      </c>
      <c r="J1444" s="49" t="s">
        <v>25</v>
      </c>
    </row>
    <row r="1445" spans="1:11" x14ac:dyDescent="0.25">
      <c r="A1445" s="38">
        <v>1444</v>
      </c>
      <c r="B1445" s="38" t="str">
        <f t="shared" si="6"/>
        <v>KZ</v>
      </c>
      <c r="C1445" s="82" t="s">
        <v>2491</v>
      </c>
      <c r="D1445" s="83" t="s">
        <v>2492</v>
      </c>
      <c r="E1445" s="83" t="s">
        <v>2453</v>
      </c>
      <c r="F1445" s="52" t="s">
        <v>313</v>
      </c>
      <c r="G1445" s="84" t="s">
        <v>2484</v>
      </c>
      <c r="H1445" s="83" t="s">
        <v>58</v>
      </c>
      <c r="I1445" s="84">
        <v>44891</v>
      </c>
      <c r="J1445" s="49" t="s">
        <v>25</v>
      </c>
    </row>
    <row r="1446" spans="1:11" x14ac:dyDescent="0.25">
      <c r="A1446" s="38">
        <v>1445</v>
      </c>
      <c r="B1446" s="38" t="str">
        <f t="shared" si="6"/>
        <v>QM</v>
      </c>
      <c r="C1446" s="82" t="s">
        <v>2487</v>
      </c>
      <c r="D1446" s="83" t="s">
        <v>2488</v>
      </c>
      <c r="E1446" s="83" t="s">
        <v>27</v>
      </c>
      <c r="F1446" s="52" t="s">
        <v>313</v>
      </c>
      <c r="G1446" s="84" t="s">
        <v>2484</v>
      </c>
      <c r="H1446" s="83" t="s">
        <v>58</v>
      </c>
      <c r="I1446" s="84">
        <v>44891</v>
      </c>
      <c r="J1446" s="49" t="s">
        <v>25</v>
      </c>
      <c r="K1446" s="50" t="s">
        <v>42</v>
      </c>
    </row>
    <row r="1447" spans="1:11" x14ac:dyDescent="0.25">
      <c r="A1447" s="38">
        <v>1446</v>
      </c>
      <c r="B1447" s="70" t="str">
        <f t="shared" si="6"/>
        <v>KZ</v>
      </c>
      <c r="C1447" s="70" t="s">
        <v>2506</v>
      </c>
      <c r="D1447" s="71" t="s">
        <v>2507</v>
      </c>
      <c r="E1447" s="71" t="s">
        <v>27</v>
      </c>
      <c r="F1447" s="70" t="s">
        <v>313</v>
      </c>
      <c r="G1447" s="72" t="s">
        <v>2496</v>
      </c>
      <c r="H1447" s="71" t="s">
        <v>58</v>
      </c>
      <c r="I1447" s="72">
        <v>44892</v>
      </c>
      <c r="J1447" s="70" t="s">
        <v>24</v>
      </c>
      <c r="K1447" s="70" t="s">
        <v>2412</v>
      </c>
    </row>
    <row r="1448" spans="1:11" x14ac:dyDescent="0.25">
      <c r="A1448" s="38">
        <v>1447</v>
      </c>
      <c r="B1448" s="38" t="str">
        <f t="shared" si="6"/>
        <v>KZ</v>
      </c>
      <c r="C1448" s="82" t="s">
        <v>2506</v>
      </c>
      <c r="D1448" s="83" t="s">
        <v>2508</v>
      </c>
      <c r="E1448" s="83" t="s">
        <v>156</v>
      </c>
      <c r="F1448" s="52" t="s">
        <v>313</v>
      </c>
      <c r="G1448" s="84" t="s">
        <v>2496</v>
      </c>
      <c r="H1448" s="83" t="s">
        <v>58</v>
      </c>
      <c r="I1448" s="84">
        <v>44892</v>
      </c>
      <c r="J1448" s="49" t="s">
        <v>25</v>
      </c>
    </row>
    <row r="1449" spans="1:11" x14ac:dyDescent="0.25">
      <c r="A1449" s="38">
        <v>1448</v>
      </c>
      <c r="B1449" s="38" t="str">
        <f t="shared" si="6"/>
        <v>KZ</v>
      </c>
      <c r="C1449" s="82" t="s">
        <v>2506</v>
      </c>
      <c r="D1449" s="83" t="s">
        <v>2509</v>
      </c>
      <c r="E1449" s="83" t="s">
        <v>23</v>
      </c>
      <c r="F1449" s="52" t="s">
        <v>313</v>
      </c>
      <c r="G1449" s="84" t="s">
        <v>2496</v>
      </c>
      <c r="H1449" s="83" t="s">
        <v>58</v>
      </c>
      <c r="I1449" s="84">
        <v>44892</v>
      </c>
      <c r="J1449" s="49" t="s">
        <v>25</v>
      </c>
    </row>
    <row r="1450" spans="1:11" x14ac:dyDescent="0.25">
      <c r="A1450" s="38">
        <v>1449</v>
      </c>
      <c r="B1450" s="70" t="s">
        <v>1574</v>
      </c>
      <c r="C1450" s="70" t="s">
        <v>2510</v>
      </c>
      <c r="D1450" s="71" t="s">
        <v>2511</v>
      </c>
      <c r="E1450" s="71" t="s">
        <v>27</v>
      </c>
      <c r="F1450" s="70" t="s">
        <v>313</v>
      </c>
      <c r="G1450" s="72" t="s">
        <v>2512</v>
      </c>
      <c r="H1450" s="71" t="s">
        <v>58</v>
      </c>
      <c r="I1450" s="72">
        <v>44894</v>
      </c>
      <c r="J1450" s="70" t="s">
        <v>24</v>
      </c>
      <c r="K1450" s="70" t="s">
        <v>2412</v>
      </c>
    </row>
    <row r="1451" spans="1:11" x14ac:dyDescent="0.25">
      <c r="A1451" s="38">
        <v>1450</v>
      </c>
      <c r="B1451" s="38" t="str">
        <f>LEFT(C1451,2)</f>
        <v>KM</v>
      </c>
      <c r="C1451" s="82" t="s">
        <v>2510</v>
      </c>
      <c r="D1451" s="83" t="s">
        <v>2513</v>
      </c>
      <c r="E1451" s="83" t="s">
        <v>156</v>
      </c>
      <c r="F1451" s="52" t="s">
        <v>313</v>
      </c>
      <c r="G1451" s="84" t="s">
        <v>2512</v>
      </c>
      <c r="H1451" s="83" t="s">
        <v>58</v>
      </c>
      <c r="I1451" s="84">
        <v>44894</v>
      </c>
      <c r="J1451" s="49" t="s">
        <v>25</v>
      </c>
    </row>
    <row r="1452" spans="1:11" x14ac:dyDescent="0.25">
      <c r="A1452" s="38">
        <v>1451</v>
      </c>
      <c r="B1452" s="38" t="str">
        <f t="shared" ref="B1452:B1454" si="7">LEFT(C1452,2)</f>
        <v>KM</v>
      </c>
      <c r="C1452" s="82" t="s">
        <v>2510</v>
      </c>
      <c r="D1452" s="83" t="s">
        <v>2514</v>
      </c>
      <c r="E1452" s="83" t="s">
        <v>23</v>
      </c>
      <c r="F1452" s="52" t="s">
        <v>313</v>
      </c>
      <c r="G1452" s="84" t="s">
        <v>2512</v>
      </c>
      <c r="H1452" s="83" t="s">
        <v>58</v>
      </c>
      <c r="I1452" s="84">
        <v>44894</v>
      </c>
      <c r="J1452" s="49" t="s">
        <v>25</v>
      </c>
    </row>
    <row r="1453" spans="1:11" x14ac:dyDescent="0.25">
      <c r="A1453" s="38">
        <v>1452</v>
      </c>
      <c r="B1453" s="38" t="str">
        <f t="shared" si="7"/>
        <v>AS</v>
      </c>
      <c r="C1453" s="82" t="s">
        <v>2515</v>
      </c>
      <c r="D1453" s="83" t="s">
        <v>2516</v>
      </c>
      <c r="E1453" s="83" t="s">
        <v>23</v>
      </c>
      <c r="F1453" s="52" t="s">
        <v>313</v>
      </c>
      <c r="G1453" s="84" t="s">
        <v>2512</v>
      </c>
      <c r="H1453" s="83" t="s">
        <v>58</v>
      </c>
      <c r="I1453" s="84">
        <v>44894</v>
      </c>
      <c r="J1453" s="49" t="s">
        <v>25</v>
      </c>
    </row>
    <row r="1454" spans="1:11" x14ac:dyDescent="0.25">
      <c r="A1454" s="38">
        <v>1453</v>
      </c>
      <c r="B1454" s="38" t="str">
        <f t="shared" si="7"/>
        <v>AS</v>
      </c>
      <c r="C1454" s="82" t="s">
        <v>2515</v>
      </c>
      <c r="D1454" s="83" t="s">
        <v>2517</v>
      </c>
      <c r="E1454" s="83" t="s">
        <v>156</v>
      </c>
      <c r="F1454" s="52" t="s">
        <v>313</v>
      </c>
      <c r="G1454" s="84" t="s">
        <v>2512</v>
      </c>
      <c r="H1454" s="83" t="s">
        <v>58</v>
      </c>
      <c r="I1454" s="84">
        <v>44894</v>
      </c>
      <c r="J1454" s="49" t="s">
        <v>25</v>
      </c>
    </row>
    <row r="1455" spans="1:11" x14ac:dyDescent="0.25">
      <c r="A1455" s="38">
        <v>1454</v>
      </c>
      <c r="B1455" s="70" t="s">
        <v>1572</v>
      </c>
      <c r="C1455" s="70" t="s">
        <v>2515</v>
      </c>
      <c r="D1455" s="71" t="s">
        <v>2518</v>
      </c>
      <c r="E1455" s="71" t="s">
        <v>157</v>
      </c>
      <c r="F1455" s="70" t="s">
        <v>313</v>
      </c>
      <c r="G1455" s="72" t="s">
        <v>2512</v>
      </c>
      <c r="H1455" s="71" t="s">
        <v>58</v>
      </c>
      <c r="I1455" s="72">
        <v>44894</v>
      </c>
      <c r="J1455" s="70" t="s">
        <v>24</v>
      </c>
      <c r="K1455" s="70" t="s">
        <v>2412</v>
      </c>
    </row>
    <row r="1456" spans="1:11" x14ac:dyDescent="0.25">
      <c r="A1456" s="38">
        <v>1455</v>
      </c>
      <c r="B1456" s="70" t="s">
        <v>1572</v>
      </c>
      <c r="C1456" s="70" t="s">
        <v>2515</v>
      </c>
      <c r="D1456" s="71" t="s">
        <v>2519</v>
      </c>
      <c r="E1456" s="71" t="s">
        <v>27</v>
      </c>
      <c r="F1456" s="70" t="s">
        <v>313</v>
      </c>
      <c r="G1456" s="72" t="s">
        <v>2512</v>
      </c>
      <c r="H1456" s="71" t="s">
        <v>58</v>
      </c>
      <c r="I1456" s="72">
        <v>44894</v>
      </c>
      <c r="J1456" s="70" t="s">
        <v>24</v>
      </c>
      <c r="K1456" s="70" t="s">
        <v>2412</v>
      </c>
    </row>
    <row r="1457" spans="1:11" x14ac:dyDescent="0.25">
      <c r="A1457" s="38">
        <v>1456</v>
      </c>
      <c r="B1457" s="38" t="s">
        <v>1464</v>
      </c>
      <c r="C1457" s="82" t="s">
        <v>2520</v>
      </c>
      <c r="D1457" s="83" t="s">
        <v>2521</v>
      </c>
      <c r="E1457" s="83" t="s">
        <v>23</v>
      </c>
      <c r="F1457" s="52" t="s">
        <v>1848</v>
      </c>
      <c r="G1457" s="84" t="s">
        <v>2522</v>
      </c>
      <c r="H1457" s="83" t="s">
        <v>58</v>
      </c>
      <c r="I1457" s="84">
        <v>44894</v>
      </c>
      <c r="J1457" s="49" t="s">
        <v>25</v>
      </c>
    </row>
    <row r="1458" spans="1:11" x14ac:dyDescent="0.25">
      <c r="A1458" s="38">
        <v>1457</v>
      </c>
      <c r="B1458" s="38" t="s">
        <v>1464</v>
      </c>
      <c r="C1458" s="82" t="s">
        <v>2520</v>
      </c>
      <c r="D1458" s="83" t="s">
        <v>2523</v>
      </c>
      <c r="E1458" s="83" t="s">
        <v>156</v>
      </c>
      <c r="F1458" s="52" t="s">
        <v>313</v>
      </c>
      <c r="G1458" s="84" t="s">
        <v>2522</v>
      </c>
      <c r="H1458" s="83" t="s">
        <v>58</v>
      </c>
      <c r="I1458" s="84">
        <v>44894</v>
      </c>
      <c r="J1458" s="49" t="s">
        <v>25</v>
      </c>
    </row>
    <row r="1459" spans="1:11" x14ac:dyDescent="0.25">
      <c r="A1459" s="38">
        <v>1458</v>
      </c>
      <c r="B1459" s="70" t="s">
        <v>1464</v>
      </c>
      <c r="C1459" s="70" t="s">
        <v>2520</v>
      </c>
      <c r="D1459" s="71" t="s">
        <v>2524</v>
      </c>
      <c r="E1459" s="71" t="s">
        <v>27</v>
      </c>
      <c r="F1459" s="70" t="s">
        <v>313</v>
      </c>
      <c r="G1459" s="72" t="s">
        <v>2522</v>
      </c>
      <c r="H1459" s="71" t="s">
        <v>58</v>
      </c>
      <c r="I1459" s="72">
        <v>44894</v>
      </c>
      <c r="J1459" s="70" t="s">
        <v>24</v>
      </c>
      <c r="K1459" s="70" t="s">
        <v>2412</v>
      </c>
    </row>
    <row r="1460" spans="1:11" x14ac:dyDescent="0.25">
      <c r="A1460" s="38">
        <v>1459</v>
      </c>
      <c r="B1460" s="70" t="s">
        <v>1573</v>
      </c>
      <c r="C1460" s="70" t="s">
        <v>2525</v>
      </c>
      <c r="D1460" s="71" t="s">
        <v>2526</v>
      </c>
      <c r="E1460" s="71" t="s">
        <v>27</v>
      </c>
      <c r="F1460" s="70" t="s">
        <v>313</v>
      </c>
      <c r="G1460" s="72" t="s">
        <v>2527</v>
      </c>
      <c r="H1460" s="71" t="s">
        <v>58</v>
      </c>
      <c r="I1460" s="72">
        <v>44895</v>
      </c>
      <c r="J1460" s="70" t="s">
        <v>24</v>
      </c>
      <c r="K1460" s="70" t="s">
        <v>2412</v>
      </c>
    </row>
    <row r="1461" spans="1:11" x14ac:dyDescent="0.25">
      <c r="A1461" s="38">
        <v>1460</v>
      </c>
      <c r="B1461" s="38" t="s">
        <v>1573</v>
      </c>
      <c r="C1461" s="82" t="s">
        <v>2525</v>
      </c>
      <c r="D1461" s="83" t="s">
        <v>2528</v>
      </c>
      <c r="E1461" s="83" t="s">
        <v>156</v>
      </c>
      <c r="F1461" s="52" t="s">
        <v>313</v>
      </c>
      <c r="G1461" s="84" t="s">
        <v>2527</v>
      </c>
      <c r="H1461" s="83" t="s">
        <v>58</v>
      </c>
      <c r="I1461" s="84">
        <v>44895</v>
      </c>
      <c r="J1461" s="49" t="s">
        <v>25</v>
      </c>
      <c r="K1461" s="50" t="s">
        <v>42</v>
      </c>
    </row>
    <row r="1462" spans="1:11" x14ac:dyDescent="0.25">
      <c r="A1462" s="38">
        <v>1461</v>
      </c>
      <c r="B1462" s="38" t="s">
        <v>1573</v>
      </c>
      <c r="C1462" s="82" t="s">
        <v>2525</v>
      </c>
      <c r="D1462" s="83" t="s">
        <v>2529</v>
      </c>
      <c r="E1462" s="83" t="s">
        <v>23</v>
      </c>
      <c r="F1462" s="52" t="s">
        <v>313</v>
      </c>
      <c r="G1462" s="84" t="s">
        <v>2527</v>
      </c>
      <c r="H1462" s="83" t="s">
        <v>58</v>
      </c>
      <c r="I1462" s="84">
        <v>44895</v>
      </c>
      <c r="J1462" s="49" t="s">
        <v>25</v>
      </c>
      <c r="K1462" s="50" t="s">
        <v>42</v>
      </c>
    </row>
    <row r="1463" spans="1:11" x14ac:dyDescent="0.25">
      <c r="A1463" s="38">
        <v>1462</v>
      </c>
      <c r="B1463" s="38" t="s">
        <v>1464</v>
      </c>
      <c r="C1463" s="82" t="s">
        <v>2265</v>
      </c>
      <c r="D1463" s="83" t="s">
        <v>2530</v>
      </c>
      <c r="E1463" s="83" t="s">
        <v>412</v>
      </c>
      <c r="F1463" s="52" t="s">
        <v>313</v>
      </c>
      <c r="G1463" s="84" t="s">
        <v>2527</v>
      </c>
      <c r="H1463" s="83" t="s">
        <v>58</v>
      </c>
      <c r="I1463" s="84">
        <v>44895</v>
      </c>
      <c r="J1463" s="49" t="s">
        <v>25</v>
      </c>
      <c r="K1463" s="50" t="s">
        <v>42</v>
      </c>
    </row>
    <row r="1464" spans="1:11" x14ac:dyDescent="0.25">
      <c r="A1464" s="38">
        <v>1463</v>
      </c>
      <c r="B1464" s="179" t="str" cm="1">
        <f t="array" ref="B1464:B1478">LEFT(C1464:C1478,2)</f>
        <v>KM</v>
      </c>
      <c r="C1464" s="179" t="s">
        <v>2531</v>
      </c>
      <c r="D1464" s="180" t="s">
        <v>2532</v>
      </c>
      <c r="E1464" s="180" t="s">
        <v>23</v>
      </c>
      <c r="F1464" s="179" t="s">
        <v>313</v>
      </c>
      <c r="G1464" s="181" t="s">
        <v>2228</v>
      </c>
      <c r="H1464" s="180" t="s">
        <v>58</v>
      </c>
      <c r="I1464" s="181">
        <v>44899</v>
      </c>
      <c r="J1464" s="179" t="s">
        <v>42</v>
      </c>
      <c r="K1464" s="179" t="s">
        <v>2081</v>
      </c>
    </row>
    <row r="1465" spans="1:11" x14ac:dyDescent="0.25">
      <c r="A1465" s="38">
        <v>1464</v>
      </c>
      <c r="B1465" s="179" t="str">
        <v>KD</v>
      </c>
      <c r="C1465" s="179" t="s">
        <v>2533</v>
      </c>
      <c r="D1465" s="180" t="s">
        <v>2534</v>
      </c>
      <c r="E1465" s="180" t="s">
        <v>40</v>
      </c>
      <c r="F1465" s="179" t="s">
        <v>163</v>
      </c>
      <c r="G1465" s="181" t="s">
        <v>2535</v>
      </c>
      <c r="H1465" s="180" t="s">
        <v>58</v>
      </c>
      <c r="I1465" s="181">
        <v>44899</v>
      </c>
      <c r="J1465" s="179" t="s">
        <v>42</v>
      </c>
      <c r="K1465" s="179" t="s">
        <v>2081</v>
      </c>
    </row>
    <row r="1466" spans="1:11" x14ac:dyDescent="0.25">
      <c r="A1466" s="38">
        <v>1465</v>
      </c>
      <c r="B1466" s="70" t="str">
        <v>LN</v>
      </c>
      <c r="C1466" s="70" t="s">
        <v>2536</v>
      </c>
      <c r="D1466" s="71" t="s">
        <v>2537</v>
      </c>
      <c r="E1466" s="71" t="s">
        <v>27</v>
      </c>
      <c r="F1466" s="70" t="s">
        <v>163</v>
      </c>
      <c r="G1466" s="72">
        <v>44632</v>
      </c>
      <c r="H1466" s="71" t="s">
        <v>58</v>
      </c>
      <c r="I1466" s="72">
        <v>44898</v>
      </c>
      <c r="J1466" s="70" t="s">
        <v>24</v>
      </c>
      <c r="K1466" s="70" t="s">
        <v>2412</v>
      </c>
    </row>
    <row r="1467" spans="1:11" x14ac:dyDescent="0.25">
      <c r="A1467" s="38">
        <v>1466</v>
      </c>
      <c r="B1467" s="70" t="str">
        <v>FS</v>
      </c>
      <c r="C1467" s="70" t="s">
        <v>2538</v>
      </c>
      <c r="D1467" s="71" t="s">
        <v>2539</v>
      </c>
      <c r="E1467" s="71" t="s">
        <v>27</v>
      </c>
      <c r="F1467" s="70" t="s">
        <v>313</v>
      </c>
      <c r="G1467" s="72">
        <v>44632</v>
      </c>
      <c r="H1467" s="71" t="s">
        <v>58</v>
      </c>
      <c r="I1467" s="72">
        <v>44898</v>
      </c>
      <c r="J1467" s="70" t="s">
        <v>24</v>
      </c>
      <c r="K1467" s="70" t="s">
        <v>2412</v>
      </c>
    </row>
    <row r="1468" spans="1:11" x14ac:dyDescent="0.25">
      <c r="A1468" s="38">
        <v>1467</v>
      </c>
      <c r="B1468" s="70" t="str">
        <v>FS</v>
      </c>
      <c r="C1468" s="70" t="s">
        <v>2538</v>
      </c>
      <c r="D1468" s="71" t="s">
        <v>2540</v>
      </c>
      <c r="E1468" s="71" t="s">
        <v>156</v>
      </c>
      <c r="F1468" s="70" t="s">
        <v>313</v>
      </c>
      <c r="G1468" s="72">
        <v>44632</v>
      </c>
      <c r="H1468" s="71" t="s">
        <v>58</v>
      </c>
      <c r="I1468" s="72">
        <v>44898</v>
      </c>
      <c r="J1468" s="70" t="s">
        <v>24</v>
      </c>
      <c r="K1468" s="70" t="s">
        <v>2554</v>
      </c>
    </row>
    <row r="1469" spans="1:11" x14ac:dyDescent="0.25">
      <c r="A1469" s="38">
        <v>1468</v>
      </c>
      <c r="B1469" s="70" t="str">
        <v>FS</v>
      </c>
      <c r="C1469" s="70" t="s">
        <v>2538</v>
      </c>
      <c r="D1469" s="71" t="s">
        <v>2541</v>
      </c>
      <c r="E1469" s="71" t="s">
        <v>23</v>
      </c>
      <c r="F1469" s="70" t="s">
        <v>313</v>
      </c>
      <c r="G1469" s="72">
        <v>44632</v>
      </c>
      <c r="H1469" s="71" t="s">
        <v>58</v>
      </c>
      <c r="I1469" s="72">
        <v>44898</v>
      </c>
      <c r="J1469" s="70" t="s">
        <v>24</v>
      </c>
      <c r="K1469" s="70" t="s">
        <v>2554</v>
      </c>
    </row>
    <row r="1470" spans="1:11" x14ac:dyDescent="0.25">
      <c r="A1470" s="38">
        <v>1469</v>
      </c>
      <c r="B1470" s="70" t="str">
        <v>KS</v>
      </c>
      <c r="C1470" s="70" t="s">
        <v>2542</v>
      </c>
      <c r="D1470" s="71" t="s">
        <v>2543</v>
      </c>
      <c r="E1470" s="71" t="s">
        <v>27</v>
      </c>
      <c r="F1470" s="70" t="s">
        <v>313</v>
      </c>
      <c r="G1470" s="72">
        <v>44632</v>
      </c>
      <c r="H1470" s="71" t="s">
        <v>58</v>
      </c>
      <c r="I1470" s="72">
        <v>44898</v>
      </c>
      <c r="J1470" s="70" t="s">
        <v>24</v>
      </c>
      <c r="K1470" s="70" t="s">
        <v>2412</v>
      </c>
    </row>
    <row r="1471" spans="1:11" x14ac:dyDescent="0.25">
      <c r="A1471" s="38">
        <v>1470</v>
      </c>
      <c r="B1471" s="38" t="str">
        <v>KS</v>
      </c>
      <c r="C1471" s="82" t="s">
        <v>2542</v>
      </c>
      <c r="D1471" s="83" t="s">
        <v>2544</v>
      </c>
      <c r="E1471" s="83" t="s">
        <v>156</v>
      </c>
      <c r="F1471" s="52" t="s">
        <v>313</v>
      </c>
      <c r="G1471" s="84">
        <v>44632</v>
      </c>
      <c r="H1471" s="83" t="s">
        <v>58</v>
      </c>
      <c r="I1471" s="84">
        <v>44898</v>
      </c>
      <c r="J1471" s="49" t="s">
        <v>25</v>
      </c>
      <c r="K1471" s="50" t="s">
        <v>42</v>
      </c>
    </row>
    <row r="1472" spans="1:11" x14ac:dyDescent="0.25">
      <c r="A1472" s="38">
        <v>1471</v>
      </c>
      <c r="B1472" s="38" t="str">
        <v>KS</v>
      </c>
      <c r="C1472" s="82" t="s">
        <v>2542</v>
      </c>
      <c r="D1472" s="83" t="s">
        <v>2545</v>
      </c>
      <c r="E1472" s="83" t="s">
        <v>23</v>
      </c>
      <c r="F1472" s="52" t="s">
        <v>313</v>
      </c>
      <c r="G1472" s="84">
        <v>44632</v>
      </c>
      <c r="H1472" s="83" t="s">
        <v>58</v>
      </c>
      <c r="I1472" s="84">
        <v>44898</v>
      </c>
      <c r="J1472" s="49" t="s">
        <v>25</v>
      </c>
      <c r="K1472" s="50" t="s">
        <v>42</v>
      </c>
    </row>
    <row r="1473" spans="1:11" x14ac:dyDescent="0.25">
      <c r="A1473" s="38">
        <v>1472</v>
      </c>
      <c r="B1473" s="70" t="str">
        <v>KS</v>
      </c>
      <c r="C1473" s="70" t="s">
        <v>2546</v>
      </c>
      <c r="D1473" s="71" t="s">
        <v>2547</v>
      </c>
      <c r="E1473" s="71" t="s">
        <v>27</v>
      </c>
      <c r="F1473" s="70" t="s">
        <v>313</v>
      </c>
      <c r="G1473" s="72">
        <v>44693</v>
      </c>
      <c r="H1473" s="71" t="s">
        <v>58</v>
      </c>
      <c r="I1473" s="72">
        <v>44900</v>
      </c>
      <c r="J1473" s="70" t="s">
        <v>24</v>
      </c>
      <c r="K1473" s="70" t="s">
        <v>2412</v>
      </c>
    </row>
    <row r="1474" spans="1:11" x14ac:dyDescent="0.25">
      <c r="A1474" s="38">
        <v>1473</v>
      </c>
      <c r="B1474" s="38" t="str">
        <v>KS</v>
      </c>
      <c r="C1474" s="82" t="s">
        <v>2546</v>
      </c>
      <c r="D1474" s="83" t="s">
        <v>2548</v>
      </c>
      <c r="E1474" s="83" t="s">
        <v>156</v>
      </c>
      <c r="F1474" s="52" t="s">
        <v>313</v>
      </c>
      <c r="G1474" s="84">
        <v>44693</v>
      </c>
      <c r="H1474" s="83" t="s">
        <v>58</v>
      </c>
      <c r="I1474" s="84">
        <v>44900</v>
      </c>
      <c r="J1474" s="49" t="s">
        <v>25</v>
      </c>
      <c r="K1474" s="50" t="s">
        <v>42</v>
      </c>
    </row>
    <row r="1475" spans="1:11" x14ac:dyDescent="0.25">
      <c r="A1475" s="38">
        <v>1474</v>
      </c>
      <c r="B1475" s="38" t="str">
        <v>KS</v>
      </c>
      <c r="C1475" s="82" t="s">
        <v>2546</v>
      </c>
      <c r="D1475" s="83" t="s">
        <v>2549</v>
      </c>
      <c r="E1475" s="83" t="s">
        <v>23</v>
      </c>
      <c r="F1475" s="52" t="s">
        <v>313</v>
      </c>
      <c r="G1475" s="84">
        <v>44693</v>
      </c>
      <c r="H1475" s="83" t="s">
        <v>58</v>
      </c>
      <c r="I1475" s="84">
        <v>44900</v>
      </c>
      <c r="J1475" s="49" t="s">
        <v>25</v>
      </c>
      <c r="K1475" s="50" t="s">
        <v>42</v>
      </c>
    </row>
    <row r="1476" spans="1:11" x14ac:dyDescent="0.25">
      <c r="A1476" s="38">
        <v>1475</v>
      </c>
      <c r="B1476" s="70" t="str">
        <v>KM</v>
      </c>
      <c r="C1476" s="70" t="s">
        <v>2550</v>
      </c>
      <c r="D1476" s="71" t="s">
        <v>2551</v>
      </c>
      <c r="E1476" s="71" t="s">
        <v>27</v>
      </c>
      <c r="F1476" s="70" t="s">
        <v>313</v>
      </c>
      <c r="G1476" s="72">
        <v>44693</v>
      </c>
      <c r="H1476" s="71" t="s">
        <v>58</v>
      </c>
      <c r="I1476" s="72">
        <v>44900</v>
      </c>
      <c r="J1476" s="70" t="s">
        <v>24</v>
      </c>
      <c r="K1476" s="70" t="s">
        <v>2412</v>
      </c>
    </row>
    <row r="1477" spans="1:11" x14ac:dyDescent="0.25">
      <c r="A1477" s="38">
        <v>1476</v>
      </c>
      <c r="B1477" s="38" t="str">
        <v>KM</v>
      </c>
      <c r="C1477" s="82" t="s">
        <v>2550</v>
      </c>
      <c r="D1477" s="83" t="s">
        <v>2552</v>
      </c>
      <c r="E1477" s="83" t="s">
        <v>156</v>
      </c>
      <c r="F1477" s="52" t="s">
        <v>313</v>
      </c>
      <c r="G1477" s="84">
        <v>44693</v>
      </c>
      <c r="H1477" s="83" t="s">
        <v>58</v>
      </c>
      <c r="I1477" s="84">
        <v>44900</v>
      </c>
      <c r="J1477" s="49" t="s">
        <v>25</v>
      </c>
      <c r="K1477" s="50" t="s">
        <v>42</v>
      </c>
    </row>
    <row r="1478" spans="1:11" x14ac:dyDescent="0.25">
      <c r="A1478" s="38">
        <v>1477</v>
      </c>
      <c r="B1478" s="38" t="str">
        <v>KM</v>
      </c>
      <c r="C1478" s="82" t="s">
        <v>2550</v>
      </c>
      <c r="D1478" s="83" t="s">
        <v>2553</v>
      </c>
      <c r="E1478" s="83" t="s">
        <v>23</v>
      </c>
      <c r="F1478" s="52" t="s">
        <v>313</v>
      </c>
      <c r="G1478" s="84">
        <v>44693</v>
      </c>
      <c r="H1478" s="83" t="s">
        <v>58</v>
      </c>
      <c r="I1478" s="84">
        <v>44900</v>
      </c>
      <c r="J1478" s="49" t="s">
        <v>25</v>
      </c>
      <c r="K1478" s="50" t="s">
        <v>42</v>
      </c>
    </row>
    <row r="1479" spans="1:11" x14ac:dyDescent="0.25">
      <c r="A1479" s="38">
        <v>1478</v>
      </c>
      <c r="B1479" s="70" t="str">
        <f>LEFT(C1479,2)</f>
        <v>KS</v>
      </c>
      <c r="C1479" s="70" t="s">
        <v>2558</v>
      </c>
      <c r="D1479" s="71" t="s">
        <v>2559</v>
      </c>
      <c r="E1479" s="71" t="s">
        <v>27</v>
      </c>
      <c r="F1479" s="70" t="s">
        <v>313</v>
      </c>
      <c r="G1479" s="72">
        <v>44754</v>
      </c>
      <c r="H1479" s="71" t="s">
        <v>58</v>
      </c>
      <c r="I1479" s="72">
        <v>44902</v>
      </c>
      <c r="J1479" s="70" t="s">
        <v>24</v>
      </c>
      <c r="K1479" s="70" t="s">
        <v>2412</v>
      </c>
    </row>
    <row r="1480" spans="1:11" x14ac:dyDescent="0.25">
      <c r="A1480" s="38">
        <v>1479</v>
      </c>
      <c r="B1480" s="38" t="str">
        <f t="shared" ref="B1480:B1487" si="8">LEFT(C1480,2)</f>
        <v>KS</v>
      </c>
      <c r="C1480" s="82" t="s">
        <v>2558</v>
      </c>
      <c r="D1480" s="83" t="s">
        <v>2560</v>
      </c>
      <c r="E1480" s="83" t="s">
        <v>156</v>
      </c>
      <c r="F1480" s="52" t="s">
        <v>313</v>
      </c>
      <c r="G1480" s="84">
        <v>44754</v>
      </c>
      <c r="H1480" s="83" t="s">
        <v>58</v>
      </c>
      <c r="I1480" s="84">
        <v>44902</v>
      </c>
      <c r="J1480" s="49" t="s">
        <v>25</v>
      </c>
    </row>
    <row r="1481" spans="1:11" x14ac:dyDescent="0.25">
      <c r="A1481" s="38">
        <v>1480</v>
      </c>
      <c r="B1481" s="38" t="str">
        <f t="shared" si="8"/>
        <v>KS</v>
      </c>
      <c r="C1481" s="82" t="s">
        <v>2558</v>
      </c>
      <c r="D1481" s="83" t="s">
        <v>2561</v>
      </c>
      <c r="E1481" s="83" t="s">
        <v>23</v>
      </c>
      <c r="F1481" s="52" t="s">
        <v>313</v>
      </c>
      <c r="G1481" s="84">
        <v>44754</v>
      </c>
      <c r="H1481" s="83" t="s">
        <v>58</v>
      </c>
      <c r="I1481" s="84">
        <v>44902</v>
      </c>
      <c r="J1481" s="49" t="s">
        <v>25</v>
      </c>
    </row>
    <row r="1482" spans="1:11" x14ac:dyDescent="0.25">
      <c r="A1482" s="38">
        <v>1481</v>
      </c>
      <c r="B1482" s="70" t="str">
        <f t="shared" si="8"/>
        <v>KS</v>
      </c>
      <c r="C1482" s="70" t="s">
        <v>2562</v>
      </c>
      <c r="D1482" s="71" t="s">
        <v>2563</v>
      </c>
      <c r="E1482" s="71" t="s">
        <v>27</v>
      </c>
      <c r="F1482" s="70" t="s">
        <v>313</v>
      </c>
      <c r="G1482" s="72">
        <v>44754</v>
      </c>
      <c r="H1482" s="71" t="s">
        <v>58</v>
      </c>
      <c r="I1482" s="72">
        <v>44902</v>
      </c>
      <c r="J1482" s="70" t="s">
        <v>24</v>
      </c>
      <c r="K1482" s="70" t="s">
        <v>2412</v>
      </c>
    </row>
    <row r="1483" spans="1:11" x14ac:dyDescent="0.25">
      <c r="A1483" s="38">
        <v>1482</v>
      </c>
      <c r="B1483" s="38" t="str">
        <f t="shared" si="8"/>
        <v>KS</v>
      </c>
      <c r="C1483" s="82" t="s">
        <v>2562</v>
      </c>
      <c r="D1483" s="83" t="s">
        <v>2564</v>
      </c>
      <c r="E1483" s="83" t="s">
        <v>156</v>
      </c>
      <c r="F1483" s="52" t="s">
        <v>313</v>
      </c>
      <c r="G1483" s="84">
        <v>44754</v>
      </c>
      <c r="H1483" s="83" t="s">
        <v>58</v>
      </c>
      <c r="I1483" s="84">
        <v>44902</v>
      </c>
      <c r="J1483" s="49" t="s">
        <v>25</v>
      </c>
    </row>
    <row r="1484" spans="1:11" x14ac:dyDescent="0.25">
      <c r="A1484" s="38">
        <v>1483</v>
      </c>
      <c r="B1484" s="38" t="str">
        <f t="shared" si="8"/>
        <v>KS</v>
      </c>
      <c r="C1484" s="82" t="s">
        <v>2562</v>
      </c>
      <c r="D1484" s="83" t="s">
        <v>2565</v>
      </c>
      <c r="E1484" s="83" t="s">
        <v>23</v>
      </c>
      <c r="F1484" s="52" t="s">
        <v>313</v>
      </c>
      <c r="G1484" s="84">
        <v>44754</v>
      </c>
      <c r="H1484" s="83" t="s">
        <v>58</v>
      </c>
      <c r="I1484" s="84">
        <v>44902</v>
      </c>
      <c r="J1484" s="49" t="s">
        <v>25</v>
      </c>
    </row>
    <row r="1485" spans="1:11" x14ac:dyDescent="0.25">
      <c r="A1485" s="38">
        <v>1484</v>
      </c>
      <c r="B1485" s="70" t="str">
        <f t="shared" si="8"/>
        <v>KS</v>
      </c>
      <c r="C1485" s="70" t="s">
        <v>2566</v>
      </c>
      <c r="D1485" s="71" t="s">
        <v>2567</v>
      </c>
      <c r="E1485" s="71" t="s">
        <v>27</v>
      </c>
      <c r="F1485" s="70" t="s">
        <v>313</v>
      </c>
      <c r="G1485" s="72">
        <v>44754</v>
      </c>
      <c r="H1485" s="71" t="s">
        <v>58</v>
      </c>
      <c r="I1485" s="72">
        <v>44902</v>
      </c>
      <c r="J1485" s="70" t="s">
        <v>24</v>
      </c>
      <c r="K1485" s="70" t="s">
        <v>2412</v>
      </c>
    </row>
    <row r="1486" spans="1:11" x14ac:dyDescent="0.25">
      <c r="A1486" s="38">
        <v>1485</v>
      </c>
      <c r="B1486" s="38" t="str">
        <f t="shared" si="8"/>
        <v>KS</v>
      </c>
      <c r="C1486" s="82" t="s">
        <v>2566</v>
      </c>
      <c r="D1486" s="83" t="s">
        <v>2568</v>
      </c>
      <c r="E1486" s="83" t="s">
        <v>156</v>
      </c>
      <c r="F1486" s="52" t="s">
        <v>313</v>
      </c>
      <c r="G1486" s="84">
        <v>44754</v>
      </c>
      <c r="H1486" s="83" t="s">
        <v>58</v>
      </c>
      <c r="I1486" s="84">
        <v>44902</v>
      </c>
      <c r="J1486" s="49" t="s">
        <v>25</v>
      </c>
    </row>
    <row r="1487" spans="1:11" x14ac:dyDescent="0.25">
      <c r="A1487" s="38">
        <v>1486</v>
      </c>
      <c r="B1487" s="38" t="str">
        <f t="shared" si="8"/>
        <v>KS</v>
      </c>
      <c r="C1487" s="82" t="s">
        <v>2566</v>
      </c>
      <c r="D1487" s="83" t="s">
        <v>2569</v>
      </c>
      <c r="E1487" s="83" t="s">
        <v>23</v>
      </c>
      <c r="F1487" s="52" t="s">
        <v>313</v>
      </c>
      <c r="G1487" s="84">
        <v>44754</v>
      </c>
      <c r="H1487" s="83" t="s">
        <v>58</v>
      </c>
      <c r="I1487" s="84">
        <v>44902</v>
      </c>
      <c r="J1487" s="49" t="s">
        <v>25</v>
      </c>
    </row>
    <row r="1488" spans="1:11" x14ac:dyDescent="0.25">
      <c r="A1488" s="38">
        <v>1487</v>
      </c>
      <c r="B1488" s="38" t="str">
        <f>LEFT(C1488,2)</f>
        <v>AG</v>
      </c>
      <c r="C1488" s="82" t="s">
        <v>2572</v>
      </c>
      <c r="D1488" s="83" t="s">
        <v>2573</v>
      </c>
      <c r="E1488" s="83" t="s">
        <v>23</v>
      </c>
      <c r="F1488" s="52" t="s">
        <v>313</v>
      </c>
      <c r="G1488" s="84">
        <v>44877</v>
      </c>
      <c r="H1488" s="83" t="s">
        <v>58</v>
      </c>
      <c r="I1488" s="84">
        <v>44877</v>
      </c>
      <c r="J1488" s="49" t="s">
        <v>25</v>
      </c>
      <c r="K1488" s="50" t="s">
        <v>42</v>
      </c>
    </row>
    <row r="1489" spans="1:11" x14ac:dyDescent="0.25">
      <c r="A1489" s="38">
        <v>1488</v>
      </c>
      <c r="B1489" s="38" t="str">
        <f t="shared" ref="B1489:B1501" si="9">LEFT(C1489,2)</f>
        <v>AG</v>
      </c>
      <c r="C1489" s="82" t="s">
        <v>2572</v>
      </c>
      <c r="D1489" s="83" t="s">
        <v>2574</v>
      </c>
      <c r="E1489" s="83" t="s">
        <v>156</v>
      </c>
      <c r="F1489" s="52" t="s">
        <v>313</v>
      </c>
      <c r="G1489" s="84">
        <v>44877</v>
      </c>
      <c r="H1489" s="83" t="s">
        <v>58</v>
      </c>
      <c r="I1489" s="84">
        <v>44877</v>
      </c>
      <c r="J1489" s="49" t="s">
        <v>25</v>
      </c>
      <c r="K1489" s="50" t="s">
        <v>42</v>
      </c>
    </row>
    <row r="1490" spans="1:11" x14ac:dyDescent="0.25">
      <c r="A1490" s="38">
        <v>1489</v>
      </c>
      <c r="B1490" s="70" t="str">
        <f t="shared" si="9"/>
        <v>KZ</v>
      </c>
      <c r="C1490" s="70" t="s">
        <v>2576</v>
      </c>
      <c r="D1490" s="71" t="s">
        <v>2577</v>
      </c>
      <c r="E1490" s="71" t="str">
        <f xml:space="preserve"> MID(D1490,3,2)</f>
        <v>2U</v>
      </c>
      <c r="F1490" s="70" t="s">
        <v>313</v>
      </c>
      <c r="G1490" s="72">
        <v>44846</v>
      </c>
      <c r="H1490" s="71" t="s">
        <v>58</v>
      </c>
      <c r="I1490" s="72">
        <v>44846</v>
      </c>
      <c r="J1490" s="70" t="s">
        <v>24</v>
      </c>
      <c r="K1490" s="70" t="s">
        <v>2412</v>
      </c>
    </row>
    <row r="1491" spans="1:11" x14ac:dyDescent="0.25">
      <c r="A1491" s="38">
        <v>1490</v>
      </c>
      <c r="B1491" s="38" t="str">
        <f t="shared" si="9"/>
        <v>KZ</v>
      </c>
      <c r="C1491" s="82" t="s">
        <v>2576</v>
      </c>
      <c r="D1491" s="83" t="s">
        <v>2578</v>
      </c>
      <c r="E1491" s="83" t="str">
        <f t="shared" ref="E1491:E1495" si="10" xml:space="preserve"> MID(D1491,3,2)</f>
        <v>2G</v>
      </c>
      <c r="F1491" s="52" t="s">
        <v>313</v>
      </c>
      <c r="G1491" s="84">
        <v>44846</v>
      </c>
      <c r="H1491" s="83" t="s">
        <v>58</v>
      </c>
      <c r="I1491" s="84">
        <v>44846</v>
      </c>
      <c r="J1491" s="49" t="s">
        <v>25</v>
      </c>
    </row>
    <row r="1492" spans="1:11" x14ac:dyDescent="0.25">
      <c r="A1492" s="38">
        <v>1491</v>
      </c>
      <c r="B1492" s="38" t="str">
        <f t="shared" si="9"/>
        <v>KZ</v>
      </c>
      <c r="C1492" s="82" t="s">
        <v>2576</v>
      </c>
      <c r="D1492" s="83" t="s">
        <v>2579</v>
      </c>
      <c r="E1492" s="83" t="str">
        <f t="shared" si="10"/>
        <v>1G</v>
      </c>
      <c r="F1492" s="52" t="s">
        <v>313</v>
      </c>
      <c r="G1492" s="84">
        <v>44846</v>
      </c>
      <c r="H1492" s="83" t="s">
        <v>58</v>
      </c>
      <c r="I1492" s="84">
        <v>44846</v>
      </c>
      <c r="J1492" s="49" t="s">
        <v>25</v>
      </c>
    </row>
    <row r="1493" spans="1:11" x14ac:dyDescent="0.25">
      <c r="A1493" s="38">
        <v>1492</v>
      </c>
      <c r="B1493" s="70" t="str">
        <f t="shared" si="9"/>
        <v>KZ</v>
      </c>
      <c r="C1493" s="70" t="s">
        <v>2580</v>
      </c>
      <c r="D1493" s="71" t="s">
        <v>2581</v>
      </c>
      <c r="E1493" s="71" t="str">
        <f t="shared" si="10"/>
        <v>1U</v>
      </c>
      <c r="F1493" s="70" t="s">
        <v>238</v>
      </c>
      <c r="G1493" s="72">
        <v>44846</v>
      </c>
      <c r="H1493" s="71" t="s">
        <v>58</v>
      </c>
      <c r="I1493" s="72">
        <v>44846</v>
      </c>
      <c r="J1493" s="70" t="s">
        <v>24</v>
      </c>
      <c r="K1493" s="70" t="s">
        <v>2631</v>
      </c>
    </row>
    <row r="1494" spans="1:11" x14ac:dyDescent="0.25">
      <c r="A1494" s="38">
        <v>1493</v>
      </c>
      <c r="B1494" s="38" t="str">
        <f t="shared" si="9"/>
        <v>KZ</v>
      </c>
      <c r="C1494" s="82" t="s">
        <v>2580</v>
      </c>
      <c r="D1494" s="83" t="s">
        <v>2582</v>
      </c>
      <c r="E1494" s="83" t="str">
        <f t="shared" si="10"/>
        <v>2G</v>
      </c>
      <c r="F1494" s="52" t="s">
        <v>238</v>
      </c>
      <c r="G1494" s="84">
        <v>44846</v>
      </c>
      <c r="H1494" s="83" t="s">
        <v>58</v>
      </c>
      <c r="I1494" s="84">
        <v>44846</v>
      </c>
      <c r="J1494" s="49" t="s">
        <v>25</v>
      </c>
    </row>
    <row r="1495" spans="1:11" x14ac:dyDescent="0.25">
      <c r="A1495" s="38">
        <v>1494</v>
      </c>
      <c r="B1495" s="38" t="str">
        <f t="shared" si="9"/>
        <v>KZ</v>
      </c>
      <c r="C1495" s="82" t="s">
        <v>2580</v>
      </c>
      <c r="D1495" s="83" t="s">
        <v>2583</v>
      </c>
      <c r="E1495" s="83" t="str">
        <f t="shared" si="10"/>
        <v>1G</v>
      </c>
      <c r="F1495" s="52" t="s">
        <v>238</v>
      </c>
      <c r="G1495" s="84">
        <v>44846</v>
      </c>
      <c r="H1495" s="83" t="s">
        <v>58</v>
      </c>
      <c r="I1495" s="84">
        <v>44846</v>
      </c>
      <c r="J1495" s="49" t="s">
        <v>25</v>
      </c>
    </row>
    <row r="1496" spans="1:11" x14ac:dyDescent="0.25">
      <c r="A1496" s="38">
        <v>1495</v>
      </c>
      <c r="B1496" s="70" t="str">
        <f t="shared" si="9"/>
        <v>KS</v>
      </c>
      <c r="C1496" s="70" t="s">
        <v>2584</v>
      </c>
      <c r="D1496" s="71" t="s">
        <v>2585</v>
      </c>
      <c r="E1496" s="71" t="s">
        <v>27</v>
      </c>
      <c r="F1496" s="70" t="s">
        <v>313</v>
      </c>
      <c r="G1496" s="72">
        <v>44877</v>
      </c>
      <c r="H1496" s="71" t="s">
        <v>58</v>
      </c>
      <c r="I1496" s="72">
        <v>44907</v>
      </c>
      <c r="J1496" s="70" t="s">
        <v>24</v>
      </c>
      <c r="K1496" s="70" t="s">
        <v>2412</v>
      </c>
    </row>
    <row r="1497" spans="1:11" x14ac:dyDescent="0.25">
      <c r="A1497" s="38">
        <v>1496</v>
      </c>
      <c r="B1497" s="38" t="str">
        <f t="shared" si="9"/>
        <v>KS</v>
      </c>
      <c r="C1497" s="82" t="s">
        <v>2584</v>
      </c>
      <c r="D1497" s="83" t="s">
        <v>2586</v>
      </c>
      <c r="E1497" s="83" t="s">
        <v>156</v>
      </c>
      <c r="F1497" s="52" t="s">
        <v>313</v>
      </c>
      <c r="G1497" s="84">
        <v>44877</v>
      </c>
      <c r="H1497" s="83" t="s">
        <v>58</v>
      </c>
      <c r="I1497" s="84">
        <v>44907</v>
      </c>
      <c r="J1497" s="49" t="s">
        <v>25</v>
      </c>
    </row>
    <row r="1498" spans="1:11" x14ac:dyDescent="0.25">
      <c r="A1498" s="38">
        <v>1497</v>
      </c>
      <c r="B1498" s="38" t="str">
        <f t="shared" si="9"/>
        <v>KS</v>
      </c>
      <c r="C1498" s="82" t="s">
        <v>2584</v>
      </c>
      <c r="D1498" s="83" t="s">
        <v>2587</v>
      </c>
      <c r="E1498" s="83" t="s">
        <v>23</v>
      </c>
      <c r="F1498" s="52" t="s">
        <v>313</v>
      </c>
      <c r="G1498" s="84">
        <v>44877</v>
      </c>
      <c r="H1498" s="83" t="s">
        <v>58</v>
      </c>
      <c r="I1498" s="84">
        <v>44907</v>
      </c>
      <c r="J1498" s="49" t="s">
        <v>25</v>
      </c>
    </row>
    <row r="1499" spans="1:11" x14ac:dyDescent="0.25">
      <c r="A1499" s="38">
        <v>1498</v>
      </c>
      <c r="B1499" s="38" t="str">
        <f t="shared" si="9"/>
        <v>ES</v>
      </c>
      <c r="C1499" s="82" t="s">
        <v>2588</v>
      </c>
      <c r="D1499" s="83" t="s">
        <v>2589</v>
      </c>
      <c r="E1499" s="83" t="s">
        <v>23</v>
      </c>
      <c r="F1499" s="52" t="s">
        <v>313</v>
      </c>
      <c r="G1499" s="84">
        <v>44754</v>
      </c>
      <c r="H1499" s="83" t="s">
        <v>58</v>
      </c>
      <c r="I1499" s="84">
        <v>44907</v>
      </c>
      <c r="J1499" s="49" t="s">
        <v>25</v>
      </c>
    </row>
    <row r="1500" spans="1:11" x14ac:dyDescent="0.25">
      <c r="A1500" s="38">
        <v>1499</v>
      </c>
      <c r="B1500" s="38" t="str">
        <f t="shared" si="9"/>
        <v>ES</v>
      </c>
      <c r="C1500" s="82" t="s">
        <v>2588</v>
      </c>
      <c r="D1500" s="83" t="s">
        <v>2590</v>
      </c>
      <c r="E1500" s="83" t="s">
        <v>156</v>
      </c>
      <c r="F1500" s="52" t="s">
        <v>313</v>
      </c>
      <c r="G1500" s="84">
        <v>44754</v>
      </c>
      <c r="H1500" s="83" t="s">
        <v>58</v>
      </c>
      <c r="I1500" s="84">
        <v>44907</v>
      </c>
      <c r="J1500" s="49" t="s">
        <v>25</v>
      </c>
    </row>
    <row r="1501" spans="1:11" x14ac:dyDescent="0.25">
      <c r="A1501" s="38">
        <v>1500</v>
      </c>
      <c r="B1501" s="70" t="str">
        <f t="shared" si="9"/>
        <v>ES</v>
      </c>
      <c r="C1501" s="70" t="s">
        <v>2588</v>
      </c>
      <c r="D1501" s="71" t="s">
        <v>2591</v>
      </c>
      <c r="E1501" s="71" t="s">
        <v>27</v>
      </c>
      <c r="F1501" s="70" t="s">
        <v>313</v>
      </c>
      <c r="G1501" s="72">
        <v>44754</v>
      </c>
      <c r="H1501" s="71" t="s">
        <v>58</v>
      </c>
      <c r="I1501" s="72">
        <v>44907</v>
      </c>
      <c r="J1501" s="70" t="s">
        <v>24</v>
      </c>
      <c r="K1501" s="70" t="s">
        <v>2412</v>
      </c>
    </row>
    <row r="1502" spans="1:11" x14ac:dyDescent="0.25">
      <c r="A1502" s="38">
        <v>1501</v>
      </c>
      <c r="B1502" s="38" t="str">
        <f>LEFT(C1502,2)</f>
        <v>ES</v>
      </c>
      <c r="C1502" s="82" t="s">
        <v>2226</v>
      </c>
      <c r="D1502" s="83" t="s">
        <v>2593</v>
      </c>
      <c r="E1502" s="83" t="s">
        <v>23</v>
      </c>
      <c r="F1502" s="52" t="s">
        <v>313</v>
      </c>
      <c r="G1502" s="84">
        <v>44907</v>
      </c>
      <c r="H1502" s="83" t="s">
        <v>58</v>
      </c>
      <c r="I1502" s="84">
        <v>44907</v>
      </c>
      <c r="J1502" s="49" t="s">
        <v>25</v>
      </c>
      <c r="K1502" s="50" t="s">
        <v>42</v>
      </c>
    </row>
    <row r="1503" spans="1:11" x14ac:dyDescent="0.25">
      <c r="A1503" s="38">
        <v>1502</v>
      </c>
      <c r="B1503" s="38" t="str">
        <f t="shared" ref="B1503:B1518" si="11">LEFT(C1503,2)</f>
        <v>ES</v>
      </c>
      <c r="C1503" s="82" t="s">
        <v>2226</v>
      </c>
      <c r="D1503" s="83" t="s">
        <v>2598</v>
      </c>
      <c r="E1503" s="83" t="s">
        <v>156</v>
      </c>
      <c r="F1503" s="52" t="s">
        <v>313</v>
      </c>
      <c r="G1503" s="84">
        <v>44907</v>
      </c>
      <c r="H1503" s="83" t="s">
        <v>58</v>
      </c>
      <c r="I1503" s="84">
        <v>44907</v>
      </c>
      <c r="J1503" s="49" t="s">
        <v>25</v>
      </c>
      <c r="K1503" s="50" t="s">
        <v>42</v>
      </c>
    </row>
    <row r="1504" spans="1:11" x14ac:dyDescent="0.25">
      <c r="A1504" s="38">
        <v>1503</v>
      </c>
      <c r="B1504" s="38" t="str">
        <f t="shared" si="11"/>
        <v>KZ</v>
      </c>
      <c r="C1504" s="82" t="s">
        <v>2594</v>
      </c>
      <c r="D1504" s="83" t="s">
        <v>2595</v>
      </c>
      <c r="E1504" s="83" t="s">
        <v>156</v>
      </c>
      <c r="F1504" s="52" t="s">
        <v>313</v>
      </c>
      <c r="G1504" s="84">
        <v>44907</v>
      </c>
      <c r="H1504" s="83" t="s">
        <v>58</v>
      </c>
      <c r="I1504" s="84">
        <v>44907</v>
      </c>
      <c r="J1504" s="49" t="s">
        <v>25</v>
      </c>
      <c r="K1504" s="50" t="s">
        <v>42</v>
      </c>
    </row>
    <row r="1505" spans="1:11" x14ac:dyDescent="0.25">
      <c r="A1505" s="38">
        <v>1504</v>
      </c>
      <c r="B1505" s="38" t="str">
        <f t="shared" si="11"/>
        <v>ES</v>
      </c>
      <c r="C1505" s="82" t="s">
        <v>2596</v>
      </c>
      <c r="D1505" s="83" t="s">
        <v>2597</v>
      </c>
      <c r="E1505" s="83" t="s">
        <v>23</v>
      </c>
      <c r="F1505" s="52" t="s">
        <v>313</v>
      </c>
      <c r="G1505" s="84">
        <v>44907</v>
      </c>
      <c r="H1505" s="83" t="s">
        <v>58</v>
      </c>
      <c r="I1505" s="84">
        <v>44907</v>
      </c>
      <c r="J1505" s="49" t="s">
        <v>25</v>
      </c>
      <c r="K1505" s="50" t="s">
        <v>42</v>
      </c>
    </row>
    <row r="1506" spans="1:11" x14ac:dyDescent="0.25">
      <c r="A1506" s="38">
        <v>1505</v>
      </c>
      <c r="B1506" s="179" t="str">
        <f t="shared" si="11"/>
        <v>AG</v>
      </c>
      <c r="C1506" s="179" t="str">
        <f>LEFT(D1506,2)&amp;RIGHT(D1506,4)</f>
        <v>AG1026</v>
      </c>
      <c r="D1506" s="180" t="s">
        <v>2599</v>
      </c>
      <c r="E1506" s="180" t="str">
        <f>MID(D1506,3,2)</f>
        <v>2U</v>
      </c>
      <c r="F1506" s="179" t="s">
        <v>313</v>
      </c>
      <c r="G1506" s="181" t="s">
        <v>2605</v>
      </c>
      <c r="H1506" s="180" t="s">
        <v>58</v>
      </c>
      <c r="I1506" s="181">
        <v>44909</v>
      </c>
      <c r="J1506" s="179" t="s">
        <v>42</v>
      </c>
      <c r="K1506" s="179" t="s">
        <v>2081</v>
      </c>
    </row>
    <row r="1507" spans="1:11" x14ac:dyDescent="0.25">
      <c r="A1507" s="38">
        <v>1506</v>
      </c>
      <c r="B1507" s="38" t="str">
        <f t="shared" si="11"/>
        <v>AG</v>
      </c>
      <c r="C1507" s="82" t="str">
        <f t="shared" ref="C1507:C1511" si="12">LEFT(D1507,2)&amp;RIGHT(D1507,4)</f>
        <v>AG1026</v>
      </c>
      <c r="D1507" s="83" t="s">
        <v>2600</v>
      </c>
      <c r="E1507" s="83" t="str">
        <f t="shared" ref="E1507:E1511" si="13">MID(D1507,3,2)</f>
        <v>2G</v>
      </c>
      <c r="F1507" s="52" t="s">
        <v>313</v>
      </c>
      <c r="G1507" s="84" t="s">
        <v>2605</v>
      </c>
      <c r="H1507" s="83" t="s">
        <v>58</v>
      </c>
      <c r="I1507" s="84">
        <v>44909</v>
      </c>
      <c r="J1507" s="49" t="s">
        <v>25</v>
      </c>
      <c r="K1507" s="50" t="s">
        <v>42</v>
      </c>
    </row>
    <row r="1508" spans="1:11" x14ac:dyDescent="0.25">
      <c r="A1508" s="38">
        <v>1507</v>
      </c>
      <c r="B1508" s="38" t="str">
        <f t="shared" si="11"/>
        <v>AG</v>
      </c>
      <c r="C1508" s="82" t="str">
        <f t="shared" si="12"/>
        <v>AG1026</v>
      </c>
      <c r="D1508" s="83" t="s">
        <v>2601</v>
      </c>
      <c r="E1508" s="83" t="str">
        <f t="shared" si="13"/>
        <v>1G</v>
      </c>
      <c r="F1508" s="52" t="s">
        <v>313</v>
      </c>
      <c r="G1508" s="84" t="s">
        <v>2605</v>
      </c>
      <c r="H1508" s="83" t="s">
        <v>58</v>
      </c>
      <c r="I1508" s="84">
        <v>44909</v>
      </c>
      <c r="J1508" s="49" t="s">
        <v>25</v>
      </c>
      <c r="K1508" s="50" t="s">
        <v>42</v>
      </c>
    </row>
    <row r="1509" spans="1:11" x14ac:dyDescent="0.25">
      <c r="A1509" s="38">
        <v>1508</v>
      </c>
      <c r="B1509" s="179" t="str">
        <f t="shared" si="11"/>
        <v>AG</v>
      </c>
      <c r="C1509" s="179" t="str">
        <f t="shared" si="12"/>
        <v>AG1032</v>
      </c>
      <c r="D1509" s="180" t="s">
        <v>2602</v>
      </c>
      <c r="E1509" s="180" t="str">
        <f t="shared" si="13"/>
        <v>2U</v>
      </c>
      <c r="F1509" s="179" t="s">
        <v>313</v>
      </c>
      <c r="G1509" s="181" t="s">
        <v>2605</v>
      </c>
      <c r="H1509" s="180" t="s">
        <v>58</v>
      </c>
      <c r="I1509" s="181">
        <v>44909</v>
      </c>
      <c r="J1509" s="179" t="s">
        <v>42</v>
      </c>
      <c r="K1509" s="179" t="s">
        <v>2081</v>
      </c>
    </row>
    <row r="1510" spans="1:11" x14ac:dyDescent="0.25">
      <c r="A1510" s="38">
        <v>1509</v>
      </c>
      <c r="B1510" s="38" t="str">
        <f t="shared" si="11"/>
        <v>AG</v>
      </c>
      <c r="C1510" s="82" t="str">
        <f t="shared" si="12"/>
        <v>AG1032</v>
      </c>
      <c r="D1510" s="83" t="s">
        <v>2603</v>
      </c>
      <c r="E1510" s="83" t="str">
        <f t="shared" si="13"/>
        <v>2G</v>
      </c>
      <c r="F1510" s="52" t="s">
        <v>313</v>
      </c>
      <c r="G1510" s="84" t="s">
        <v>2605</v>
      </c>
      <c r="H1510" s="83" t="s">
        <v>58</v>
      </c>
      <c r="I1510" s="84">
        <v>44909</v>
      </c>
      <c r="J1510" s="49" t="s">
        <v>25</v>
      </c>
      <c r="K1510" s="50" t="s">
        <v>42</v>
      </c>
    </row>
    <row r="1511" spans="1:11" x14ac:dyDescent="0.25">
      <c r="A1511" s="38">
        <v>1510</v>
      </c>
      <c r="B1511" s="38" t="str">
        <f t="shared" si="11"/>
        <v>AG</v>
      </c>
      <c r="C1511" s="82" t="str">
        <f t="shared" si="12"/>
        <v>AG1032</v>
      </c>
      <c r="D1511" s="83" t="s">
        <v>2604</v>
      </c>
      <c r="E1511" s="83" t="str">
        <f t="shared" si="13"/>
        <v>1G</v>
      </c>
      <c r="F1511" s="52" t="s">
        <v>313</v>
      </c>
      <c r="G1511" s="84" t="s">
        <v>2605</v>
      </c>
      <c r="H1511" s="83" t="s">
        <v>58</v>
      </c>
      <c r="I1511" s="84">
        <v>44909</v>
      </c>
      <c r="J1511" s="49" t="s">
        <v>25</v>
      </c>
      <c r="K1511" s="50" t="s">
        <v>42</v>
      </c>
    </row>
    <row r="1512" spans="1:11" x14ac:dyDescent="0.25">
      <c r="A1512" s="38">
        <v>1511</v>
      </c>
      <c r="B1512" s="179" t="str">
        <f t="shared" si="11"/>
        <v>HZ</v>
      </c>
      <c r="C1512" s="179" t="s">
        <v>2606</v>
      </c>
      <c r="D1512" s="180" t="s">
        <v>2607</v>
      </c>
      <c r="E1512" s="180" t="s">
        <v>27</v>
      </c>
      <c r="F1512" s="179" t="s">
        <v>313</v>
      </c>
      <c r="G1512" s="181" t="s">
        <v>2605</v>
      </c>
      <c r="H1512" s="180" t="s">
        <v>58</v>
      </c>
      <c r="I1512" s="181">
        <v>44909</v>
      </c>
      <c r="J1512" s="179" t="s">
        <v>42</v>
      </c>
      <c r="K1512" s="179" t="s">
        <v>2081</v>
      </c>
    </row>
    <row r="1513" spans="1:11" x14ac:dyDescent="0.25">
      <c r="A1513" s="38">
        <v>1512</v>
      </c>
      <c r="B1513" s="38" t="str">
        <f t="shared" si="11"/>
        <v>HZ</v>
      </c>
      <c r="C1513" s="82" t="s">
        <v>2606</v>
      </c>
      <c r="D1513" s="83" t="s">
        <v>2608</v>
      </c>
      <c r="E1513" s="83" t="s">
        <v>156</v>
      </c>
      <c r="F1513" s="52" t="s">
        <v>313</v>
      </c>
      <c r="G1513" s="84" t="s">
        <v>2605</v>
      </c>
      <c r="H1513" s="83" t="s">
        <v>58</v>
      </c>
      <c r="I1513" s="84">
        <v>44909</v>
      </c>
      <c r="J1513" s="49" t="s">
        <v>25</v>
      </c>
      <c r="K1513" s="50" t="s">
        <v>42</v>
      </c>
    </row>
    <row r="1514" spans="1:11" x14ac:dyDescent="0.25">
      <c r="A1514" s="38">
        <v>1513</v>
      </c>
      <c r="B1514" s="38" t="str">
        <f t="shared" si="11"/>
        <v>HZ</v>
      </c>
      <c r="C1514" s="82" t="s">
        <v>2606</v>
      </c>
      <c r="D1514" s="83" t="s">
        <v>2609</v>
      </c>
      <c r="E1514" s="83" t="s">
        <v>23</v>
      </c>
      <c r="F1514" s="52" t="s">
        <v>313</v>
      </c>
      <c r="G1514" s="84" t="s">
        <v>2605</v>
      </c>
      <c r="H1514" s="83" t="s">
        <v>58</v>
      </c>
      <c r="I1514" s="84">
        <v>44909</v>
      </c>
      <c r="J1514" s="49" t="s">
        <v>25</v>
      </c>
      <c r="K1514" s="50" t="s">
        <v>42</v>
      </c>
    </row>
    <row r="1515" spans="1:11" x14ac:dyDescent="0.25">
      <c r="A1515" s="38">
        <v>1514</v>
      </c>
      <c r="B1515" s="38" t="str">
        <f t="shared" si="11"/>
        <v>HZ</v>
      </c>
      <c r="C1515" s="82" t="s">
        <v>56</v>
      </c>
      <c r="D1515" s="83" t="s">
        <v>265</v>
      </c>
      <c r="E1515" s="83" t="s">
        <v>40</v>
      </c>
      <c r="F1515" s="52" t="s">
        <v>238</v>
      </c>
      <c r="G1515" s="84" t="s">
        <v>2605</v>
      </c>
      <c r="H1515" s="83" t="s">
        <v>58</v>
      </c>
      <c r="I1515" s="84">
        <v>44909</v>
      </c>
      <c r="J1515" s="49" t="s">
        <v>25</v>
      </c>
    </row>
    <row r="1516" spans="1:11" x14ac:dyDescent="0.25">
      <c r="A1516" s="38">
        <v>1515</v>
      </c>
      <c r="B1516" s="38" t="str">
        <f t="shared" si="11"/>
        <v>HZ</v>
      </c>
      <c r="C1516" s="82" t="s">
        <v>56</v>
      </c>
      <c r="D1516" s="83" t="s">
        <v>172</v>
      </c>
      <c r="E1516" s="83" t="s">
        <v>27</v>
      </c>
      <c r="F1516" s="52" t="s">
        <v>238</v>
      </c>
      <c r="G1516" s="84" t="s">
        <v>2605</v>
      </c>
      <c r="H1516" s="83" t="s">
        <v>58</v>
      </c>
      <c r="I1516" s="84">
        <v>44909</v>
      </c>
      <c r="J1516" s="49" t="s">
        <v>25</v>
      </c>
      <c r="K1516" s="50" t="s">
        <v>42</v>
      </c>
    </row>
    <row r="1517" spans="1:11" x14ac:dyDescent="0.25">
      <c r="A1517" s="38">
        <v>1516</v>
      </c>
      <c r="B1517" s="38" t="str">
        <f t="shared" si="11"/>
        <v>HZ</v>
      </c>
      <c r="C1517" s="82" t="s">
        <v>56</v>
      </c>
      <c r="D1517" s="83" t="s">
        <v>171</v>
      </c>
      <c r="E1517" s="83" t="s">
        <v>23</v>
      </c>
      <c r="F1517" s="52" t="s">
        <v>238</v>
      </c>
      <c r="G1517" s="84" t="s">
        <v>2605</v>
      </c>
      <c r="H1517" s="83" t="s">
        <v>58</v>
      </c>
      <c r="I1517" s="84">
        <v>44909</v>
      </c>
      <c r="J1517" s="49" t="s">
        <v>25</v>
      </c>
      <c r="K1517" s="50" t="s">
        <v>42</v>
      </c>
    </row>
    <row r="1518" spans="1:11" x14ac:dyDescent="0.25">
      <c r="A1518" s="38">
        <v>1517</v>
      </c>
      <c r="B1518" s="38" t="str">
        <f t="shared" si="11"/>
        <v>IL</v>
      </c>
      <c r="C1518" s="82" t="s">
        <v>2610</v>
      </c>
      <c r="D1518" s="83" t="s">
        <v>2611</v>
      </c>
      <c r="E1518" s="83" t="s">
        <v>40</v>
      </c>
      <c r="F1518" s="52" t="s">
        <v>313</v>
      </c>
      <c r="G1518" s="84" t="s">
        <v>2605</v>
      </c>
      <c r="H1518" s="83" t="s">
        <v>58</v>
      </c>
      <c r="I1518" s="84">
        <v>44909</v>
      </c>
      <c r="J1518" s="49" t="s">
        <v>2612</v>
      </c>
    </row>
    <row r="1519" spans="1:11" x14ac:dyDescent="0.25">
      <c r="A1519" s="38">
        <v>1518</v>
      </c>
      <c r="B1519" s="179" t="s">
        <v>219</v>
      </c>
      <c r="C1519" s="179" t="s">
        <v>2613</v>
      </c>
      <c r="D1519" s="180" t="s">
        <v>2614</v>
      </c>
      <c r="E1519" s="180" t="s">
        <v>27</v>
      </c>
      <c r="F1519" s="179" t="s">
        <v>163</v>
      </c>
      <c r="G1519" s="181" t="s">
        <v>2615</v>
      </c>
      <c r="H1519" s="180" t="s">
        <v>58</v>
      </c>
      <c r="I1519" s="181">
        <v>44913</v>
      </c>
      <c r="J1519" s="179" t="s">
        <v>42</v>
      </c>
      <c r="K1519" s="179" t="s">
        <v>2081</v>
      </c>
    </row>
    <row r="1520" spans="1:11" x14ac:dyDescent="0.25">
      <c r="A1520" s="38">
        <v>1519</v>
      </c>
      <c r="B1520" s="179" t="s">
        <v>1464</v>
      </c>
      <c r="C1520" s="179" t="s">
        <v>2616</v>
      </c>
      <c r="D1520" s="180" t="s">
        <v>2617</v>
      </c>
      <c r="E1520" s="180" t="s">
        <v>27</v>
      </c>
      <c r="F1520" s="179" t="s">
        <v>313</v>
      </c>
      <c r="G1520" s="181" t="s">
        <v>2615</v>
      </c>
      <c r="H1520" s="180" t="s">
        <v>58</v>
      </c>
      <c r="I1520" s="181">
        <v>44913</v>
      </c>
      <c r="J1520" s="179" t="s">
        <v>42</v>
      </c>
      <c r="K1520" s="179" t="s">
        <v>2081</v>
      </c>
    </row>
    <row r="1521" spans="1:11" x14ac:dyDescent="0.25">
      <c r="A1521" s="38">
        <v>1520</v>
      </c>
      <c r="B1521" s="38" t="s">
        <v>1464</v>
      </c>
      <c r="C1521" s="82" t="s">
        <v>2616</v>
      </c>
      <c r="D1521" s="83" t="s">
        <v>2618</v>
      </c>
      <c r="E1521" s="83" t="s">
        <v>156</v>
      </c>
      <c r="F1521" s="52" t="s">
        <v>313</v>
      </c>
      <c r="G1521" s="84" t="s">
        <v>2615</v>
      </c>
      <c r="H1521" s="83" t="s">
        <v>58</v>
      </c>
      <c r="I1521" s="84">
        <v>44913</v>
      </c>
      <c r="J1521" s="49" t="s">
        <v>25</v>
      </c>
      <c r="K1521" s="50" t="s">
        <v>42</v>
      </c>
    </row>
    <row r="1522" spans="1:11" x14ac:dyDescent="0.25">
      <c r="A1522" s="38">
        <v>1521</v>
      </c>
      <c r="B1522" s="38" t="s">
        <v>1464</v>
      </c>
      <c r="C1522" s="82" t="s">
        <v>2616</v>
      </c>
      <c r="D1522" s="83" t="s">
        <v>2619</v>
      </c>
      <c r="E1522" s="83" t="s">
        <v>23</v>
      </c>
      <c r="F1522" s="52" t="s">
        <v>313</v>
      </c>
      <c r="G1522" s="84" t="s">
        <v>2615</v>
      </c>
      <c r="H1522" s="83" t="s">
        <v>58</v>
      </c>
      <c r="I1522" s="84">
        <v>44913</v>
      </c>
      <c r="J1522" s="49" t="s">
        <v>25</v>
      </c>
      <c r="K1522" s="50" t="s">
        <v>42</v>
      </c>
    </row>
    <row r="1523" spans="1:11" x14ac:dyDescent="0.25">
      <c r="A1523" s="38">
        <v>1522</v>
      </c>
      <c r="B1523" s="179" t="s">
        <v>1466</v>
      </c>
      <c r="C1523" s="179" t="s">
        <v>2620</v>
      </c>
      <c r="D1523" s="180" t="s">
        <v>2621</v>
      </c>
      <c r="E1523" s="180" t="str">
        <f>MID(D1523,3,2)</f>
        <v>2U</v>
      </c>
      <c r="F1523" s="179" t="s">
        <v>313</v>
      </c>
      <c r="G1523" s="181" t="s">
        <v>2628</v>
      </c>
      <c r="H1523" s="180" t="s">
        <v>58</v>
      </c>
      <c r="I1523" s="181">
        <v>44913</v>
      </c>
      <c r="J1523" s="179" t="s">
        <v>42</v>
      </c>
      <c r="K1523" s="179" t="s">
        <v>2081</v>
      </c>
    </row>
    <row r="1524" spans="1:11" x14ac:dyDescent="0.25">
      <c r="A1524" s="38">
        <v>1523</v>
      </c>
      <c r="B1524" s="38" t="s">
        <v>1466</v>
      </c>
      <c r="C1524" s="82" t="s">
        <v>2620</v>
      </c>
      <c r="D1524" s="83" t="s">
        <v>2622</v>
      </c>
      <c r="E1524" s="83" t="str">
        <f t="shared" ref="E1524:E1529" si="14">MID(D1524,3,2)</f>
        <v>2G</v>
      </c>
      <c r="F1524" s="52" t="s">
        <v>313</v>
      </c>
      <c r="G1524" s="84" t="s">
        <v>2628</v>
      </c>
      <c r="H1524" s="83" t="s">
        <v>58</v>
      </c>
      <c r="I1524" s="84">
        <v>44913</v>
      </c>
      <c r="J1524" s="49" t="s">
        <v>25</v>
      </c>
      <c r="K1524" s="50" t="s">
        <v>42</v>
      </c>
    </row>
    <row r="1525" spans="1:11" x14ac:dyDescent="0.25">
      <c r="A1525" s="38">
        <v>1524</v>
      </c>
      <c r="B1525" s="38" t="s">
        <v>1466</v>
      </c>
      <c r="C1525" s="82" t="s">
        <v>2620</v>
      </c>
      <c r="D1525" s="83" t="s">
        <v>2623</v>
      </c>
      <c r="E1525" s="83" t="str">
        <f t="shared" si="14"/>
        <v>1G</v>
      </c>
      <c r="F1525" s="52" t="s">
        <v>313</v>
      </c>
      <c r="G1525" s="84" t="s">
        <v>2628</v>
      </c>
      <c r="H1525" s="83" t="s">
        <v>58</v>
      </c>
      <c r="I1525" s="84">
        <v>44913</v>
      </c>
      <c r="J1525" s="49" t="s">
        <v>25</v>
      </c>
      <c r="K1525" s="50" t="s">
        <v>42</v>
      </c>
    </row>
    <row r="1526" spans="1:11" x14ac:dyDescent="0.25">
      <c r="A1526" s="38">
        <v>1525</v>
      </c>
      <c r="B1526" s="179" t="s">
        <v>1463</v>
      </c>
      <c r="C1526" s="179" t="s">
        <v>2624</v>
      </c>
      <c r="D1526" s="180" t="s">
        <v>2625</v>
      </c>
      <c r="E1526" s="180" t="str">
        <f t="shared" si="14"/>
        <v>2U</v>
      </c>
      <c r="F1526" s="179" t="s">
        <v>313</v>
      </c>
      <c r="G1526" s="181" t="s">
        <v>2628</v>
      </c>
      <c r="H1526" s="180" t="s">
        <v>58</v>
      </c>
      <c r="I1526" s="181">
        <v>44913</v>
      </c>
      <c r="J1526" s="179" t="s">
        <v>42</v>
      </c>
      <c r="K1526" s="179" t="s">
        <v>2081</v>
      </c>
    </row>
    <row r="1527" spans="1:11" x14ac:dyDescent="0.25">
      <c r="A1527" s="38">
        <v>1526</v>
      </c>
      <c r="B1527" s="70" t="s">
        <v>1463</v>
      </c>
      <c r="C1527" s="70" t="s">
        <v>2624</v>
      </c>
      <c r="D1527" s="71" t="s">
        <v>2626</v>
      </c>
      <c r="E1527" s="71" t="str">
        <f t="shared" si="14"/>
        <v>2G</v>
      </c>
      <c r="F1527" s="70" t="s">
        <v>313</v>
      </c>
      <c r="G1527" s="72" t="s">
        <v>2628</v>
      </c>
      <c r="H1527" s="71" t="s">
        <v>58</v>
      </c>
      <c r="I1527" s="72">
        <v>44913</v>
      </c>
      <c r="J1527" s="70" t="s">
        <v>24</v>
      </c>
      <c r="K1527" s="70" t="s">
        <v>2633</v>
      </c>
    </row>
    <row r="1528" spans="1:11" x14ac:dyDescent="0.25">
      <c r="A1528" s="38">
        <v>1527</v>
      </c>
      <c r="B1528" s="70" t="s">
        <v>1463</v>
      </c>
      <c r="C1528" s="70" t="s">
        <v>2624</v>
      </c>
      <c r="D1528" s="71" t="s">
        <v>2627</v>
      </c>
      <c r="E1528" s="71" t="str">
        <f t="shared" si="14"/>
        <v>1G</v>
      </c>
      <c r="F1528" s="70" t="s">
        <v>313</v>
      </c>
      <c r="G1528" s="72" t="s">
        <v>2628</v>
      </c>
      <c r="H1528" s="71" t="s">
        <v>58</v>
      </c>
      <c r="I1528" s="72">
        <v>44913</v>
      </c>
      <c r="J1528" s="70" t="s">
        <v>24</v>
      </c>
      <c r="K1528" s="70" t="s">
        <v>2633</v>
      </c>
    </row>
    <row r="1529" spans="1:11" x14ac:dyDescent="0.25">
      <c r="A1529" s="38">
        <v>1528</v>
      </c>
      <c r="B1529" s="70" t="s">
        <v>1463</v>
      </c>
      <c r="C1529" s="70" t="s">
        <v>2572</v>
      </c>
      <c r="D1529" s="71" t="s">
        <v>2575</v>
      </c>
      <c r="E1529" s="71" t="str">
        <f t="shared" si="14"/>
        <v>2U</v>
      </c>
      <c r="F1529" s="70" t="s">
        <v>313</v>
      </c>
      <c r="G1529" s="72">
        <v>44877</v>
      </c>
      <c r="H1529" s="71" t="s">
        <v>58</v>
      </c>
      <c r="I1529" s="72">
        <v>44913</v>
      </c>
      <c r="J1529" s="70" t="s">
        <v>24</v>
      </c>
      <c r="K1529" s="70" t="s">
        <v>2634</v>
      </c>
    </row>
    <row r="1530" spans="1:11" x14ac:dyDescent="0.25">
      <c r="A1530" s="38">
        <v>1529</v>
      </c>
      <c r="B1530" s="70" t="str">
        <f>LEFT(C1530,2)</f>
        <v>QN</v>
      </c>
      <c r="C1530" s="70" t="s">
        <v>2613</v>
      </c>
      <c r="D1530" s="71" t="s">
        <v>2614</v>
      </c>
      <c r="E1530" s="71" t="s">
        <v>27</v>
      </c>
      <c r="F1530" s="70" t="s">
        <v>163</v>
      </c>
      <c r="G1530" s="72" t="s">
        <v>2615</v>
      </c>
      <c r="H1530" s="71" t="s">
        <v>58</v>
      </c>
      <c r="I1530" s="72">
        <v>44913</v>
      </c>
      <c r="J1530" s="70" t="s">
        <v>24</v>
      </c>
      <c r="K1530" s="70" t="s">
        <v>2634</v>
      </c>
    </row>
    <row r="1531" spans="1:11" x14ac:dyDescent="0.25">
      <c r="A1531" s="38">
        <v>1530</v>
      </c>
      <c r="B1531" s="70" t="str">
        <f t="shared" ref="B1531:B1533" si="15">LEFT(C1531,2)</f>
        <v>ES</v>
      </c>
      <c r="C1531" s="70" t="s">
        <v>2616</v>
      </c>
      <c r="D1531" s="71" t="s">
        <v>2617</v>
      </c>
      <c r="E1531" s="71" t="s">
        <v>27</v>
      </c>
      <c r="F1531" s="70" t="s">
        <v>313</v>
      </c>
      <c r="G1531" s="72" t="s">
        <v>2615</v>
      </c>
      <c r="H1531" s="71" t="s">
        <v>58</v>
      </c>
      <c r="I1531" s="72">
        <v>44913</v>
      </c>
      <c r="J1531" s="70" t="s">
        <v>24</v>
      </c>
      <c r="K1531" s="70" t="s">
        <v>2634</v>
      </c>
    </row>
    <row r="1532" spans="1:11" x14ac:dyDescent="0.25">
      <c r="A1532" s="38">
        <v>1531</v>
      </c>
      <c r="B1532" s="38" t="str">
        <f t="shared" si="15"/>
        <v>ES</v>
      </c>
      <c r="C1532" s="82" t="s">
        <v>2616</v>
      </c>
      <c r="D1532" s="83" t="s">
        <v>2618</v>
      </c>
      <c r="E1532" s="83" t="s">
        <v>156</v>
      </c>
      <c r="F1532" s="52" t="s">
        <v>313</v>
      </c>
      <c r="G1532" s="84" t="s">
        <v>2615</v>
      </c>
      <c r="H1532" s="83" t="s">
        <v>58</v>
      </c>
      <c r="I1532" s="84">
        <v>44913</v>
      </c>
      <c r="J1532" s="49" t="s">
        <v>25</v>
      </c>
      <c r="K1532" s="50" t="s">
        <v>42</v>
      </c>
    </row>
    <row r="1533" spans="1:11" x14ac:dyDescent="0.25">
      <c r="A1533" s="38">
        <v>1532</v>
      </c>
      <c r="B1533" s="38" t="str">
        <f t="shared" si="15"/>
        <v>ES</v>
      </c>
      <c r="C1533" s="82" t="s">
        <v>2616</v>
      </c>
      <c r="D1533" s="83" t="s">
        <v>2619</v>
      </c>
      <c r="E1533" s="83" t="s">
        <v>23</v>
      </c>
      <c r="F1533" s="52" t="s">
        <v>313</v>
      </c>
      <c r="G1533" s="84" t="s">
        <v>2615</v>
      </c>
      <c r="H1533" s="83" t="s">
        <v>58</v>
      </c>
      <c r="I1533" s="84">
        <v>44913</v>
      </c>
      <c r="J1533" s="49" t="s">
        <v>25</v>
      </c>
      <c r="K1533" s="50" t="s">
        <v>42</v>
      </c>
    </row>
  </sheetData>
  <autoFilter ref="A1:K1533" xr:uid="{82F315BE-18C1-4534-9D3B-648078C4A1A7}"/>
  <phoneticPr fontId="13" type="noConversion"/>
  <conditionalFormatting sqref="D1534:D1048576 D1249:D1256 D1:D624 D1240:D1247 D1211:D1214 D1216:D1222 D1258:D1261 D1263:D1264 D1196:D1209 D1281 D1305 D1307:D1310 D1283:D1303 D1315:D1316 D1318:D1320 D1322 D1325 D1327:D1329 D1151:D1182 D1072:D1074 D1184:D1190 D626:D640 D642:D764 D1192:D1194 D766:D788 D791:D803 D805:D942 D945 D951:D960 D962:D969 D972:D984 D987:D996 D999:D1003 D1005:D1007 D1010:D1011 D1014:D1028 D1033:D1040 D1044:D1070 D1076:D1079 D1082:D1083 D1085:D1104 D1141:D1148 D1117:D1123 D1114 D1125:D1139 D1106:D1111">
    <cfRule type="duplicateValues" dxfId="12316" priority="2420"/>
    <cfRule type="duplicateValues" dxfId="12315" priority="2421"/>
  </conditionalFormatting>
  <conditionalFormatting sqref="D1236">
    <cfRule type="duplicateValues" dxfId="12314" priority="2410"/>
    <cfRule type="duplicateValues" dxfId="12313" priority="2411"/>
  </conditionalFormatting>
  <conditionalFormatting sqref="D1266">
    <cfRule type="duplicateValues" dxfId="12312" priority="2408"/>
    <cfRule type="duplicateValues" dxfId="12311" priority="2409"/>
  </conditionalFormatting>
  <conditionalFormatting sqref="D1267">
    <cfRule type="duplicateValues" dxfId="12310" priority="2406"/>
    <cfRule type="duplicateValues" dxfId="12309" priority="2407"/>
  </conditionalFormatting>
  <conditionalFormatting sqref="D1269">
    <cfRule type="duplicateValues" dxfId="12308" priority="2404"/>
    <cfRule type="duplicateValues" dxfId="12307" priority="2405"/>
  </conditionalFormatting>
  <conditionalFormatting sqref="D1230:D1231">
    <cfRule type="duplicateValues" dxfId="12306" priority="2356"/>
    <cfRule type="duplicateValues" dxfId="12305" priority="2357"/>
  </conditionalFormatting>
  <conditionalFormatting sqref="D1277:D1278">
    <cfRule type="duplicateValues" dxfId="12304" priority="2354"/>
    <cfRule type="duplicateValues" dxfId="12303" priority="2355"/>
  </conditionalFormatting>
  <conditionalFormatting sqref="D1239">
    <cfRule type="duplicateValues" dxfId="12302" priority="2348"/>
    <cfRule type="duplicateValues" dxfId="12301" priority="2349"/>
  </conditionalFormatting>
  <conditionalFormatting sqref="D1534:D1048576 D1281 D1:D624 D1239:D1247 D1305 D1307:D1310 D1283:D1303 D1315:D1316 D1318:D1320 D1322 D1325 D1327:D1329 D1266:D1267 D1277:D1278 D1258:D1261 D1269 D1263:D1264 D1236 D1151:D1182 D1072:D1074 D1184:D1190 D1230:D1231 D626:D640 D642:D764 D1216:D1222 D1192:D1194 D766:D788 D791:D803 D805:D942 D945 D951:D960 D962:D969 D972:D984 D987:D996 D999:D1003 D1005:D1007 D1010:D1011 D1014:D1028 D1033:D1040 D1044:D1070 D1076:D1079 D1082:D1083 D1085:D1104 D1141:D1148 D1117:D1123 D1114 D1125:D1139 D1196:D1209 D1211:D1214 D1106:D1111 D1249:D1256">
    <cfRule type="duplicateValues" dxfId="12300" priority="2346"/>
    <cfRule type="duplicateValues" dxfId="12299" priority="2347"/>
  </conditionalFormatting>
  <conditionalFormatting sqref="D1149">
    <cfRule type="duplicateValues" dxfId="12298" priority="2340"/>
    <cfRule type="duplicateValues" dxfId="12297" priority="2341"/>
  </conditionalFormatting>
  <conditionalFormatting sqref="D1237">
    <cfRule type="duplicateValues" dxfId="12296" priority="2336"/>
    <cfRule type="duplicateValues" dxfId="12295" priority="2337"/>
  </conditionalFormatting>
  <conditionalFormatting sqref="D1150">
    <cfRule type="duplicateValues" dxfId="12294" priority="2281"/>
    <cfRule type="duplicateValues" dxfId="12293" priority="2282"/>
  </conditionalFormatting>
  <conditionalFormatting sqref="D1265">
    <cfRule type="duplicateValues" dxfId="12292" priority="2277"/>
    <cfRule type="duplicateValues" dxfId="12291" priority="2278"/>
  </conditionalFormatting>
  <conditionalFormatting sqref="D1273">
    <cfRule type="duplicateValues" dxfId="12290" priority="2273"/>
    <cfRule type="duplicateValues" dxfId="12289" priority="2274"/>
  </conditionalFormatting>
  <conditionalFormatting sqref="D1311">
    <cfRule type="duplicateValues" dxfId="12288" priority="2269"/>
    <cfRule type="duplicateValues" dxfId="12287" priority="2270"/>
  </conditionalFormatting>
  <conditionalFormatting sqref="D1313">
    <cfRule type="duplicateValues" dxfId="12286" priority="2265"/>
    <cfRule type="duplicateValues" dxfId="12285" priority="2266"/>
  </conditionalFormatting>
  <conditionalFormatting sqref="D1314">
    <cfRule type="duplicateValues" dxfId="12284" priority="2261"/>
    <cfRule type="duplicateValues" dxfId="12283" priority="2262"/>
  </conditionalFormatting>
  <conditionalFormatting sqref="D1257">
    <cfRule type="duplicateValues" dxfId="12282" priority="2257"/>
    <cfRule type="duplicateValues" dxfId="12281" priority="2258"/>
  </conditionalFormatting>
  <conditionalFormatting sqref="D1321">
    <cfRule type="duplicateValues" dxfId="12280" priority="2253"/>
    <cfRule type="duplicateValues" dxfId="12279" priority="2254"/>
  </conditionalFormatting>
  <conditionalFormatting sqref="D1323">
    <cfRule type="duplicateValues" dxfId="12278" priority="2249"/>
    <cfRule type="duplicateValues" dxfId="12277" priority="2250"/>
  </conditionalFormatting>
  <conditionalFormatting sqref="D1324">
    <cfRule type="duplicateValues" dxfId="12276" priority="2245"/>
    <cfRule type="duplicateValues" dxfId="12275" priority="2246"/>
  </conditionalFormatting>
  <conditionalFormatting sqref="D1326">
    <cfRule type="duplicateValues" dxfId="12274" priority="2241"/>
    <cfRule type="duplicateValues" dxfId="12273" priority="2242"/>
  </conditionalFormatting>
  <conditionalFormatting sqref="D1330">
    <cfRule type="duplicateValues" dxfId="12272" priority="2221"/>
    <cfRule type="duplicateValues" dxfId="12271" priority="2222"/>
  </conditionalFormatting>
  <conditionalFormatting sqref="D1331">
    <cfRule type="duplicateValues" dxfId="12270" priority="2217"/>
    <cfRule type="duplicateValues" dxfId="12269" priority="2218"/>
  </conditionalFormatting>
  <conditionalFormatting sqref="D1332">
    <cfRule type="duplicateValues" dxfId="12268" priority="2213"/>
    <cfRule type="duplicateValues" dxfId="12267" priority="2214"/>
  </conditionalFormatting>
  <conditionalFormatting sqref="D1335">
    <cfRule type="duplicateValues" dxfId="12266" priority="2197"/>
    <cfRule type="duplicateValues" dxfId="12265" priority="2198"/>
  </conditionalFormatting>
  <conditionalFormatting sqref="D1339">
    <cfRule type="duplicateValues" dxfId="12264" priority="2181"/>
    <cfRule type="duplicateValues" dxfId="12263" priority="2182"/>
  </conditionalFormatting>
  <conditionalFormatting sqref="D1336">
    <cfRule type="duplicateValues" dxfId="12262" priority="2153"/>
    <cfRule type="duplicateValues" dxfId="12261" priority="2154"/>
  </conditionalFormatting>
  <conditionalFormatting sqref="D1340">
    <cfRule type="duplicateValues" dxfId="12260" priority="2149"/>
    <cfRule type="duplicateValues" dxfId="12259" priority="2150"/>
  </conditionalFormatting>
  <conditionalFormatting sqref="D1341">
    <cfRule type="duplicateValues" dxfId="12258" priority="2145"/>
    <cfRule type="duplicateValues" dxfId="12257" priority="2146"/>
  </conditionalFormatting>
  <conditionalFormatting sqref="D1343">
    <cfRule type="duplicateValues" dxfId="12256" priority="2137"/>
    <cfRule type="duplicateValues" dxfId="12255" priority="2138"/>
  </conditionalFormatting>
  <conditionalFormatting sqref="D1344">
    <cfRule type="duplicateValues" dxfId="12254" priority="2120"/>
    <cfRule type="duplicateValues" dxfId="12253" priority="2121"/>
  </conditionalFormatting>
  <conditionalFormatting sqref="D1345">
    <cfRule type="duplicateValues" dxfId="12252" priority="2116"/>
    <cfRule type="duplicateValues" dxfId="12251" priority="2117"/>
  </conditionalFormatting>
  <conditionalFormatting sqref="D1346">
    <cfRule type="duplicateValues" dxfId="12250" priority="2112"/>
    <cfRule type="duplicateValues" dxfId="12249" priority="2113"/>
  </conditionalFormatting>
  <conditionalFormatting sqref="D1347">
    <cfRule type="duplicateValues" dxfId="12248" priority="2108"/>
    <cfRule type="duplicateValues" dxfId="12247" priority="2109"/>
  </conditionalFormatting>
  <conditionalFormatting sqref="D1268">
    <cfRule type="duplicateValues" dxfId="12246" priority="2082"/>
    <cfRule type="duplicateValues" dxfId="12245" priority="2083"/>
  </conditionalFormatting>
  <conditionalFormatting sqref="D1338">
    <cfRule type="duplicateValues" dxfId="12244" priority="2078"/>
    <cfRule type="duplicateValues" dxfId="12243" priority="2079"/>
  </conditionalFormatting>
  <conditionalFormatting sqref="D1262">
    <cfRule type="duplicateValues" dxfId="12242" priority="2070"/>
    <cfRule type="duplicateValues" dxfId="12241" priority="2071"/>
  </conditionalFormatting>
  <conditionalFormatting sqref="D1333:D1334">
    <cfRule type="duplicateValues" dxfId="12240" priority="2066"/>
    <cfRule type="duplicateValues" dxfId="12239" priority="2067"/>
  </conditionalFormatting>
  <conditionalFormatting sqref="D1342">
    <cfRule type="duplicateValues" dxfId="12238" priority="2062"/>
    <cfRule type="duplicateValues" dxfId="12237" priority="2063"/>
  </conditionalFormatting>
  <conditionalFormatting sqref="D1348">
    <cfRule type="duplicateValues" dxfId="12236" priority="2058"/>
    <cfRule type="duplicateValues" dxfId="12235" priority="2059"/>
  </conditionalFormatting>
  <conditionalFormatting sqref="D1349:D1350">
    <cfRule type="duplicateValues" dxfId="12234" priority="2054"/>
    <cfRule type="duplicateValues" dxfId="12233" priority="2055"/>
  </conditionalFormatting>
  <conditionalFormatting sqref="D1352">
    <cfRule type="duplicateValues" dxfId="12232" priority="2050"/>
    <cfRule type="duplicateValues" dxfId="12231" priority="2051"/>
  </conditionalFormatting>
  <conditionalFormatting sqref="D1354:D1356">
    <cfRule type="duplicateValues" dxfId="12230" priority="2046"/>
    <cfRule type="duplicateValues" dxfId="12229" priority="2047"/>
  </conditionalFormatting>
  <conditionalFormatting sqref="D1361">
    <cfRule type="duplicateValues" dxfId="12228" priority="1930"/>
    <cfRule type="duplicateValues" dxfId="12227" priority="1931"/>
  </conditionalFormatting>
  <conditionalFormatting sqref="D1362">
    <cfRule type="duplicateValues" dxfId="12226" priority="1925"/>
    <cfRule type="duplicateValues" dxfId="12225" priority="1926"/>
  </conditionalFormatting>
  <conditionalFormatting sqref="D1364">
    <cfRule type="duplicateValues" dxfId="12224" priority="1920"/>
    <cfRule type="duplicateValues" dxfId="12223" priority="1921"/>
  </conditionalFormatting>
  <conditionalFormatting sqref="D1372:D1375">
    <cfRule type="duplicateValues" dxfId="12222" priority="1910"/>
    <cfRule type="duplicateValues" dxfId="12221" priority="1911"/>
  </conditionalFormatting>
  <conditionalFormatting sqref="D1377:D1380">
    <cfRule type="duplicateValues" dxfId="12220" priority="1905"/>
    <cfRule type="duplicateValues" dxfId="12219" priority="1906"/>
  </conditionalFormatting>
  <conditionalFormatting sqref="D1381">
    <cfRule type="duplicateValues" dxfId="12218" priority="1900"/>
    <cfRule type="duplicateValues" dxfId="12217" priority="1901"/>
  </conditionalFormatting>
  <conditionalFormatting sqref="D1383:D1390">
    <cfRule type="duplicateValues" dxfId="12216" priority="1895"/>
    <cfRule type="duplicateValues" dxfId="12215" priority="1896"/>
  </conditionalFormatting>
  <conditionalFormatting sqref="K1">
    <cfRule type="duplicateValues" dxfId="12214" priority="1891"/>
  </conditionalFormatting>
  <conditionalFormatting sqref="D1534:D1048576 D1:D624 D1352 D1354:D1356 D1361:D1362 D1364 D1372:D1375 D1377:D1381 D1383:D1390 D1318:D1336 D1236:D1237 D1239:D1247 D1273 D1072:D1074 D1184:D1190 D1230:D1231 D1281 D626:D640 D642:D764 D1216:D1222 D1192:D1194 D766:D788 D791:D803 D805:D942 D945 D951:D960 D962:D969 D972:D984 D987:D996 D999:D1003 D1005:D1007 D1010:D1011 D1014:D1028 D1033:D1040 D1044:D1070 D1076:D1079 D1082:D1083 D1085:D1104 D1141:D1182 D1305 D1307:D1311 D1117:D1123 D1114 D1125:D1139 D1196:D1209 D1211:D1214 D1277:D1278 D1283:D1303 D1313:D1316 D1338:D1350 D1106:D1111 D1249:D1269">
    <cfRule type="duplicateValues" dxfId="12213" priority="1890"/>
  </conditionalFormatting>
  <conditionalFormatting sqref="D1391:D1394">
    <cfRule type="duplicateValues" dxfId="12212" priority="1853"/>
    <cfRule type="duplicateValues" dxfId="12211" priority="1854"/>
  </conditionalFormatting>
  <conditionalFormatting sqref="D1391:D1394">
    <cfRule type="duplicateValues" dxfId="12210" priority="1850"/>
  </conditionalFormatting>
  <conditionalFormatting sqref="D1399">
    <cfRule type="duplicateValues" dxfId="12209" priority="1848"/>
    <cfRule type="duplicateValues" dxfId="12208" priority="1849"/>
  </conditionalFormatting>
  <conditionalFormatting sqref="D1399">
    <cfRule type="duplicateValues" dxfId="12207" priority="1845"/>
  </conditionalFormatting>
  <conditionalFormatting sqref="D1353">
    <cfRule type="duplicateValues" dxfId="12206" priority="1843"/>
    <cfRule type="duplicateValues" dxfId="12205" priority="1844"/>
  </conditionalFormatting>
  <conditionalFormatting sqref="D1353">
    <cfRule type="duplicateValues" dxfId="12204" priority="1839"/>
  </conditionalFormatting>
  <conditionalFormatting sqref="D1358:D1359">
    <cfRule type="duplicateValues" dxfId="12203" priority="1837"/>
    <cfRule type="duplicateValues" dxfId="12202" priority="1838"/>
  </conditionalFormatting>
  <conditionalFormatting sqref="D1358:D1359">
    <cfRule type="duplicateValues" dxfId="12201" priority="1833"/>
  </conditionalFormatting>
  <conditionalFormatting sqref="D1363">
    <cfRule type="duplicateValues" dxfId="12200" priority="1831"/>
    <cfRule type="duplicateValues" dxfId="12199" priority="1832"/>
  </conditionalFormatting>
  <conditionalFormatting sqref="D1363">
    <cfRule type="duplicateValues" dxfId="12198" priority="1827"/>
  </conditionalFormatting>
  <conditionalFormatting sqref="D1317">
    <cfRule type="duplicateValues" dxfId="12197" priority="1825"/>
    <cfRule type="duplicateValues" dxfId="12196" priority="1826"/>
  </conditionalFormatting>
  <conditionalFormatting sqref="D1317">
    <cfRule type="duplicateValues" dxfId="12195" priority="1822"/>
  </conditionalFormatting>
  <conditionalFormatting sqref="D1232:D1235">
    <cfRule type="duplicateValues" dxfId="12194" priority="1790"/>
    <cfRule type="duplicateValues" dxfId="12193" priority="1791"/>
  </conditionalFormatting>
  <conditionalFormatting sqref="D1232:D1235">
    <cfRule type="duplicateValues" dxfId="12192" priority="1787"/>
  </conditionalFormatting>
  <conditionalFormatting sqref="D1238">
    <cfRule type="duplicateValues" dxfId="12191" priority="1785"/>
    <cfRule type="duplicateValues" dxfId="12190" priority="1786"/>
  </conditionalFormatting>
  <conditionalFormatting sqref="D1238">
    <cfRule type="duplicateValues" dxfId="12189" priority="1782"/>
  </conditionalFormatting>
  <conditionalFormatting sqref="D1270:D1271">
    <cfRule type="duplicateValues" dxfId="12188" priority="1780"/>
    <cfRule type="duplicateValues" dxfId="12187" priority="1781"/>
  </conditionalFormatting>
  <conditionalFormatting sqref="D1270:D1271">
    <cfRule type="duplicateValues" dxfId="12186" priority="1777"/>
  </conditionalFormatting>
  <conditionalFormatting sqref="D1360">
    <cfRule type="duplicateValues" dxfId="12185" priority="1775"/>
    <cfRule type="duplicateValues" dxfId="12184" priority="1776"/>
  </conditionalFormatting>
  <conditionalFormatting sqref="D1360">
    <cfRule type="duplicateValues" dxfId="12183" priority="1771"/>
  </conditionalFormatting>
  <conditionalFormatting sqref="D1370">
    <cfRule type="duplicateValues" dxfId="12182" priority="1769"/>
    <cfRule type="duplicateValues" dxfId="12181" priority="1770"/>
  </conditionalFormatting>
  <conditionalFormatting sqref="D1370">
    <cfRule type="duplicateValues" dxfId="12180" priority="1765"/>
  </conditionalFormatting>
  <conditionalFormatting sqref="D1071">
    <cfRule type="duplicateValues" dxfId="12179" priority="1763"/>
    <cfRule type="duplicateValues" dxfId="12178" priority="1764"/>
  </conditionalFormatting>
  <conditionalFormatting sqref="D1071">
    <cfRule type="duplicateValues" dxfId="12177" priority="1760"/>
  </conditionalFormatting>
  <conditionalFormatting sqref="D1382">
    <cfRule type="duplicateValues" dxfId="12176" priority="1758"/>
    <cfRule type="duplicateValues" dxfId="12175" priority="1759"/>
  </conditionalFormatting>
  <conditionalFormatting sqref="D1382">
    <cfRule type="duplicateValues" dxfId="12174" priority="1754"/>
  </conditionalFormatting>
  <conditionalFormatting sqref="B1382:I1382 K1382:XFD1382">
    <cfRule type="duplicateValues" dxfId="12173" priority="1753"/>
  </conditionalFormatting>
  <conditionalFormatting sqref="D1534:D1048576 D1:D624 D1184:D1190 D1230:D1247 D1281 D626:D640 D642:D764 D1216:D1222 D1192:D1194 D1370 D766:D788 D791:D803 D805:D942 D945 D951:D960 D962:D969 D972:D984 D987:D996 D999:D1003 D1005:D1007 D1010:D1011 D1014:D1028 D1033:D1040 D1044:D1074 D1076:D1079 D1082:D1083 D1085:D1104 D1141:D1182 D1305 D1307:D1311 D1117:D1123 D1114 D1125:D1139 D1196:D1209 D1211:D1214 D1273 D1277:D1278 D1283:D1303 D1313:D1336 D1338:D1350 D1352:D1356 D1358:D1364 D1372:D1375 D1377:D1394 D1399 D1106:D1111 D1249:D1271">
    <cfRule type="duplicateValues" dxfId="12172" priority="1752"/>
  </conditionalFormatting>
  <conditionalFormatting sqref="D1401:D1402">
    <cfRule type="duplicateValues" dxfId="12171" priority="1729"/>
    <cfRule type="duplicateValues" dxfId="12170" priority="1730"/>
  </conditionalFormatting>
  <conditionalFormatting sqref="D1401:D1402">
    <cfRule type="duplicateValues" dxfId="12169" priority="1726"/>
  </conditionalFormatting>
  <conditionalFormatting sqref="D1183">
    <cfRule type="duplicateValues" dxfId="12168" priority="1693"/>
    <cfRule type="duplicateValues" dxfId="12167" priority="1694"/>
  </conditionalFormatting>
  <conditionalFormatting sqref="D1183">
    <cfRule type="duplicateValues" dxfId="12166" priority="1690"/>
  </conditionalFormatting>
  <conditionalFormatting sqref="D1534:D1048576 D1:D624 D1230:D1247 D1281 D626:D640 D642:D764 D1216:D1222 D1192:D1194 D1370 D766:D788 D791:D803 D805:D942 D945 D951:D960 D962:D969 D972:D984 D987:D996 D999:D1003 D1005:D1007 D1010:D1011 D1014:D1028 D1033:D1040 D1044:D1074 D1076:D1079 D1082:D1083 D1085:D1104 D1141:D1190 D1305 D1307:D1311 D1117:D1123 D1114 D1125:D1139 D1196:D1209 D1211:D1214 D1273 D1277:D1278 D1283:D1303 D1313:D1336 D1338:D1350 D1352:D1356 D1358:D1364 D1372:D1375 D1377:D1394 D1399 D1401:D1402 D1106:D1111 D1249:D1271">
    <cfRule type="duplicateValues" dxfId="12165" priority="1676"/>
  </conditionalFormatting>
  <conditionalFormatting sqref="D1410:D1411 D1406 D1414:D1416 D1418:D1419 D1421:D1426">
    <cfRule type="duplicateValues" dxfId="12164" priority="6874"/>
    <cfRule type="duplicateValues" dxfId="12163" priority="6875"/>
  </conditionalFormatting>
  <conditionalFormatting sqref="D1410:D1411 D1406 D1414:D1416 D1418:D1419 D1421:D1426">
    <cfRule type="duplicateValues" dxfId="12162" priority="6878"/>
  </conditionalFormatting>
  <conditionalFormatting sqref="D1228">
    <cfRule type="duplicateValues" dxfId="12161" priority="1597"/>
    <cfRule type="duplicateValues" dxfId="12160" priority="1598"/>
  </conditionalFormatting>
  <conditionalFormatting sqref="D1228">
    <cfRule type="duplicateValues" dxfId="12159" priority="1594"/>
  </conditionalFormatting>
  <conditionalFormatting sqref="D1215">
    <cfRule type="duplicateValues" dxfId="12158" priority="1567"/>
    <cfRule type="duplicateValues" dxfId="12157" priority="1568"/>
  </conditionalFormatting>
  <conditionalFormatting sqref="D1215">
    <cfRule type="duplicateValues" dxfId="12156" priority="1564"/>
  </conditionalFormatting>
  <conditionalFormatting sqref="D1191">
    <cfRule type="duplicateValues" dxfId="12155" priority="1560"/>
    <cfRule type="duplicateValues" dxfId="12154" priority="1561"/>
  </conditionalFormatting>
  <conditionalFormatting sqref="D1191">
    <cfRule type="duplicateValues" dxfId="12153" priority="1557"/>
  </conditionalFormatting>
  <conditionalFormatting sqref="D1223">
    <cfRule type="duplicateValues" dxfId="12152" priority="1553"/>
    <cfRule type="duplicateValues" dxfId="12151" priority="1554"/>
  </conditionalFormatting>
  <conditionalFormatting sqref="D1223">
    <cfRule type="duplicateValues" dxfId="12150" priority="1550"/>
  </conditionalFormatting>
  <conditionalFormatting sqref="D1365">
    <cfRule type="duplicateValues" dxfId="12149" priority="1546"/>
    <cfRule type="duplicateValues" dxfId="12148" priority="1547"/>
  </conditionalFormatting>
  <conditionalFormatting sqref="D1365">
    <cfRule type="duplicateValues" dxfId="12147" priority="1542"/>
  </conditionalFormatting>
  <conditionalFormatting sqref="D1367:D1369">
    <cfRule type="duplicateValues" dxfId="12146" priority="1538"/>
    <cfRule type="duplicateValues" dxfId="12145" priority="1539"/>
  </conditionalFormatting>
  <conditionalFormatting sqref="D1367:D1369">
    <cfRule type="duplicateValues" dxfId="12144" priority="1534"/>
  </conditionalFormatting>
  <conditionalFormatting sqref="D765">
    <cfRule type="duplicateValues" dxfId="12143" priority="1530"/>
    <cfRule type="duplicateValues" dxfId="12142" priority="1531"/>
  </conditionalFormatting>
  <conditionalFormatting sqref="D765">
    <cfRule type="duplicateValues" dxfId="12141" priority="1527"/>
  </conditionalFormatting>
  <conditionalFormatting sqref="D804">
    <cfRule type="duplicateValues" dxfId="12140" priority="1516"/>
    <cfRule type="duplicateValues" dxfId="12139" priority="1517"/>
  </conditionalFormatting>
  <conditionalFormatting sqref="D804">
    <cfRule type="duplicateValues" dxfId="12138" priority="1513"/>
  </conditionalFormatting>
  <conditionalFormatting sqref="D943:D944">
    <cfRule type="duplicateValues" dxfId="12137" priority="1509"/>
    <cfRule type="duplicateValues" dxfId="12136" priority="1510"/>
  </conditionalFormatting>
  <conditionalFormatting sqref="D943:D944">
    <cfRule type="duplicateValues" dxfId="12135" priority="1506"/>
  </conditionalFormatting>
  <conditionalFormatting sqref="D946:D950">
    <cfRule type="duplicateValues" dxfId="12134" priority="1502"/>
    <cfRule type="duplicateValues" dxfId="12133" priority="1503"/>
  </conditionalFormatting>
  <conditionalFormatting sqref="D946:D950">
    <cfRule type="duplicateValues" dxfId="12132" priority="1499"/>
  </conditionalFormatting>
  <conditionalFormatting sqref="D961">
    <cfRule type="duplicateValues" dxfId="12131" priority="1495"/>
    <cfRule type="duplicateValues" dxfId="12130" priority="1496"/>
  </conditionalFormatting>
  <conditionalFormatting sqref="D961">
    <cfRule type="duplicateValues" dxfId="12129" priority="1492"/>
  </conditionalFormatting>
  <conditionalFormatting sqref="D970:D971">
    <cfRule type="duplicateValues" dxfId="12128" priority="1488"/>
    <cfRule type="duplicateValues" dxfId="12127" priority="1489"/>
  </conditionalFormatting>
  <conditionalFormatting sqref="D970:D971">
    <cfRule type="duplicateValues" dxfId="12126" priority="1485"/>
  </conditionalFormatting>
  <conditionalFormatting sqref="D985:D986">
    <cfRule type="duplicateValues" dxfId="12125" priority="1481"/>
    <cfRule type="duplicateValues" dxfId="12124" priority="1482"/>
  </conditionalFormatting>
  <conditionalFormatting sqref="D985:D986">
    <cfRule type="duplicateValues" dxfId="12123" priority="1478"/>
  </conditionalFormatting>
  <conditionalFormatting sqref="D997:D998">
    <cfRule type="duplicateValues" dxfId="12122" priority="1474"/>
    <cfRule type="duplicateValues" dxfId="12121" priority="1475"/>
  </conditionalFormatting>
  <conditionalFormatting sqref="D997:D998">
    <cfRule type="duplicateValues" dxfId="12120" priority="1471"/>
  </conditionalFormatting>
  <conditionalFormatting sqref="D1004">
    <cfRule type="duplicateValues" dxfId="12119" priority="1467"/>
    <cfRule type="duplicateValues" dxfId="12118" priority="1468"/>
  </conditionalFormatting>
  <conditionalFormatting sqref="D1004">
    <cfRule type="duplicateValues" dxfId="12117" priority="1464"/>
  </conditionalFormatting>
  <conditionalFormatting sqref="D1008:D1009">
    <cfRule type="duplicateValues" dxfId="12116" priority="1460"/>
    <cfRule type="duplicateValues" dxfId="12115" priority="1461"/>
  </conditionalFormatting>
  <conditionalFormatting sqref="D1008:D1009">
    <cfRule type="duplicateValues" dxfId="12114" priority="1457"/>
  </conditionalFormatting>
  <conditionalFormatting sqref="D1012:D1013">
    <cfRule type="duplicateValues" dxfId="12113" priority="1453"/>
    <cfRule type="duplicateValues" dxfId="12112" priority="1454"/>
  </conditionalFormatting>
  <conditionalFormatting sqref="D1012:D1013">
    <cfRule type="duplicateValues" dxfId="12111" priority="1450"/>
  </conditionalFormatting>
  <conditionalFormatting sqref="D1029:D1032">
    <cfRule type="duplicateValues" dxfId="12110" priority="1446"/>
    <cfRule type="duplicateValues" dxfId="12109" priority="1447"/>
  </conditionalFormatting>
  <conditionalFormatting sqref="D1029:D1032">
    <cfRule type="duplicateValues" dxfId="12108" priority="1443"/>
  </conditionalFormatting>
  <conditionalFormatting sqref="D1041:D1043">
    <cfRule type="duplicateValues" dxfId="12107" priority="1439"/>
    <cfRule type="duplicateValues" dxfId="12106" priority="1440"/>
  </conditionalFormatting>
  <conditionalFormatting sqref="D1041:D1043">
    <cfRule type="duplicateValues" dxfId="12105" priority="1436"/>
  </conditionalFormatting>
  <conditionalFormatting sqref="D1075">
    <cfRule type="duplicateValues" dxfId="12104" priority="1432"/>
    <cfRule type="duplicateValues" dxfId="12103" priority="1433"/>
  </conditionalFormatting>
  <conditionalFormatting sqref="D1075">
    <cfRule type="duplicateValues" dxfId="12102" priority="1429"/>
  </conditionalFormatting>
  <conditionalFormatting sqref="D1080:D1081">
    <cfRule type="duplicateValues" dxfId="12101" priority="1425"/>
    <cfRule type="duplicateValues" dxfId="12100" priority="1426"/>
  </conditionalFormatting>
  <conditionalFormatting sqref="D1080:D1081">
    <cfRule type="duplicateValues" dxfId="12099" priority="1422"/>
  </conditionalFormatting>
  <conditionalFormatting sqref="D1084">
    <cfRule type="duplicateValues" dxfId="12098" priority="1418"/>
    <cfRule type="duplicateValues" dxfId="12097" priority="1419"/>
  </conditionalFormatting>
  <conditionalFormatting sqref="D1084">
    <cfRule type="duplicateValues" dxfId="12096" priority="1415"/>
  </conditionalFormatting>
  <conditionalFormatting sqref="D1306">
    <cfRule type="duplicateValues" dxfId="12095" priority="1383"/>
    <cfRule type="duplicateValues" dxfId="12094" priority="1384"/>
  </conditionalFormatting>
  <conditionalFormatting sqref="D1306">
    <cfRule type="duplicateValues" dxfId="12093" priority="1380"/>
  </conditionalFormatting>
  <conditionalFormatting sqref="D1534:D1048576 D1:D624 D1414:D1416 D1117:D1123 D1141:D1194 D1228 D642:D788 D1114 D1125:D1139 D1196:D1209 D1211:D1223 D1230:D1247 D1273 D1277:D1278 D1283:D1303 D1313:D1336 D1338:D1350 D1352:D1356 D1358:D1365 D1367:D1370 D1372:D1375 D1377:D1394 D1399 D1401:D1402 D1406 D1410:D1411 D1418:D1419 D1305:D1311 D1106:D1111 D1421:D1426 D1281 D1249:D1271 D626:D640 D791:D1104">
    <cfRule type="duplicateValues" dxfId="12092" priority="1334"/>
  </conditionalFormatting>
  <conditionalFormatting sqref="D1412">
    <cfRule type="duplicateValues" dxfId="12091" priority="1321"/>
    <cfRule type="duplicateValues" dxfId="12090" priority="1322"/>
  </conditionalFormatting>
  <conditionalFormatting sqref="D1412">
    <cfRule type="duplicateValues" dxfId="12089" priority="1323"/>
  </conditionalFormatting>
  <conditionalFormatting sqref="D1431:D1432 D1434">
    <cfRule type="duplicateValues" dxfId="12088" priority="1264"/>
    <cfRule type="duplicateValues" dxfId="12087" priority="1265"/>
  </conditionalFormatting>
  <conditionalFormatting sqref="D1431:D1432 D1434">
    <cfRule type="duplicateValues" dxfId="12086" priority="1261"/>
  </conditionalFormatting>
  <conditionalFormatting sqref="D1437">
    <cfRule type="duplicateValues" dxfId="12085" priority="1255"/>
    <cfRule type="duplicateValues" dxfId="12084" priority="1256"/>
  </conditionalFormatting>
  <conditionalFormatting sqref="D1437">
    <cfRule type="duplicateValues" dxfId="12083" priority="1252"/>
  </conditionalFormatting>
  <conditionalFormatting sqref="D1440">
    <cfRule type="duplicateValues" dxfId="12082" priority="1237"/>
    <cfRule type="duplicateValues" dxfId="12081" priority="1238"/>
  </conditionalFormatting>
  <conditionalFormatting sqref="D1440">
    <cfRule type="duplicateValues" dxfId="12080" priority="1234"/>
  </conditionalFormatting>
  <conditionalFormatting sqref="D1447">
    <cfRule type="duplicateValues" dxfId="12079" priority="1228"/>
    <cfRule type="duplicateValues" dxfId="12078" priority="1229"/>
  </conditionalFormatting>
  <conditionalFormatting sqref="D1447">
    <cfRule type="duplicateValues" dxfId="12077" priority="1225"/>
  </conditionalFormatting>
  <conditionalFormatting sqref="D1435:D1436">
    <cfRule type="duplicateValues" dxfId="12076" priority="1218"/>
    <cfRule type="duplicateValues" dxfId="12075" priority="1219"/>
  </conditionalFormatting>
  <conditionalFormatting sqref="D1435:D1436">
    <cfRule type="duplicateValues" dxfId="12074" priority="1220"/>
  </conditionalFormatting>
  <conditionalFormatting sqref="D1438:D1439">
    <cfRule type="duplicateValues" dxfId="12073" priority="1213"/>
    <cfRule type="duplicateValues" dxfId="12072" priority="1214"/>
  </conditionalFormatting>
  <conditionalFormatting sqref="D1438:D1439">
    <cfRule type="duplicateValues" dxfId="12071" priority="1215"/>
  </conditionalFormatting>
  <conditionalFormatting sqref="D1441:D1446">
    <cfRule type="duplicateValues" dxfId="12070" priority="1203"/>
    <cfRule type="duplicateValues" dxfId="12069" priority="1204"/>
  </conditionalFormatting>
  <conditionalFormatting sqref="D1441:D1446">
    <cfRule type="duplicateValues" dxfId="12068" priority="1205"/>
  </conditionalFormatting>
  <conditionalFormatting sqref="D1448:D1449">
    <cfRule type="duplicateValues" dxfId="12067" priority="1198"/>
    <cfRule type="duplicateValues" dxfId="12066" priority="1199"/>
  </conditionalFormatting>
  <conditionalFormatting sqref="D1448:D1449">
    <cfRule type="duplicateValues" dxfId="12065" priority="1200"/>
  </conditionalFormatting>
  <conditionalFormatting sqref="D1115:D1116">
    <cfRule type="duplicateValues" dxfId="12064" priority="1191"/>
    <cfRule type="duplicateValues" dxfId="12063" priority="1192"/>
  </conditionalFormatting>
  <conditionalFormatting sqref="D1115:D1116">
    <cfRule type="duplicateValues" dxfId="12062" priority="1188"/>
  </conditionalFormatting>
  <conditionalFormatting sqref="D1140">
    <cfRule type="duplicateValues" dxfId="12061" priority="1183"/>
    <cfRule type="duplicateValues" dxfId="12060" priority="1184"/>
  </conditionalFormatting>
  <conditionalFormatting sqref="D1140">
    <cfRule type="duplicateValues" dxfId="12059" priority="1180"/>
  </conditionalFormatting>
  <conditionalFormatting sqref="D1225:D1227">
    <cfRule type="duplicateValues" dxfId="12058" priority="1175"/>
    <cfRule type="duplicateValues" dxfId="12057" priority="1176"/>
  </conditionalFormatting>
  <conditionalFormatting sqref="D1225:D1227">
    <cfRule type="duplicateValues" dxfId="12056" priority="1172"/>
  </conditionalFormatting>
  <conditionalFormatting sqref="D1451:D1454">
    <cfRule type="duplicateValues" dxfId="12055" priority="1165"/>
    <cfRule type="duplicateValues" dxfId="12054" priority="1166"/>
  </conditionalFormatting>
  <conditionalFormatting sqref="D1451:D1454">
    <cfRule type="duplicateValues" dxfId="12053" priority="1167"/>
  </conditionalFormatting>
  <conditionalFormatting sqref="D1457:D1458">
    <cfRule type="duplicateValues" dxfId="12052" priority="1160"/>
    <cfRule type="duplicateValues" dxfId="12051" priority="1161"/>
  </conditionalFormatting>
  <conditionalFormatting sqref="D1457:D1458">
    <cfRule type="duplicateValues" dxfId="12050" priority="1162"/>
  </conditionalFormatting>
  <conditionalFormatting sqref="D1450">
    <cfRule type="duplicateValues" dxfId="12049" priority="1156"/>
    <cfRule type="duplicateValues" dxfId="12048" priority="1157"/>
  </conditionalFormatting>
  <conditionalFormatting sqref="D1450">
    <cfRule type="duplicateValues" dxfId="12047" priority="1153"/>
  </conditionalFormatting>
  <conditionalFormatting sqref="D1455:D1456">
    <cfRule type="duplicateValues" dxfId="12046" priority="1147"/>
    <cfRule type="duplicateValues" dxfId="12045" priority="1148"/>
  </conditionalFormatting>
  <conditionalFormatting sqref="D1455:D1456">
    <cfRule type="duplicateValues" dxfId="12044" priority="1144"/>
  </conditionalFormatting>
  <conditionalFormatting sqref="D1459">
    <cfRule type="duplicateValues" dxfId="12043" priority="1138"/>
    <cfRule type="duplicateValues" dxfId="12042" priority="1139"/>
  </conditionalFormatting>
  <conditionalFormatting sqref="D1459">
    <cfRule type="duplicateValues" dxfId="12041" priority="1135"/>
  </conditionalFormatting>
  <conditionalFormatting sqref="D1429:D1430">
    <cfRule type="duplicateValues" dxfId="12040" priority="1128"/>
    <cfRule type="duplicateValues" dxfId="12039" priority="1129"/>
  </conditionalFormatting>
  <conditionalFormatting sqref="D1429:D1430">
    <cfRule type="duplicateValues" dxfId="12038" priority="1130"/>
  </conditionalFormatting>
  <conditionalFormatting sqref="D1304">
    <cfRule type="duplicateValues" dxfId="12037" priority="933"/>
    <cfRule type="duplicateValues" dxfId="12036" priority="934"/>
  </conditionalFormatting>
  <conditionalFormatting sqref="D1304">
    <cfRule type="duplicateValues" dxfId="12035" priority="930"/>
  </conditionalFormatting>
  <conditionalFormatting sqref="D1112:D1113">
    <cfRule type="duplicateValues" dxfId="12034" priority="925"/>
    <cfRule type="duplicateValues" dxfId="12033" priority="926"/>
  </conditionalFormatting>
  <conditionalFormatting sqref="D1112:D1113">
    <cfRule type="duplicateValues" dxfId="12032" priority="922"/>
  </conditionalFormatting>
  <conditionalFormatting sqref="D1105">
    <cfRule type="duplicateValues" dxfId="12031" priority="917"/>
    <cfRule type="duplicateValues" dxfId="12030" priority="918"/>
  </conditionalFormatting>
  <conditionalFormatting sqref="D1105">
    <cfRule type="duplicateValues" dxfId="12029" priority="914"/>
  </conditionalFormatting>
  <conditionalFormatting sqref="D1124">
    <cfRule type="duplicateValues" dxfId="12028" priority="909"/>
    <cfRule type="duplicateValues" dxfId="12027" priority="910"/>
  </conditionalFormatting>
  <conditionalFormatting sqref="D1124">
    <cfRule type="duplicateValues" dxfId="12026" priority="906"/>
  </conditionalFormatting>
  <conditionalFormatting sqref="D1534:D1048576 D1:D624 D1421:D1426 D1196:D1209 D1211:D1223 D1230:D1247 D1273 D1277:D1278 D1406 D1414:D1416 D1434:D1459 D1399 D1410:D1412 D1281 D1225:D1228 D1429:D1432 D1418:D1419 D1401:D1402 D1377:D1394 D1372:D1375 D1367:D1370 D1358:D1365 D1352:D1356 D1338:D1350 D1313:D1336 D1283:D1311 D1249:D1271 D642:D788 D626:D640 D791:D1194">
    <cfRule type="duplicateValues" dxfId="12025" priority="902"/>
  </conditionalFormatting>
  <conditionalFormatting sqref="D1420">
    <cfRule type="duplicateValues" dxfId="12024" priority="895"/>
    <cfRule type="duplicateValues" dxfId="12023" priority="896"/>
  </conditionalFormatting>
  <conditionalFormatting sqref="D1420">
    <cfRule type="duplicateValues" dxfId="12022" priority="892"/>
  </conditionalFormatting>
  <conditionalFormatting sqref="D1461">
    <cfRule type="duplicateValues" dxfId="12021" priority="884"/>
    <cfRule type="duplicateValues" dxfId="12020" priority="885"/>
  </conditionalFormatting>
  <conditionalFormatting sqref="D1461">
    <cfRule type="duplicateValues" dxfId="12019" priority="886"/>
  </conditionalFormatting>
  <conditionalFormatting sqref="D1462:D1463">
    <cfRule type="duplicateValues" dxfId="12018" priority="878"/>
    <cfRule type="duplicateValues" dxfId="12017" priority="879"/>
  </conditionalFormatting>
  <conditionalFormatting sqref="D1462:D1463">
    <cfRule type="duplicateValues" dxfId="12016" priority="880"/>
  </conditionalFormatting>
  <conditionalFormatting sqref="D1460">
    <cfRule type="duplicateValues" dxfId="12015" priority="873"/>
    <cfRule type="duplicateValues" dxfId="12014" priority="874"/>
  </conditionalFormatting>
  <conditionalFormatting sqref="D1460">
    <cfRule type="duplicateValues" dxfId="12013" priority="870"/>
  </conditionalFormatting>
  <conditionalFormatting sqref="D1466">
    <cfRule type="duplicateValues" dxfId="12012" priority="772"/>
    <cfRule type="duplicateValues" dxfId="12011" priority="773"/>
  </conditionalFormatting>
  <conditionalFormatting sqref="D1466">
    <cfRule type="duplicateValues" dxfId="12010" priority="769"/>
  </conditionalFormatting>
  <conditionalFormatting sqref="D1470">
    <cfRule type="duplicateValues" dxfId="12009" priority="752"/>
    <cfRule type="duplicateValues" dxfId="12008" priority="753"/>
  </conditionalFormatting>
  <conditionalFormatting sqref="D1470">
    <cfRule type="duplicateValues" dxfId="12007" priority="749"/>
  </conditionalFormatting>
  <conditionalFormatting sqref="D1473">
    <cfRule type="duplicateValues" dxfId="12006" priority="742"/>
    <cfRule type="duplicateValues" dxfId="12005" priority="743"/>
  </conditionalFormatting>
  <conditionalFormatting sqref="D1473">
    <cfRule type="duplicateValues" dxfId="12004" priority="739"/>
  </conditionalFormatting>
  <conditionalFormatting sqref="D1476">
    <cfRule type="duplicateValues" dxfId="12003" priority="732"/>
    <cfRule type="duplicateValues" dxfId="12002" priority="733"/>
  </conditionalFormatting>
  <conditionalFormatting sqref="D1476">
    <cfRule type="duplicateValues" dxfId="12001" priority="729"/>
  </conditionalFormatting>
  <conditionalFormatting sqref="D1464:D1465">
    <cfRule type="duplicateValues" dxfId="12000" priority="723"/>
    <cfRule type="duplicateValues" dxfId="11999" priority="724"/>
  </conditionalFormatting>
  <conditionalFormatting sqref="D1464:D1465">
    <cfRule type="duplicateValues" dxfId="11998" priority="720"/>
  </conditionalFormatting>
  <conditionalFormatting sqref="D1471:D1472">
    <cfRule type="duplicateValues" dxfId="11997" priority="712"/>
    <cfRule type="duplicateValues" dxfId="11996" priority="713"/>
  </conditionalFormatting>
  <conditionalFormatting sqref="D1471:D1472">
    <cfRule type="duplicateValues" dxfId="11995" priority="714"/>
  </conditionalFormatting>
  <conditionalFormatting sqref="D1477:D1478">
    <cfRule type="duplicateValues" dxfId="11994" priority="706"/>
    <cfRule type="duplicateValues" dxfId="11993" priority="707"/>
  </conditionalFormatting>
  <conditionalFormatting sqref="D1477:D1478">
    <cfRule type="duplicateValues" dxfId="11992" priority="708"/>
  </conditionalFormatting>
  <conditionalFormatting sqref="D1468:D1469">
    <cfRule type="duplicateValues" dxfId="11991" priority="701"/>
    <cfRule type="duplicateValues" dxfId="11990" priority="702"/>
  </conditionalFormatting>
  <conditionalFormatting sqref="D1468:D1469">
    <cfRule type="duplicateValues" dxfId="11989" priority="698"/>
  </conditionalFormatting>
  <conditionalFormatting sqref="D1433">
    <cfRule type="duplicateValues" dxfId="11988" priority="680"/>
    <cfRule type="duplicateValues" dxfId="11987" priority="681"/>
  </conditionalFormatting>
  <conditionalFormatting sqref="D1433">
    <cfRule type="duplicateValues" dxfId="11986" priority="682"/>
  </conditionalFormatting>
  <conditionalFormatting sqref="D1396:D1397">
    <cfRule type="duplicateValues" dxfId="11985" priority="675"/>
    <cfRule type="duplicateValues" dxfId="11984" priority="676"/>
  </conditionalFormatting>
  <conditionalFormatting sqref="D1396:D1397">
    <cfRule type="duplicateValues" dxfId="11983" priority="672"/>
  </conditionalFormatting>
  <conditionalFormatting sqref="D1408:D1409">
    <cfRule type="duplicateValues" dxfId="11982" priority="665"/>
    <cfRule type="duplicateValues" dxfId="11981" priority="666"/>
  </conditionalFormatting>
  <conditionalFormatting sqref="D1408:D1409">
    <cfRule type="duplicateValues" dxfId="11980" priority="662"/>
  </conditionalFormatting>
  <conditionalFormatting sqref="D1279">
    <cfRule type="duplicateValues" dxfId="11979" priority="656"/>
    <cfRule type="duplicateValues" dxfId="11978" priority="657"/>
  </conditionalFormatting>
  <conditionalFormatting sqref="D1279">
    <cfRule type="duplicateValues" dxfId="11977" priority="653"/>
  </conditionalFormatting>
  <conditionalFormatting sqref="D1224">
    <cfRule type="duplicateValues" dxfId="11976" priority="647"/>
    <cfRule type="duplicateValues" dxfId="11975" priority="648"/>
  </conditionalFormatting>
  <conditionalFormatting sqref="D1224">
    <cfRule type="duplicateValues" dxfId="11974" priority="644"/>
  </conditionalFormatting>
  <conditionalFormatting sqref="D1427:D1428">
    <cfRule type="duplicateValues" dxfId="11973" priority="637"/>
    <cfRule type="duplicateValues" dxfId="11972" priority="638"/>
  </conditionalFormatting>
  <conditionalFormatting sqref="D1427:D1428">
    <cfRule type="duplicateValues" dxfId="11971" priority="634"/>
  </conditionalFormatting>
  <conditionalFormatting sqref="D1417">
    <cfRule type="duplicateValues" dxfId="11970" priority="627"/>
    <cfRule type="duplicateValues" dxfId="11969" priority="628"/>
  </conditionalFormatting>
  <conditionalFormatting sqref="D1417">
    <cfRule type="duplicateValues" dxfId="11968" priority="624"/>
  </conditionalFormatting>
  <conditionalFormatting sqref="D1403:D1405">
    <cfRule type="duplicateValues" dxfId="11967" priority="597"/>
    <cfRule type="duplicateValues" dxfId="11966" priority="598"/>
  </conditionalFormatting>
  <conditionalFormatting sqref="D1403:D1405">
    <cfRule type="duplicateValues" dxfId="11965" priority="594"/>
  </conditionalFormatting>
  <conditionalFormatting sqref="D1400">
    <cfRule type="duplicateValues" dxfId="11964" priority="587"/>
    <cfRule type="duplicateValues" dxfId="11963" priority="588"/>
  </conditionalFormatting>
  <conditionalFormatting sqref="D1400">
    <cfRule type="duplicateValues" dxfId="11962" priority="584"/>
  </conditionalFormatting>
  <conditionalFormatting sqref="D1398">
    <cfRule type="duplicateValues" dxfId="11961" priority="577"/>
    <cfRule type="duplicateValues" dxfId="11960" priority="578"/>
  </conditionalFormatting>
  <conditionalFormatting sqref="D1398">
    <cfRule type="duplicateValues" dxfId="11959" priority="574"/>
  </conditionalFormatting>
  <conditionalFormatting sqref="D1395">
    <cfRule type="duplicateValues" dxfId="11958" priority="567"/>
    <cfRule type="duplicateValues" dxfId="11957" priority="568"/>
  </conditionalFormatting>
  <conditionalFormatting sqref="D1395">
    <cfRule type="duplicateValues" dxfId="11956" priority="564"/>
  </conditionalFormatting>
  <conditionalFormatting sqref="D1376">
    <cfRule type="duplicateValues" dxfId="11955" priority="557"/>
    <cfRule type="duplicateValues" dxfId="11954" priority="558"/>
  </conditionalFormatting>
  <conditionalFormatting sqref="D1376">
    <cfRule type="duplicateValues" dxfId="11953" priority="554"/>
  </conditionalFormatting>
  <conditionalFormatting sqref="D1371">
    <cfRule type="duplicateValues" dxfId="11952" priority="547"/>
    <cfRule type="duplicateValues" dxfId="11951" priority="548"/>
  </conditionalFormatting>
  <conditionalFormatting sqref="D1371">
    <cfRule type="duplicateValues" dxfId="11950" priority="544"/>
  </conditionalFormatting>
  <conditionalFormatting sqref="D1366">
    <cfRule type="duplicateValues" dxfId="11949" priority="537"/>
    <cfRule type="duplicateValues" dxfId="11948" priority="538"/>
  </conditionalFormatting>
  <conditionalFormatting sqref="D1366">
    <cfRule type="duplicateValues" dxfId="11947" priority="534"/>
  </conditionalFormatting>
  <conditionalFormatting sqref="D1357">
    <cfRule type="duplicateValues" dxfId="11946" priority="527"/>
    <cfRule type="duplicateValues" dxfId="11945" priority="528"/>
  </conditionalFormatting>
  <conditionalFormatting sqref="D1357">
    <cfRule type="duplicateValues" dxfId="11944" priority="524"/>
  </conditionalFormatting>
  <conditionalFormatting sqref="D1351">
    <cfRule type="duplicateValues" dxfId="11943" priority="517"/>
    <cfRule type="duplicateValues" dxfId="11942" priority="518"/>
  </conditionalFormatting>
  <conditionalFormatting sqref="D1351">
    <cfRule type="duplicateValues" dxfId="11941" priority="514"/>
  </conditionalFormatting>
  <conditionalFormatting sqref="D1337">
    <cfRule type="duplicateValues" dxfId="11940" priority="507"/>
    <cfRule type="duplicateValues" dxfId="11939" priority="508"/>
  </conditionalFormatting>
  <conditionalFormatting sqref="D1337">
    <cfRule type="duplicateValues" dxfId="11938" priority="504"/>
  </conditionalFormatting>
  <conditionalFormatting sqref="D1312">
    <cfRule type="duplicateValues" dxfId="11937" priority="497"/>
    <cfRule type="duplicateValues" dxfId="11936" priority="498"/>
  </conditionalFormatting>
  <conditionalFormatting sqref="D1312">
    <cfRule type="duplicateValues" dxfId="11935" priority="494"/>
  </conditionalFormatting>
  <conditionalFormatting sqref="D1282">
    <cfRule type="duplicateValues" dxfId="11934" priority="487"/>
    <cfRule type="duplicateValues" dxfId="11933" priority="488"/>
  </conditionalFormatting>
  <conditionalFormatting sqref="D1282">
    <cfRule type="duplicateValues" dxfId="11932" priority="484"/>
  </conditionalFormatting>
  <conditionalFormatting sqref="D1280">
    <cfRule type="duplicateValues" dxfId="11931" priority="477"/>
    <cfRule type="duplicateValues" dxfId="11930" priority="478"/>
  </conditionalFormatting>
  <conditionalFormatting sqref="D1280">
    <cfRule type="duplicateValues" dxfId="11929" priority="474"/>
  </conditionalFormatting>
  <conditionalFormatting sqref="D1274:D1276">
    <cfRule type="duplicateValues" dxfId="11928" priority="467"/>
    <cfRule type="duplicateValues" dxfId="11927" priority="468"/>
  </conditionalFormatting>
  <conditionalFormatting sqref="D1274:D1276">
    <cfRule type="duplicateValues" dxfId="11926" priority="464"/>
  </conditionalFormatting>
  <conditionalFormatting sqref="D1248">
    <cfRule type="duplicateValues" dxfId="11925" priority="447"/>
    <cfRule type="duplicateValues" dxfId="11924" priority="448"/>
  </conditionalFormatting>
  <conditionalFormatting sqref="D1248">
    <cfRule type="duplicateValues" dxfId="11923" priority="444"/>
  </conditionalFormatting>
  <conditionalFormatting sqref="D1229">
    <cfRule type="duplicateValues" dxfId="11922" priority="437"/>
    <cfRule type="duplicateValues" dxfId="11921" priority="438"/>
  </conditionalFormatting>
  <conditionalFormatting sqref="D1229">
    <cfRule type="duplicateValues" dxfId="11920" priority="434"/>
  </conditionalFormatting>
  <conditionalFormatting sqref="D1210">
    <cfRule type="duplicateValues" dxfId="11919" priority="427"/>
    <cfRule type="duplicateValues" dxfId="11918" priority="428"/>
  </conditionalFormatting>
  <conditionalFormatting sqref="D1210">
    <cfRule type="duplicateValues" dxfId="11917" priority="424"/>
  </conditionalFormatting>
  <conditionalFormatting sqref="D1195">
    <cfRule type="duplicateValues" dxfId="11916" priority="417"/>
    <cfRule type="duplicateValues" dxfId="11915" priority="418"/>
  </conditionalFormatting>
  <conditionalFormatting sqref="D1195">
    <cfRule type="duplicateValues" dxfId="11914" priority="414"/>
  </conditionalFormatting>
  <conditionalFormatting sqref="D641">
    <cfRule type="duplicateValues" dxfId="11913" priority="407"/>
    <cfRule type="duplicateValues" dxfId="11912" priority="408"/>
  </conditionalFormatting>
  <conditionalFormatting sqref="D641">
    <cfRule type="duplicateValues" dxfId="11911" priority="404"/>
  </conditionalFormatting>
  <conditionalFormatting sqref="D625">
    <cfRule type="duplicateValues" dxfId="11910" priority="397"/>
    <cfRule type="duplicateValues" dxfId="11909" priority="398"/>
  </conditionalFormatting>
  <conditionalFormatting sqref="D625">
    <cfRule type="duplicateValues" dxfId="11908" priority="394"/>
  </conditionalFormatting>
  <conditionalFormatting sqref="D1534:D1048576 D1:D788 D1414:D1466 D1476:D1478 D791:D1271 D1273:D1406 D1408:D1412 D1468:D1473">
    <cfRule type="duplicateValues" dxfId="11907" priority="389"/>
  </conditionalFormatting>
  <conditionalFormatting sqref="D1413">
    <cfRule type="duplicateValues" dxfId="11906" priority="386"/>
    <cfRule type="duplicateValues" dxfId="11905" priority="387"/>
  </conditionalFormatting>
  <conditionalFormatting sqref="D1413">
    <cfRule type="duplicateValues" dxfId="11904" priority="383"/>
  </conditionalFormatting>
  <conditionalFormatting sqref="D1474:D1475">
    <cfRule type="duplicateValues" dxfId="11903" priority="374"/>
    <cfRule type="duplicateValues" dxfId="11902" priority="375"/>
  </conditionalFormatting>
  <conditionalFormatting sqref="D1474:D1475">
    <cfRule type="duplicateValues" dxfId="11901" priority="376"/>
  </conditionalFormatting>
  <conditionalFormatting sqref="D1479">
    <cfRule type="duplicateValues" dxfId="11900" priority="362"/>
    <cfRule type="duplicateValues" dxfId="11899" priority="363"/>
  </conditionalFormatting>
  <conditionalFormatting sqref="D1479">
    <cfRule type="duplicateValues" dxfId="11898" priority="359"/>
  </conditionalFormatting>
  <conditionalFormatting sqref="D1482">
    <cfRule type="duplicateValues" dxfId="11897" priority="351"/>
    <cfRule type="duplicateValues" dxfId="11896" priority="352"/>
  </conditionalFormatting>
  <conditionalFormatting sqref="D1482">
    <cfRule type="duplicateValues" dxfId="11895" priority="348"/>
  </conditionalFormatting>
  <conditionalFormatting sqref="D1485">
    <cfRule type="duplicateValues" dxfId="11894" priority="340"/>
    <cfRule type="duplicateValues" dxfId="11893" priority="341"/>
  </conditionalFormatting>
  <conditionalFormatting sqref="D1485">
    <cfRule type="duplicateValues" dxfId="11892" priority="337"/>
  </conditionalFormatting>
  <conditionalFormatting sqref="D1480:D1481">
    <cfRule type="duplicateValues" dxfId="11891" priority="328"/>
    <cfRule type="duplicateValues" dxfId="11890" priority="329"/>
  </conditionalFormatting>
  <conditionalFormatting sqref="D1480:D1481">
    <cfRule type="duplicateValues" dxfId="11889" priority="330"/>
  </conditionalFormatting>
  <conditionalFormatting sqref="D1483:D1484">
    <cfRule type="duplicateValues" dxfId="11888" priority="321"/>
    <cfRule type="duplicateValues" dxfId="11887" priority="322"/>
  </conditionalFormatting>
  <conditionalFormatting sqref="D1483:D1484">
    <cfRule type="duplicateValues" dxfId="11886" priority="323"/>
  </conditionalFormatting>
  <conditionalFormatting sqref="D1486:D1487">
    <cfRule type="duplicateValues" dxfId="11885" priority="314"/>
    <cfRule type="duplicateValues" dxfId="11884" priority="315"/>
  </conditionalFormatting>
  <conditionalFormatting sqref="D1486:D1487">
    <cfRule type="duplicateValues" dxfId="11883" priority="316"/>
  </conditionalFormatting>
  <conditionalFormatting sqref="D789:D790">
    <cfRule type="duplicateValues" dxfId="11882" priority="308"/>
    <cfRule type="duplicateValues" dxfId="11881" priority="309"/>
  </conditionalFormatting>
  <conditionalFormatting sqref="D789:D790">
    <cfRule type="duplicateValues" dxfId="11880" priority="305"/>
  </conditionalFormatting>
  <conditionalFormatting sqref="D1534:D1048576 D1:D1271 D1273:D1406 D1408:D1466 D1468:D1487">
    <cfRule type="duplicateValues" dxfId="11879" priority="299"/>
  </conditionalFormatting>
  <conditionalFormatting sqref="D1490">
    <cfRule type="duplicateValues" dxfId="11878" priority="245"/>
    <cfRule type="duplicateValues" dxfId="11877" priority="246"/>
  </conditionalFormatting>
  <conditionalFormatting sqref="D1490">
    <cfRule type="duplicateValues" dxfId="11876" priority="242"/>
  </conditionalFormatting>
  <conditionalFormatting sqref="D1493">
    <cfRule type="duplicateValues" dxfId="11875" priority="233"/>
    <cfRule type="duplicateValues" dxfId="11874" priority="234"/>
  </conditionalFormatting>
  <conditionalFormatting sqref="D1493">
    <cfRule type="duplicateValues" dxfId="11873" priority="230"/>
  </conditionalFormatting>
  <conditionalFormatting sqref="D1496">
    <cfRule type="duplicateValues" dxfId="11872" priority="221"/>
    <cfRule type="duplicateValues" dxfId="11871" priority="222"/>
  </conditionalFormatting>
  <conditionalFormatting sqref="D1496">
    <cfRule type="duplicateValues" dxfId="11870" priority="218"/>
  </conditionalFormatting>
  <conditionalFormatting sqref="D1501">
    <cfRule type="duplicateValues" dxfId="11869" priority="209"/>
    <cfRule type="duplicateValues" dxfId="11868" priority="210"/>
  </conditionalFormatting>
  <conditionalFormatting sqref="D1501">
    <cfRule type="duplicateValues" dxfId="11867" priority="206"/>
  </conditionalFormatting>
  <conditionalFormatting sqref="D1491">
    <cfRule type="duplicateValues" dxfId="11866" priority="196"/>
    <cfRule type="duplicateValues" dxfId="11865" priority="197"/>
  </conditionalFormatting>
  <conditionalFormatting sqref="D1491">
    <cfRule type="duplicateValues" dxfId="11864" priority="198"/>
  </conditionalFormatting>
  <conditionalFormatting sqref="D1492">
    <cfRule type="duplicateValues" dxfId="11863" priority="188"/>
    <cfRule type="duplicateValues" dxfId="11862" priority="189"/>
  </conditionalFormatting>
  <conditionalFormatting sqref="D1492">
    <cfRule type="duplicateValues" dxfId="11861" priority="190"/>
  </conditionalFormatting>
  <conditionalFormatting sqref="D1494:D1495">
    <cfRule type="duplicateValues" dxfId="11860" priority="172"/>
    <cfRule type="duplicateValues" dxfId="11859" priority="173"/>
  </conditionalFormatting>
  <conditionalFormatting sqref="D1494:D1495">
    <cfRule type="duplicateValues" dxfId="11858" priority="174"/>
  </conditionalFormatting>
  <conditionalFormatting sqref="D1497:D1500">
    <cfRule type="duplicateValues" dxfId="11857" priority="164"/>
    <cfRule type="duplicateValues" dxfId="11856" priority="165"/>
  </conditionalFormatting>
  <conditionalFormatting sqref="D1497:D1500">
    <cfRule type="duplicateValues" dxfId="11855" priority="166"/>
  </conditionalFormatting>
  <conditionalFormatting sqref="D1534:D1048576 D1:D1271 D1490:D1501 D1273:D1406 D1408:D1466 D1468:D1487">
    <cfRule type="duplicateValues" dxfId="11854" priority="159"/>
  </conditionalFormatting>
  <conditionalFormatting sqref="D1502:D1505">
    <cfRule type="duplicateValues" dxfId="11853" priority="142"/>
    <cfRule type="duplicateValues" dxfId="11852" priority="143"/>
  </conditionalFormatting>
  <conditionalFormatting sqref="D1502:D1505">
    <cfRule type="duplicateValues" dxfId="11851" priority="144"/>
  </conditionalFormatting>
  <conditionalFormatting sqref="D1502:D1505">
    <cfRule type="duplicateValues" dxfId="11850" priority="141"/>
  </conditionalFormatting>
  <conditionalFormatting sqref="D1507:D1508">
    <cfRule type="duplicateValues" dxfId="11849" priority="137"/>
    <cfRule type="duplicateValues" dxfId="11848" priority="138"/>
  </conditionalFormatting>
  <conditionalFormatting sqref="D1507:D1508">
    <cfRule type="duplicateValues" dxfId="11847" priority="139"/>
  </conditionalFormatting>
  <conditionalFormatting sqref="D1507:D1508">
    <cfRule type="duplicateValues" dxfId="11846" priority="136"/>
  </conditionalFormatting>
  <conditionalFormatting sqref="D1510:D1511">
    <cfRule type="duplicateValues" dxfId="11845" priority="132"/>
    <cfRule type="duplicateValues" dxfId="11844" priority="133"/>
  </conditionalFormatting>
  <conditionalFormatting sqref="D1510:D1511">
    <cfRule type="duplicateValues" dxfId="11843" priority="134"/>
  </conditionalFormatting>
  <conditionalFormatting sqref="D1510:D1511">
    <cfRule type="duplicateValues" dxfId="11842" priority="131"/>
  </conditionalFormatting>
  <conditionalFormatting sqref="D1513:D1518">
    <cfRule type="duplicateValues" dxfId="11841" priority="127"/>
    <cfRule type="duplicateValues" dxfId="11840" priority="128"/>
  </conditionalFormatting>
  <conditionalFormatting sqref="D1513:D1518">
    <cfRule type="duplicateValues" dxfId="11839" priority="129"/>
  </conditionalFormatting>
  <conditionalFormatting sqref="D1513:D1518">
    <cfRule type="duplicateValues" dxfId="11838" priority="126"/>
  </conditionalFormatting>
  <conditionalFormatting sqref="D1506">
    <cfRule type="duplicateValues" dxfId="11837" priority="124"/>
    <cfRule type="duplicateValues" dxfId="11836" priority="125"/>
  </conditionalFormatting>
  <conditionalFormatting sqref="D1506">
    <cfRule type="duplicateValues" dxfId="11835" priority="123"/>
  </conditionalFormatting>
  <conditionalFormatting sqref="D1506">
    <cfRule type="duplicateValues" dxfId="11834" priority="122"/>
  </conditionalFormatting>
  <conditionalFormatting sqref="D1506">
    <cfRule type="duplicateValues" dxfId="11833" priority="121"/>
  </conditionalFormatting>
  <conditionalFormatting sqref="D1506">
    <cfRule type="duplicateValues" dxfId="11832" priority="120"/>
  </conditionalFormatting>
  <conditionalFormatting sqref="D1509">
    <cfRule type="duplicateValues" dxfId="11831" priority="118"/>
    <cfRule type="duplicateValues" dxfId="11830" priority="119"/>
  </conditionalFormatting>
  <conditionalFormatting sqref="D1509">
    <cfRule type="duplicateValues" dxfId="11829" priority="117"/>
  </conditionalFormatting>
  <conditionalFormatting sqref="D1509">
    <cfRule type="duplicateValues" dxfId="11828" priority="116"/>
  </conditionalFormatting>
  <conditionalFormatting sqref="D1509">
    <cfRule type="duplicateValues" dxfId="11827" priority="115"/>
  </conditionalFormatting>
  <conditionalFormatting sqref="D1509">
    <cfRule type="duplicateValues" dxfId="11826" priority="114"/>
  </conditionalFormatting>
  <conditionalFormatting sqref="D1512">
    <cfRule type="duplicateValues" dxfId="11825" priority="112"/>
    <cfRule type="duplicateValues" dxfId="11824" priority="113"/>
  </conditionalFormatting>
  <conditionalFormatting sqref="D1512">
    <cfRule type="duplicateValues" dxfId="11823" priority="111"/>
  </conditionalFormatting>
  <conditionalFormatting sqref="D1512">
    <cfRule type="duplicateValues" dxfId="11822" priority="110"/>
  </conditionalFormatting>
  <conditionalFormatting sqref="D1512">
    <cfRule type="duplicateValues" dxfId="11821" priority="109"/>
  </conditionalFormatting>
  <conditionalFormatting sqref="D1512">
    <cfRule type="duplicateValues" dxfId="11820" priority="108"/>
  </conditionalFormatting>
  <conditionalFormatting sqref="D1488:D1489">
    <cfRule type="duplicateValues" dxfId="11819" priority="104"/>
    <cfRule type="duplicateValues" dxfId="11818" priority="105"/>
  </conditionalFormatting>
  <conditionalFormatting sqref="D1488:D1489">
    <cfRule type="duplicateValues" dxfId="11817" priority="106"/>
  </conditionalFormatting>
  <conditionalFormatting sqref="D1488:D1489">
    <cfRule type="duplicateValues" dxfId="11816" priority="103"/>
  </conditionalFormatting>
  <conditionalFormatting sqref="D1488:D1489">
    <cfRule type="duplicateValues" dxfId="11815" priority="102"/>
  </conditionalFormatting>
  <conditionalFormatting sqref="D1527:D1528">
    <cfRule type="duplicateValues" dxfId="11814" priority="91"/>
    <cfRule type="duplicateValues" dxfId="11813" priority="92"/>
  </conditionalFormatting>
  <conditionalFormatting sqref="D1527:D1528">
    <cfRule type="duplicateValues" dxfId="11812" priority="90"/>
  </conditionalFormatting>
  <conditionalFormatting sqref="D1527:D1528">
    <cfRule type="duplicateValues" dxfId="11811" priority="89"/>
  </conditionalFormatting>
  <conditionalFormatting sqref="D1527:D1528">
    <cfRule type="duplicateValues" dxfId="11810" priority="88"/>
  </conditionalFormatting>
  <conditionalFormatting sqref="D1527:D1528">
    <cfRule type="duplicateValues" dxfId="11809" priority="87"/>
  </conditionalFormatting>
  <conditionalFormatting sqref="D1272">
    <cfRule type="duplicateValues" dxfId="11808" priority="84"/>
    <cfRule type="duplicateValues" dxfId="11807" priority="85"/>
  </conditionalFormatting>
  <conditionalFormatting sqref="D1272">
    <cfRule type="duplicateValues" dxfId="11806" priority="83"/>
  </conditionalFormatting>
  <conditionalFormatting sqref="D1272">
    <cfRule type="duplicateValues" dxfId="11805" priority="82"/>
  </conditionalFormatting>
  <conditionalFormatting sqref="D1272">
    <cfRule type="duplicateValues" dxfId="11804" priority="81"/>
  </conditionalFormatting>
  <conditionalFormatting sqref="D1272">
    <cfRule type="duplicateValues" dxfId="11803" priority="80"/>
  </conditionalFormatting>
  <conditionalFormatting sqref="D1519:D1520">
    <cfRule type="duplicateValues" dxfId="11802" priority="65"/>
    <cfRule type="duplicateValues" dxfId="11801" priority="66"/>
  </conditionalFormatting>
  <conditionalFormatting sqref="D1519:D1520">
    <cfRule type="duplicateValues" dxfId="11800" priority="64"/>
  </conditionalFormatting>
  <conditionalFormatting sqref="D1519:D1520">
    <cfRule type="duplicateValues" dxfId="11799" priority="63"/>
  </conditionalFormatting>
  <conditionalFormatting sqref="D1519:D1520">
    <cfRule type="duplicateValues" dxfId="11798" priority="62"/>
  </conditionalFormatting>
  <conditionalFormatting sqref="D1519:D1520">
    <cfRule type="duplicateValues" dxfId="11797" priority="61"/>
  </conditionalFormatting>
  <conditionalFormatting sqref="D1523">
    <cfRule type="duplicateValues" dxfId="11796" priority="59"/>
    <cfRule type="duplicateValues" dxfId="11795" priority="60"/>
  </conditionalFormatting>
  <conditionalFormatting sqref="D1523">
    <cfRule type="duplicateValues" dxfId="11794" priority="58"/>
  </conditionalFormatting>
  <conditionalFormatting sqref="D1523">
    <cfRule type="duplicateValues" dxfId="11793" priority="57"/>
  </conditionalFormatting>
  <conditionalFormatting sqref="D1523">
    <cfRule type="duplicateValues" dxfId="11792" priority="56"/>
  </conditionalFormatting>
  <conditionalFormatting sqref="D1523">
    <cfRule type="duplicateValues" dxfId="11791" priority="55"/>
  </conditionalFormatting>
  <conditionalFormatting sqref="D1526">
    <cfRule type="duplicateValues" dxfId="11790" priority="53"/>
    <cfRule type="duplicateValues" dxfId="11789" priority="54"/>
  </conditionalFormatting>
  <conditionalFormatting sqref="D1526">
    <cfRule type="duplicateValues" dxfId="11788" priority="52"/>
  </conditionalFormatting>
  <conditionalFormatting sqref="D1526">
    <cfRule type="duplicateValues" dxfId="11787" priority="51"/>
  </conditionalFormatting>
  <conditionalFormatting sqref="D1526">
    <cfRule type="duplicateValues" dxfId="11786" priority="50"/>
  </conditionalFormatting>
  <conditionalFormatting sqref="D1526">
    <cfRule type="duplicateValues" dxfId="11785" priority="49"/>
  </conditionalFormatting>
  <conditionalFormatting sqref="D1521:D1522">
    <cfRule type="duplicateValues" dxfId="11784" priority="38"/>
    <cfRule type="duplicateValues" dxfId="11783" priority="39"/>
  </conditionalFormatting>
  <conditionalFormatting sqref="D1521:D1522">
    <cfRule type="duplicateValues" dxfId="11782" priority="40"/>
  </conditionalFormatting>
  <conditionalFormatting sqref="D1521:D1522">
    <cfRule type="duplicateValues" dxfId="11781" priority="37"/>
  </conditionalFormatting>
  <conditionalFormatting sqref="D1524:D1525">
    <cfRule type="duplicateValues" dxfId="11780" priority="33"/>
    <cfRule type="duplicateValues" dxfId="11779" priority="34"/>
  </conditionalFormatting>
  <conditionalFormatting sqref="D1524:D1525">
    <cfRule type="duplicateValues" dxfId="11778" priority="35"/>
  </conditionalFormatting>
  <conditionalFormatting sqref="D1524:D1525">
    <cfRule type="duplicateValues" dxfId="11777" priority="32"/>
  </conditionalFormatting>
  <conditionalFormatting sqref="D1407">
    <cfRule type="duplicateValues" dxfId="11776" priority="30"/>
    <cfRule type="duplicateValues" dxfId="11775" priority="31"/>
  </conditionalFormatting>
  <conditionalFormatting sqref="D1407">
    <cfRule type="duplicateValues" dxfId="11774" priority="29"/>
  </conditionalFormatting>
  <conditionalFormatting sqref="D1407">
    <cfRule type="duplicateValues" dxfId="11773" priority="28"/>
  </conditionalFormatting>
  <conditionalFormatting sqref="D1407">
    <cfRule type="duplicateValues" dxfId="11772" priority="27"/>
  </conditionalFormatting>
  <conditionalFormatting sqref="D1467">
    <cfRule type="duplicateValues" dxfId="11771" priority="25"/>
    <cfRule type="duplicateValues" dxfId="11770" priority="26"/>
  </conditionalFormatting>
  <conditionalFormatting sqref="D1467">
    <cfRule type="duplicateValues" dxfId="11769" priority="24"/>
  </conditionalFormatting>
  <conditionalFormatting sqref="D1467">
    <cfRule type="duplicateValues" dxfId="11768" priority="23"/>
  </conditionalFormatting>
  <conditionalFormatting sqref="D1467">
    <cfRule type="duplicateValues" dxfId="11767" priority="22"/>
  </conditionalFormatting>
  <conditionalFormatting sqref="D1467">
    <cfRule type="duplicateValues" dxfId="11766" priority="21"/>
  </conditionalFormatting>
  <conditionalFormatting sqref="D1529">
    <cfRule type="duplicateValues" dxfId="11765" priority="19"/>
    <cfRule type="duplicateValues" dxfId="11764" priority="20"/>
  </conditionalFormatting>
  <conditionalFormatting sqref="D1529">
    <cfRule type="duplicateValues" dxfId="11763" priority="18"/>
  </conditionalFormatting>
  <conditionalFormatting sqref="D1529">
    <cfRule type="duplicateValues" dxfId="11762" priority="17"/>
  </conditionalFormatting>
  <conditionalFormatting sqref="D1530">
    <cfRule type="duplicateValues" dxfId="19" priority="15"/>
    <cfRule type="duplicateValues" dxfId="18" priority="16"/>
  </conditionalFormatting>
  <conditionalFormatting sqref="D1530">
    <cfRule type="duplicateValues" dxfId="17" priority="14"/>
  </conditionalFormatting>
  <conditionalFormatting sqref="D1530">
    <cfRule type="duplicateValues" dxfId="16" priority="13"/>
  </conditionalFormatting>
  <conditionalFormatting sqref="D1531">
    <cfRule type="duplicateValues" dxfId="15" priority="11"/>
    <cfRule type="duplicateValues" dxfId="14" priority="12"/>
  </conditionalFormatting>
  <conditionalFormatting sqref="D1531">
    <cfRule type="duplicateValues" dxfId="13" priority="10"/>
  </conditionalFormatting>
  <conditionalFormatting sqref="D1531">
    <cfRule type="duplicateValues" dxfId="12" priority="9"/>
  </conditionalFormatting>
  <conditionalFormatting sqref="D1532:D1533">
    <cfRule type="duplicateValues" dxfId="7" priority="2"/>
    <cfRule type="duplicateValues" dxfId="6" priority="3"/>
  </conditionalFormatting>
  <conditionalFormatting sqref="D1532:D1533">
    <cfRule type="duplicateValues" dxfId="5" priority="4"/>
  </conditionalFormatting>
  <conditionalFormatting sqref="D1532:D1533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 filterMode="1">
    <tabColor theme="8" tint="-0.499984740745262"/>
  </sheetPr>
  <dimension ref="A1:S492"/>
  <sheetViews>
    <sheetView zoomScale="80" zoomScaleNormal="8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R492" sqref="R492:S492"/>
    </sheetView>
  </sheetViews>
  <sheetFormatPr defaultColWidth="9.140625" defaultRowHeight="15" x14ac:dyDescent="0.25"/>
  <cols>
    <col min="1" max="1" width="10.85546875" style="176" bestFit="1" customWidth="1"/>
    <col min="2" max="2" width="16.28515625" style="176" bestFit="1" customWidth="1"/>
    <col min="3" max="4" width="9.140625" style="176"/>
    <col min="5" max="5" width="9" style="176" bestFit="1" customWidth="1"/>
    <col min="6" max="6" width="13.85546875" style="176" bestFit="1" customWidth="1"/>
    <col min="7" max="17" width="9" style="176" bestFit="1" customWidth="1"/>
    <col min="18" max="18" width="9.140625" style="176"/>
    <col min="19" max="19" width="52.7109375" style="176" bestFit="1" customWidth="1"/>
    <col min="20" max="16384" width="9.140625" style="175"/>
  </cols>
  <sheetData>
    <row r="1" spans="1:19" ht="74.25" customHeight="1" x14ac:dyDescent="0.25">
      <c r="A1" s="163" t="s">
        <v>0</v>
      </c>
      <c r="B1" s="163" t="s">
        <v>26</v>
      </c>
      <c r="C1" s="163" t="s">
        <v>2</v>
      </c>
      <c r="D1" s="165" t="s">
        <v>106</v>
      </c>
      <c r="E1" s="163" t="s">
        <v>3</v>
      </c>
      <c r="F1" s="163" t="s">
        <v>4</v>
      </c>
      <c r="G1" s="163" t="s">
        <v>5</v>
      </c>
      <c r="H1" s="163" t="s">
        <v>706</v>
      </c>
      <c r="I1" s="163" t="s">
        <v>6</v>
      </c>
      <c r="J1" s="163" t="s">
        <v>7</v>
      </c>
      <c r="K1" s="163" t="s">
        <v>8</v>
      </c>
      <c r="L1" s="163" t="s">
        <v>9</v>
      </c>
      <c r="M1" s="163" t="s">
        <v>119</v>
      </c>
      <c r="N1" s="163" t="s">
        <v>10</v>
      </c>
      <c r="O1" s="163" t="s">
        <v>11</v>
      </c>
      <c r="P1" s="163" t="s">
        <v>12</v>
      </c>
      <c r="Q1" s="163" t="s">
        <v>13</v>
      </c>
      <c r="R1" s="164" t="s">
        <v>14</v>
      </c>
      <c r="S1" s="163" t="s">
        <v>41</v>
      </c>
    </row>
    <row r="2" spans="1:19" ht="52.5" customHeight="1" x14ac:dyDescent="0.25">
      <c r="A2" s="163"/>
      <c r="B2" s="163"/>
      <c r="C2" s="163"/>
      <c r="D2" s="166"/>
      <c r="E2" s="163" t="s">
        <v>111</v>
      </c>
      <c r="F2" s="163" t="s">
        <v>112</v>
      </c>
      <c r="G2" s="163" t="s">
        <v>113</v>
      </c>
      <c r="H2" s="163" t="s">
        <v>114</v>
      </c>
      <c r="I2" s="163" t="s">
        <v>115</v>
      </c>
      <c r="J2" s="163" t="s">
        <v>116</v>
      </c>
      <c r="K2" s="163" t="s">
        <v>117</v>
      </c>
      <c r="L2" s="163" t="s">
        <v>118</v>
      </c>
      <c r="M2" s="163" t="s">
        <v>120</v>
      </c>
      <c r="N2" s="163" t="s">
        <v>122</v>
      </c>
      <c r="O2" s="163" t="s">
        <v>123</v>
      </c>
      <c r="P2" s="163" t="s">
        <v>124</v>
      </c>
      <c r="Q2" s="163" t="s">
        <v>125</v>
      </c>
      <c r="R2" s="164"/>
      <c r="S2" s="163"/>
    </row>
    <row r="3" spans="1:19" ht="29.25" customHeight="1" x14ac:dyDescent="0.25">
      <c r="A3" s="163"/>
      <c r="B3" s="163"/>
      <c r="C3" s="163"/>
      <c r="D3" s="3" t="s">
        <v>100</v>
      </c>
      <c r="E3" s="4">
        <v>100</v>
      </c>
      <c r="F3" s="5" t="s">
        <v>15</v>
      </c>
      <c r="G3" s="5" t="s">
        <v>16</v>
      </c>
      <c r="H3" s="5" t="s">
        <v>17</v>
      </c>
      <c r="I3" s="5" t="s">
        <v>16</v>
      </c>
      <c r="J3" s="5" t="s">
        <v>17</v>
      </c>
      <c r="K3" s="5" t="s">
        <v>17</v>
      </c>
      <c r="L3" s="5" t="s">
        <v>18</v>
      </c>
      <c r="M3" s="5" t="s">
        <v>18</v>
      </c>
      <c r="N3" s="5" t="s">
        <v>19</v>
      </c>
      <c r="O3" s="4" t="s">
        <v>20</v>
      </c>
      <c r="P3" s="4" t="s">
        <v>21</v>
      </c>
      <c r="Q3" s="6" t="s">
        <v>22</v>
      </c>
      <c r="R3" s="163"/>
      <c r="S3" s="163"/>
    </row>
    <row r="4" spans="1:19" ht="30" x14ac:dyDescent="0.25">
      <c r="A4" s="163"/>
      <c r="B4" s="163"/>
      <c r="C4" s="163"/>
      <c r="D4" s="7" t="s">
        <v>101</v>
      </c>
      <c r="E4" s="8" t="s">
        <v>107</v>
      </c>
      <c r="F4" s="10" t="s">
        <v>103</v>
      </c>
      <c r="G4" s="9" t="s">
        <v>104</v>
      </c>
      <c r="H4" s="9" t="s">
        <v>102</v>
      </c>
      <c r="I4" s="9" t="s">
        <v>104</v>
      </c>
      <c r="J4" s="9" t="s">
        <v>105</v>
      </c>
      <c r="K4" s="9" t="s">
        <v>105</v>
      </c>
      <c r="L4" s="28" t="s">
        <v>105</v>
      </c>
      <c r="M4" s="9" t="s">
        <v>105</v>
      </c>
      <c r="N4" s="28" t="s">
        <v>121</v>
      </c>
      <c r="O4" s="8" t="s">
        <v>42</v>
      </c>
      <c r="P4" s="29" t="s">
        <v>42</v>
      </c>
      <c r="Q4" s="11" t="s">
        <v>42</v>
      </c>
      <c r="R4" s="163"/>
      <c r="S4" s="163"/>
    </row>
    <row r="5" spans="1:19" x14ac:dyDescent="0.25">
      <c r="A5" s="14" t="s">
        <v>169</v>
      </c>
      <c r="B5" s="15">
        <v>44387</v>
      </c>
      <c r="C5" s="14" t="s">
        <v>23</v>
      </c>
      <c r="D5" s="14" t="s">
        <v>42</v>
      </c>
      <c r="E5" s="14">
        <v>100</v>
      </c>
      <c r="F5" s="14">
        <v>295.92</v>
      </c>
      <c r="G5" s="30">
        <v>6.9999999999999993E-2</v>
      </c>
      <c r="H5" s="30">
        <v>99.06</v>
      </c>
      <c r="I5" s="30">
        <v>0.2</v>
      </c>
      <c r="J5" s="30">
        <v>97.076666666666668</v>
      </c>
      <c r="K5" s="30">
        <v>97.866666666666674</v>
      </c>
      <c r="L5" s="30">
        <v>99.15</v>
      </c>
      <c r="M5" s="30">
        <v>98.540999999999997</v>
      </c>
      <c r="N5" s="30">
        <v>99.183333333333337</v>
      </c>
      <c r="O5" s="30">
        <v>27.293333333333333</v>
      </c>
      <c r="P5" s="30">
        <v>137.39666666666668</v>
      </c>
      <c r="Q5" s="30">
        <v>98.183333333333337</v>
      </c>
      <c r="R5" s="17" t="s">
        <v>25</v>
      </c>
      <c r="S5" s="14" t="s">
        <v>42</v>
      </c>
    </row>
    <row r="6" spans="1:19" s="81" customFormat="1" hidden="1" x14ac:dyDescent="0.25">
      <c r="A6" s="14" t="s">
        <v>173</v>
      </c>
      <c r="B6" s="15">
        <v>44387</v>
      </c>
      <c r="C6" s="14" t="s">
        <v>23</v>
      </c>
      <c r="D6" s="14" t="s">
        <v>42</v>
      </c>
      <c r="E6" s="14">
        <v>100</v>
      </c>
      <c r="F6" s="14">
        <v>825.27</v>
      </c>
      <c r="G6" s="30">
        <v>4.3333333333333335E-2</v>
      </c>
      <c r="H6" s="30">
        <v>98.373333333333335</v>
      </c>
      <c r="I6" s="30">
        <v>0.27666666666666667</v>
      </c>
      <c r="J6" s="30">
        <v>98.54</v>
      </c>
      <c r="K6" s="30">
        <v>98.54</v>
      </c>
      <c r="L6" s="30">
        <v>97.567999999999998</v>
      </c>
      <c r="M6" s="30">
        <v>98.946666666666658</v>
      </c>
      <c r="N6" s="30">
        <v>99.548000000000002</v>
      </c>
      <c r="O6" s="30">
        <v>25.689</v>
      </c>
      <c r="P6" s="30">
        <v>98.789000000000001</v>
      </c>
      <c r="Q6" s="30">
        <v>99.983333333333334</v>
      </c>
      <c r="R6" s="17" t="s">
        <v>25</v>
      </c>
      <c r="S6" s="14" t="s">
        <v>42</v>
      </c>
    </row>
    <row r="7" spans="1:19" s="81" customFormat="1" hidden="1" x14ac:dyDescent="0.25">
      <c r="A7" s="14" t="s">
        <v>196</v>
      </c>
      <c r="B7" s="15">
        <v>44387</v>
      </c>
      <c r="C7" s="14" t="s">
        <v>23</v>
      </c>
      <c r="D7" s="14" t="s">
        <v>42</v>
      </c>
      <c r="E7" s="14">
        <v>100</v>
      </c>
      <c r="F7" s="14">
        <v>408.09</v>
      </c>
      <c r="G7" s="30">
        <v>0.41666666666666702</v>
      </c>
      <c r="H7" s="30">
        <v>98.83</v>
      </c>
      <c r="I7" s="30">
        <v>0.10333333333333333</v>
      </c>
      <c r="J7" s="30">
        <v>97.135000000000005</v>
      </c>
      <c r="K7" s="30">
        <v>98.40666666666668</v>
      </c>
      <c r="L7" s="30">
        <v>97.436666666666667</v>
      </c>
      <c r="M7" s="30">
        <v>98.733333333333334</v>
      </c>
      <c r="N7" s="30">
        <v>99.633333333333326</v>
      </c>
      <c r="O7" s="30">
        <v>24.16</v>
      </c>
      <c r="P7" s="30">
        <v>131.79</v>
      </c>
      <c r="Q7" s="30">
        <v>99.990000000000009</v>
      </c>
      <c r="R7" s="17" t="s">
        <v>25</v>
      </c>
      <c r="S7" s="14" t="s">
        <v>42</v>
      </c>
    </row>
    <row r="8" spans="1:19" s="81" customFormat="1" hidden="1" x14ac:dyDescent="0.25">
      <c r="A8" s="14" t="s">
        <v>171</v>
      </c>
      <c r="B8" s="15">
        <v>44387</v>
      </c>
      <c r="C8" s="14" t="s">
        <v>23</v>
      </c>
      <c r="D8" s="14" t="s">
        <v>42</v>
      </c>
      <c r="E8" s="14">
        <v>100</v>
      </c>
      <c r="F8" s="14">
        <v>97.15</v>
      </c>
      <c r="G8" s="30">
        <v>1.6666666666666666E-2</v>
      </c>
      <c r="H8" s="30">
        <v>99.273333333333326</v>
      </c>
      <c r="I8" s="30">
        <v>0.56999999999999995</v>
      </c>
      <c r="J8" s="30">
        <v>98.962999999999994</v>
      </c>
      <c r="K8" s="30">
        <v>98.144999999999996</v>
      </c>
      <c r="L8" s="30">
        <v>98.457999999999998</v>
      </c>
      <c r="M8" s="30">
        <v>97.29</v>
      </c>
      <c r="N8" s="30">
        <v>99.29</v>
      </c>
      <c r="O8" s="30">
        <v>27.533333333333331</v>
      </c>
      <c r="P8" s="30">
        <v>83.42</v>
      </c>
      <c r="Q8" s="30">
        <v>99.953333333333333</v>
      </c>
      <c r="R8" s="17" t="s">
        <v>25</v>
      </c>
      <c r="S8" s="14" t="s">
        <v>42</v>
      </c>
    </row>
    <row r="9" spans="1:19" s="81" customFormat="1" ht="15" hidden="1" customHeight="1" x14ac:dyDescent="0.25">
      <c r="A9" s="14" t="s">
        <v>170</v>
      </c>
      <c r="B9" s="15">
        <v>44380</v>
      </c>
      <c r="C9" s="14" t="s">
        <v>23</v>
      </c>
      <c r="D9" s="14" t="s">
        <v>42</v>
      </c>
      <c r="E9" s="14">
        <v>100</v>
      </c>
      <c r="F9" s="16">
        <v>191.85599999999999</v>
      </c>
      <c r="G9" s="30">
        <v>1E-3</v>
      </c>
      <c r="H9" s="30">
        <v>99.521000000000015</v>
      </c>
      <c r="I9" s="30">
        <v>0.38666666666666666</v>
      </c>
      <c r="J9" s="30">
        <v>98.326666666666654</v>
      </c>
      <c r="K9" s="30">
        <v>98.944666666666663</v>
      </c>
      <c r="L9" s="30">
        <v>97.666999999999987</v>
      </c>
      <c r="M9" s="30">
        <v>98.75</v>
      </c>
      <c r="N9" s="30">
        <v>99.713333333333324</v>
      </c>
      <c r="O9" s="30">
        <v>30.307333333333332</v>
      </c>
      <c r="P9" s="30">
        <v>96.421666666666667</v>
      </c>
      <c r="Q9" s="30">
        <v>99.975666666666669</v>
      </c>
      <c r="R9" s="17" t="s">
        <v>25</v>
      </c>
      <c r="S9" s="14" t="s">
        <v>42</v>
      </c>
    </row>
    <row r="10" spans="1:19" s="81" customFormat="1" hidden="1" x14ac:dyDescent="0.25">
      <c r="A10" s="14" t="s">
        <v>197</v>
      </c>
      <c r="B10" s="15">
        <v>44376</v>
      </c>
      <c r="C10" s="14" t="s">
        <v>23</v>
      </c>
      <c r="D10" s="14" t="s">
        <v>42</v>
      </c>
      <c r="E10" s="14">
        <v>100</v>
      </c>
      <c r="F10" s="16">
        <v>90.44</v>
      </c>
      <c r="G10" s="30">
        <v>1.4999999999999999E-2</v>
      </c>
      <c r="H10" s="30">
        <v>99.32</v>
      </c>
      <c r="I10" s="30">
        <v>0.01</v>
      </c>
      <c r="J10" s="30">
        <v>99.39</v>
      </c>
      <c r="K10" s="30">
        <v>99.09</v>
      </c>
      <c r="L10" s="30">
        <v>98.814999999999998</v>
      </c>
      <c r="M10" s="30">
        <v>98.17</v>
      </c>
      <c r="N10" s="30">
        <v>99.655000000000001</v>
      </c>
      <c r="O10" s="30">
        <v>33.504999999999995</v>
      </c>
      <c r="P10" s="30">
        <v>165.60500000000002</v>
      </c>
      <c r="Q10" s="30">
        <v>99.009999999999991</v>
      </c>
      <c r="R10" s="17" t="s">
        <v>25</v>
      </c>
      <c r="S10" s="14" t="s">
        <v>42</v>
      </c>
    </row>
    <row r="11" spans="1:19" s="81" customFormat="1" hidden="1" x14ac:dyDescent="0.25">
      <c r="A11" s="14" t="s">
        <v>199</v>
      </c>
      <c r="B11" s="15">
        <v>44374</v>
      </c>
      <c r="C11" s="14" t="s">
        <v>23</v>
      </c>
      <c r="D11" s="14" t="s">
        <v>42</v>
      </c>
      <c r="E11" s="14">
        <v>100</v>
      </c>
      <c r="F11" s="16">
        <v>100.18</v>
      </c>
      <c r="G11" s="30">
        <v>0.11</v>
      </c>
      <c r="H11" s="30">
        <v>99.37</v>
      </c>
      <c r="I11" s="30">
        <v>0.115</v>
      </c>
      <c r="J11" s="30">
        <v>98.585000000000008</v>
      </c>
      <c r="K11" s="30">
        <v>98.289999999999992</v>
      </c>
      <c r="L11" s="30">
        <v>97.460000000000008</v>
      </c>
      <c r="M11" s="30">
        <v>97.55</v>
      </c>
      <c r="N11" s="30">
        <v>99.484999999999999</v>
      </c>
      <c r="O11" s="30">
        <v>26.274999999999999</v>
      </c>
      <c r="P11" s="30">
        <v>111.15</v>
      </c>
      <c r="Q11" s="30">
        <v>99.9</v>
      </c>
      <c r="R11" s="17" t="s">
        <v>25</v>
      </c>
      <c r="S11" s="14" t="s">
        <v>42</v>
      </c>
    </row>
    <row r="12" spans="1:19" s="81" customFormat="1" hidden="1" x14ac:dyDescent="0.25">
      <c r="A12" s="14" t="s">
        <v>202</v>
      </c>
      <c r="B12" s="15">
        <v>44379</v>
      </c>
      <c r="C12" s="14" t="s">
        <v>23</v>
      </c>
      <c r="D12" s="14" t="s">
        <v>42</v>
      </c>
      <c r="E12" s="14">
        <v>100</v>
      </c>
      <c r="F12" s="16">
        <v>6.1505000000000001</v>
      </c>
      <c r="G12" s="30">
        <v>0.21</v>
      </c>
      <c r="H12" s="30">
        <v>99.67</v>
      </c>
      <c r="I12" s="30">
        <v>0.11</v>
      </c>
      <c r="J12" s="30">
        <v>100</v>
      </c>
      <c r="K12" s="30">
        <v>100</v>
      </c>
      <c r="L12" s="30">
        <v>99.365000000000009</v>
      </c>
      <c r="M12" s="30">
        <v>98.02000000000001</v>
      </c>
      <c r="N12" s="30">
        <v>99.875</v>
      </c>
      <c r="O12" s="30">
        <v>30.92</v>
      </c>
      <c r="P12" s="30">
        <v>155.36000000000001</v>
      </c>
      <c r="Q12" s="30">
        <v>100</v>
      </c>
      <c r="R12" s="17" t="s">
        <v>25</v>
      </c>
      <c r="S12" s="14" t="s">
        <v>42</v>
      </c>
    </row>
    <row r="13" spans="1:19" s="81" customFormat="1" hidden="1" x14ac:dyDescent="0.25">
      <c r="A13" s="14" t="s">
        <v>213</v>
      </c>
      <c r="B13" s="15">
        <v>44395</v>
      </c>
      <c r="C13" s="14" t="s">
        <v>23</v>
      </c>
      <c r="D13" s="14" t="s">
        <v>42</v>
      </c>
      <c r="E13" s="14">
        <v>100</v>
      </c>
      <c r="F13" s="14">
        <v>34.14</v>
      </c>
      <c r="G13" s="31">
        <v>1.4E-2</v>
      </c>
      <c r="H13" s="31">
        <v>99.37466666666667</v>
      </c>
      <c r="I13" s="31">
        <v>0.24399999999999999</v>
      </c>
      <c r="J13" s="30">
        <v>100</v>
      </c>
      <c r="K13" s="30">
        <v>100</v>
      </c>
      <c r="L13" s="30">
        <v>99.21</v>
      </c>
      <c r="M13" s="31">
        <v>98.974666666666664</v>
      </c>
      <c r="N13" s="31">
        <v>99.38900000000001</v>
      </c>
      <c r="O13" s="31">
        <v>68.928333333333327</v>
      </c>
      <c r="P13" s="31">
        <v>133.00566666666666</v>
      </c>
      <c r="Q13" s="31">
        <v>99.992666666666665</v>
      </c>
      <c r="R13" s="17" t="s">
        <v>25</v>
      </c>
      <c r="S13" s="14" t="s">
        <v>42</v>
      </c>
    </row>
    <row r="14" spans="1:19" s="81" customFormat="1" hidden="1" x14ac:dyDescent="0.25">
      <c r="A14" s="13" t="s">
        <v>204</v>
      </c>
      <c r="B14" s="15">
        <v>44387</v>
      </c>
      <c r="C14" s="13" t="s">
        <v>23</v>
      </c>
      <c r="D14" s="14" t="s">
        <v>42</v>
      </c>
      <c r="E14" s="14">
        <v>100</v>
      </c>
      <c r="F14" s="16">
        <v>315.33</v>
      </c>
      <c r="G14" s="30">
        <v>4.4999999999999998E-2</v>
      </c>
      <c r="H14" s="30">
        <v>99.265000000000001</v>
      </c>
      <c r="I14" s="30">
        <v>0.03</v>
      </c>
      <c r="J14" s="30">
        <v>98.2</v>
      </c>
      <c r="K14" s="30">
        <v>98.44</v>
      </c>
      <c r="L14" s="30">
        <v>96.204999999999998</v>
      </c>
      <c r="M14" s="30">
        <v>96.295000000000002</v>
      </c>
      <c r="N14" s="30">
        <v>99.300000000000011</v>
      </c>
      <c r="O14" s="30">
        <v>30.94</v>
      </c>
      <c r="P14" s="30">
        <v>185.66499999999999</v>
      </c>
      <c r="Q14" s="30">
        <v>99.995000000000005</v>
      </c>
      <c r="R14" s="17" t="s">
        <v>25</v>
      </c>
      <c r="S14" s="14" t="s">
        <v>42</v>
      </c>
    </row>
    <row r="15" spans="1:19" s="81" customFormat="1" hidden="1" x14ac:dyDescent="0.25">
      <c r="A15" s="14" t="s">
        <v>206</v>
      </c>
      <c r="B15" s="15">
        <v>44378</v>
      </c>
      <c r="C15" s="14" t="s">
        <v>23</v>
      </c>
      <c r="D15" s="14" t="s">
        <v>42</v>
      </c>
      <c r="E15" s="14">
        <v>100</v>
      </c>
      <c r="F15" s="16">
        <v>9.5079999999999991</v>
      </c>
      <c r="G15" s="30">
        <v>8.3500000000000005E-2</v>
      </c>
      <c r="H15" s="30">
        <v>99.397500000000008</v>
      </c>
      <c r="I15" s="30">
        <v>0.24149999999999999</v>
      </c>
      <c r="J15" s="30">
        <v>99.564999999999998</v>
      </c>
      <c r="K15" s="30">
        <v>99.805499999999995</v>
      </c>
      <c r="L15" s="30">
        <v>99.626000000000005</v>
      </c>
      <c r="M15" s="30">
        <v>99.640500000000003</v>
      </c>
      <c r="N15" s="30">
        <v>99.480999999999995</v>
      </c>
      <c r="O15" s="30">
        <v>29.71</v>
      </c>
      <c r="P15" s="30">
        <v>170.27250000000001</v>
      </c>
      <c r="Q15" s="30">
        <v>99.99799999999999</v>
      </c>
      <c r="R15" s="17" t="s">
        <v>25</v>
      </c>
      <c r="S15" s="14" t="s">
        <v>42</v>
      </c>
    </row>
    <row r="16" spans="1:19" s="81" customFormat="1" hidden="1" x14ac:dyDescent="0.25">
      <c r="A16" s="14" t="s">
        <v>208</v>
      </c>
      <c r="B16" s="15">
        <v>44379</v>
      </c>
      <c r="C16" s="14" t="s">
        <v>23</v>
      </c>
      <c r="D16" s="14" t="s">
        <v>42</v>
      </c>
      <c r="E16" s="14">
        <v>100</v>
      </c>
      <c r="F16" s="16">
        <v>225.87400000000002</v>
      </c>
      <c r="G16" s="30">
        <v>4.6666666666666697E-3</v>
      </c>
      <c r="H16" s="30">
        <v>99.809333333333328</v>
      </c>
      <c r="I16" s="30">
        <v>2.2666666666666668E-2</v>
      </c>
      <c r="J16" s="30">
        <v>99.249333333333297</v>
      </c>
      <c r="K16" s="30">
        <v>99.469999999999985</v>
      </c>
      <c r="L16" s="30">
        <v>99.156333333333336</v>
      </c>
      <c r="M16" s="30">
        <v>99.486000000000004</v>
      </c>
      <c r="N16" s="30">
        <v>99.814000000000007</v>
      </c>
      <c r="O16" s="30">
        <v>28.622666666666664</v>
      </c>
      <c r="P16" s="30">
        <v>156.98600000000002</v>
      </c>
      <c r="Q16" s="30">
        <v>99.999333333333325</v>
      </c>
      <c r="R16" s="17" t="s">
        <v>25</v>
      </c>
      <c r="S16" s="14" t="s">
        <v>42</v>
      </c>
    </row>
    <row r="17" spans="1:19" s="81" customFormat="1" hidden="1" x14ac:dyDescent="0.25">
      <c r="A17" s="14" t="s">
        <v>209</v>
      </c>
      <c r="B17" s="15">
        <v>44400</v>
      </c>
      <c r="C17" s="14" t="s">
        <v>156</v>
      </c>
      <c r="D17" s="14" t="s">
        <v>42</v>
      </c>
      <c r="E17" s="14">
        <v>100</v>
      </c>
      <c r="F17" s="16">
        <v>225.87400000000002</v>
      </c>
      <c r="G17" s="30">
        <v>4.6666666666666697E-3</v>
      </c>
      <c r="H17" s="30">
        <v>99.809333333333328</v>
      </c>
      <c r="I17" s="30">
        <v>2.2666666666666668E-2</v>
      </c>
      <c r="J17" s="30">
        <v>99.249333333333297</v>
      </c>
      <c r="K17" s="30">
        <v>99.469999999999985</v>
      </c>
      <c r="L17" s="30">
        <v>99.156333333333336</v>
      </c>
      <c r="M17" s="30">
        <v>99.486000000000004</v>
      </c>
      <c r="N17" s="30">
        <v>99.814000000000007</v>
      </c>
      <c r="O17" s="30">
        <v>28.622666666666664</v>
      </c>
      <c r="P17" s="30">
        <v>156.98600000000002</v>
      </c>
      <c r="Q17" s="30">
        <v>99.999333333333325</v>
      </c>
      <c r="R17" s="17" t="s">
        <v>25</v>
      </c>
      <c r="S17" s="14" t="s">
        <v>42</v>
      </c>
    </row>
    <row r="18" spans="1:19" s="81" customFormat="1" hidden="1" x14ac:dyDescent="0.25">
      <c r="A18" s="14" t="s">
        <v>232</v>
      </c>
      <c r="B18" s="15">
        <v>44395</v>
      </c>
      <c r="C18" s="14" t="s">
        <v>23</v>
      </c>
      <c r="D18" s="14" t="s">
        <v>42</v>
      </c>
      <c r="E18" s="14">
        <v>100</v>
      </c>
      <c r="F18" s="16">
        <v>110.94200000000001</v>
      </c>
      <c r="G18" s="30">
        <v>9.1666666666666674E-2</v>
      </c>
      <c r="H18" s="30">
        <v>99.569000000000003</v>
      </c>
      <c r="I18" s="30">
        <v>0.122</v>
      </c>
      <c r="J18" s="30">
        <v>100</v>
      </c>
      <c r="K18" s="30">
        <v>100</v>
      </c>
      <c r="L18" s="30">
        <v>97.702333333333328</v>
      </c>
      <c r="M18" s="30">
        <v>97.858333333333334</v>
      </c>
      <c r="N18" s="30">
        <v>99.660333333333327</v>
      </c>
      <c r="O18" s="30">
        <v>42.743333333333332</v>
      </c>
      <c r="P18" s="30">
        <v>165.31100000000001</v>
      </c>
      <c r="Q18" s="30">
        <v>99.99466666666666</v>
      </c>
      <c r="R18" s="17" t="s">
        <v>25</v>
      </c>
      <c r="S18" s="14" t="s">
        <v>42</v>
      </c>
    </row>
    <row r="19" spans="1:19" s="81" customFormat="1" hidden="1" x14ac:dyDescent="0.25">
      <c r="A19" s="14" t="s">
        <v>235</v>
      </c>
      <c r="B19" s="15">
        <v>44400</v>
      </c>
      <c r="C19" s="14" t="s">
        <v>23</v>
      </c>
      <c r="D19" s="14" t="s">
        <v>42</v>
      </c>
      <c r="E19" s="14">
        <v>100</v>
      </c>
      <c r="F19" s="16">
        <v>346.50599999999997</v>
      </c>
      <c r="G19" s="30">
        <v>0.13333333333333333</v>
      </c>
      <c r="H19" s="30">
        <v>97.676666666666662</v>
      </c>
      <c r="I19" s="30">
        <v>0.30333333333333329</v>
      </c>
      <c r="J19" s="30">
        <v>97.066666666666706</v>
      </c>
      <c r="K19" s="30">
        <v>98.32</v>
      </c>
      <c r="L19" s="30">
        <v>97.923333333333304</v>
      </c>
      <c r="M19" s="30">
        <v>96.516666666666694</v>
      </c>
      <c r="N19" s="30">
        <v>99.24</v>
      </c>
      <c r="O19" s="30">
        <v>24.689999999999998</v>
      </c>
      <c r="P19" s="30">
        <v>89.836666666666659</v>
      </c>
      <c r="Q19" s="30">
        <v>99.40666666666668</v>
      </c>
      <c r="R19" s="17" t="s">
        <v>25</v>
      </c>
      <c r="S19" s="14" t="s">
        <v>42</v>
      </c>
    </row>
    <row r="20" spans="1:19" s="81" customFormat="1" hidden="1" x14ac:dyDescent="0.25">
      <c r="A20" s="14" t="s">
        <v>237</v>
      </c>
      <c r="B20" s="15">
        <v>44400</v>
      </c>
      <c r="C20" s="14" t="s">
        <v>23</v>
      </c>
      <c r="D20" s="14" t="s">
        <v>42</v>
      </c>
      <c r="E20" s="14">
        <v>100</v>
      </c>
      <c r="F20" s="16">
        <v>160.893</v>
      </c>
      <c r="G20" s="30">
        <v>6.9999999999999993E-2</v>
      </c>
      <c r="H20" s="30">
        <v>99.5</v>
      </c>
      <c r="I20" s="30">
        <v>4.9999999999999996E-2</v>
      </c>
      <c r="J20" s="30">
        <v>98.716666666666654</v>
      </c>
      <c r="K20" s="30">
        <v>98.17</v>
      </c>
      <c r="L20" s="30">
        <v>99.259999999999991</v>
      </c>
      <c r="M20" s="30">
        <v>99.566666666666677</v>
      </c>
      <c r="N20" s="30">
        <v>99.57</v>
      </c>
      <c r="O20" s="30">
        <v>43.646666666666668</v>
      </c>
      <c r="P20" s="30">
        <v>173.51666666666665</v>
      </c>
      <c r="Q20" s="30">
        <v>100</v>
      </c>
      <c r="R20" s="17" t="s">
        <v>25</v>
      </c>
      <c r="S20" s="14" t="s">
        <v>42</v>
      </c>
    </row>
    <row r="21" spans="1:19" s="81" customFormat="1" hidden="1" x14ac:dyDescent="0.25">
      <c r="A21" s="14" t="s">
        <v>241</v>
      </c>
      <c r="B21" s="15">
        <v>44400</v>
      </c>
      <c r="C21" s="14" t="s">
        <v>23</v>
      </c>
      <c r="D21" s="14" t="s">
        <v>42</v>
      </c>
      <c r="E21" s="14">
        <v>100</v>
      </c>
      <c r="F21" s="16">
        <v>257.99799999999999</v>
      </c>
      <c r="G21" s="30">
        <v>1.6666666666666666E-2</v>
      </c>
      <c r="H21" s="30">
        <v>99.366666666666674</v>
      </c>
      <c r="I21" s="30">
        <v>6.6666666666666666E-2</v>
      </c>
      <c r="J21" s="30">
        <v>98.673333333333332</v>
      </c>
      <c r="K21" s="30">
        <v>98.776666666666657</v>
      </c>
      <c r="L21" s="30">
        <v>97.993333333333297</v>
      </c>
      <c r="M21" s="30">
        <v>98.483333333333334</v>
      </c>
      <c r="N21" s="30">
        <v>99.383333333333326</v>
      </c>
      <c r="O21" s="30">
        <v>32.126666666666665</v>
      </c>
      <c r="P21" s="30">
        <v>166.03</v>
      </c>
      <c r="Q21" s="30">
        <v>99.673333333333332</v>
      </c>
      <c r="R21" s="17" t="s">
        <v>25</v>
      </c>
      <c r="S21" s="14" t="s">
        <v>42</v>
      </c>
    </row>
    <row r="22" spans="1:19" s="81" customFormat="1" hidden="1" x14ac:dyDescent="0.25">
      <c r="A22" s="14" t="s">
        <v>244</v>
      </c>
      <c r="B22" s="15">
        <v>44400</v>
      </c>
      <c r="C22" s="14" t="s">
        <v>23</v>
      </c>
      <c r="D22" s="14" t="s">
        <v>42</v>
      </c>
      <c r="E22" s="14">
        <v>100</v>
      </c>
      <c r="F22" s="16">
        <v>369.64499999999998</v>
      </c>
      <c r="G22" s="30">
        <v>3.3333333333333335E-3</v>
      </c>
      <c r="H22" s="30">
        <v>99.90666666666668</v>
      </c>
      <c r="I22" s="30">
        <v>2.6666666666666668E-2</v>
      </c>
      <c r="J22" s="30">
        <v>98.52</v>
      </c>
      <c r="K22" s="30">
        <v>97.88</v>
      </c>
      <c r="L22" s="30">
        <v>99.36</v>
      </c>
      <c r="M22" s="30">
        <v>99.523333333333326</v>
      </c>
      <c r="N22" s="30">
        <v>99.913333333333341</v>
      </c>
      <c r="O22" s="30">
        <v>33.54</v>
      </c>
      <c r="P22" s="30">
        <v>143.45333333333335</v>
      </c>
      <c r="Q22" s="30">
        <v>99.953333333333333</v>
      </c>
      <c r="R22" s="17" t="s">
        <v>25</v>
      </c>
      <c r="S22" s="14" t="s">
        <v>42</v>
      </c>
    </row>
    <row r="23" spans="1:19" s="81" customFormat="1" hidden="1" x14ac:dyDescent="0.25">
      <c r="A23" s="14" t="s">
        <v>245</v>
      </c>
      <c r="B23" s="15">
        <v>44400</v>
      </c>
      <c r="C23" s="14" t="s">
        <v>156</v>
      </c>
      <c r="D23" s="14" t="s">
        <v>42</v>
      </c>
      <c r="E23" s="14">
        <v>100</v>
      </c>
      <c r="F23" s="16">
        <v>369.64499999999998</v>
      </c>
      <c r="G23" s="30">
        <v>3.3333333333333335E-3</v>
      </c>
      <c r="H23" s="30">
        <v>99.90666666666668</v>
      </c>
      <c r="I23" s="30">
        <v>2.6666666666666668E-2</v>
      </c>
      <c r="J23" s="30">
        <v>98.52</v>
      </c>
      <c r="K23" s="30">
        <v>97.88</v>
      </c>
      <c r="L23" s="30">
        <v>99.36</v>
      </c>
      <c r="M23" s="30">
        <v>99.523333333333326</v>
      </c>
      <c r="N23" s="30">
        <v>99.913333333333341</v>
      </c>
      <c r="O23" s="30">
        <v>33.54</v>
      </c>
      <c r="P23" s="30">
        <v>143.45333333333335</v>
      </c>
      <c r="Q23" s="30">
        <v>99.953333333333333</v>
      </c>
      <c r="R23" s="17" t="s">
        <v>25</v>
      </c>
      <c r="S23" s="14" t="s">
        <v>42</v>
      </c>
    </row>
    <row r="24" spans="1:19" s="81" customFormat="1" hidden="1" x14ac:dyDescent="0.25">
      <c r="A24" s="14" t="s">
        <v>248</v>
      </c>
      <c r="B24" s="15">
        <v>44400</v>
      </c>
      <c r="C24" s="14" t="s">
        <v>23</v>
      </c>
      <c r="D24" s="14" t="s">
        <v>42</v>
      </c>
      <c r="E24" s="14">
        <v>100</v>
      </c>
      <c r="F24" s="14">
        <v>35.14</v>
      </c>
      <c r="G24" s="30">
        <v>0</v>
      </c>
      <c r="H24" s="30">
        <v>99.893333333333331</v>
      </c>
      <c r="I24" s="30">
        <v>0.08</v>
      </c>
      <c r="J24" s="30">
        <v>99.59666666666665</v>
      </c>
      <c r="K24" s="30">
        <v>99.583333333333329</v>
      </c>
      <c r="L24" s="30">
        <v>99.403333333333322</v>
      </c>
      <c r="M24" s="30">
        <v>99.836666666666659</v>
      </c>
      <c r="N24" s="30">
        <v>99.893333333333331</v>
      </c>
      <c r="O24" s="30">
        <v>43.69</v>
      </c>
      <c r="P24" s="30">
        <v>200.91666666666666</v>
      </c>
      <c r="Q24" s="30">
        <v>97.816666666666677</v>
      </c>
      <c r="R24" s="17" t="s">
        <v>25</v>
      </c>
      <c r="S24" s="14" t="s">
        <v>42</v>
      </c>
    </row>
    <row r="25" spans="1:19" s="81" customFormat="1" hidden="1" x14ac:dyDescent="0.25">
      <c r="A25" s="14" t="s">
        <v>250</v>
      </c>
      <c r="B25" s="15">
        <v>44400</v>
      </c>
      <c r="C25" s="14" t="s">
        <v>156</v>
      </c>
      <c r="D25" s="14" t="s">
        <v>42</v>
      </c>
      <c r="E25" s="14">
        <v>100</v>
      </c>
      <c r="F25" s="16">
        <v>35.144000000000005</v>
      </c>
      <c r="G25" s="30">
        <v>0</v>
      </c>
      <c r="H25" s="30">
        <v>99.893333333333331</v>
      </c>
      <c r="I25" s="30">
        <v>0.08</v>
      </c>
      <c r="J25" s="30">
        <v>99.59666666666665</v>
      </c>
      <c r="K25" s="30">
        <v>99.583333333333329</v>
      </c>
      <c r="L25" s="30">
        <v>99.403333333333322</v>
      </c>
      <c r="M25" s="30">
        <v>99.836666666666659</v>
      </c>
      <c r="N25" s="30">
        <v>99.893333333333331</v>
      </c>
      <c r="O25" s="30">
        <v>43.69</v>
      </c>
      <c r="P25" s="30">
        <v>200.91666666666666</v>
      </c>
      <c r="Q25" s="30">
        <v>97.816666666666677</v>
      </c>
      <c r="R25" s="17" t="s">
        <v>25</v>
      </c>
      <c r="S25" s="14" t="s">
        <v>42</v>
      </c>
    </row>
    <row r="26" spans="1:19" s="81" customFormat="1" hidden="1" x14ac:dyDescent="0.25">
      <c r="A26" s="14" t="s">
        <v>257</v>
      </c>
      <c r="B26" s="15">
        <v>44407</v>
      </c>
      <c r="C26" s="14" t="s">
        <v>23</v>
      </c>
      <c r="D26" s="14" t="s">
        <v>42</v>
      </c>
      <c r="E26" s="14">
        <v>100</v>
      </c>
      <c r="F26" s="16">
        <v>582.86</v>
      </c>
      <c r="G26" s="30">
        <v>1.3333333333333334E-2</v>
      </c>
      <c r="H26" s="30">
        <v>99.513333333333321</v>
      </c>
      <c r="I26" s="30">
        <v>0.10333333333333335</v>
      </c>
      <c r="J26" s="30">
        <v>97.25333333333333</v>
      </c>
      <c r="K26" s="30">
        <v>97.396666666666704</v>
      </c>
      <c r="L26" s="30">
        <v>98.39</v>
      </c>
      <c r="M26" s="30">
        <v>99.483333333333348</v>
      </c>
      <c r="N26" s="30">
        <v>99.52</v>
      </c>
      <c r="O26" s="30">
        <v>39.536666666666669</v>
      </c>
      <c r="P26" s="30">
        <v>113.99333333333334</v>
      </c>
      <c r="Q26" s="30">
        <v>99.92</v>
      </c>
      <c r="R26" s="17" t="s">
        <v>25</v>
      </c>
      <c r="S26" s="14" t="s">
        <v>42</v>
      </c>
    </row>
    <row r="27" spans="1:19" s="81" customFormat="1" hidden="1" x14ac:dyDescent="0.25">
      <c r="A27" s="14" t="s">
        <v>263</v>
      </c>
      <c r="B27" s="15">
        <v>44415</v>
      </c>
      <c r="C27" s="14" t="s">
        <v>23</v>
      </c>
      <c r="D27" s="14" t="s">
        <v>42</v>
      </c>
      <c r="E27" s="14">
        <v>100</v>
      </c>
      <c r="F27" s="16">
        <v>424.63</v>
      </c>
      <c r="G27" s="30">
        <v>6.6666666666666671E-3</v>
      </c>
      <c r="H27" s="30">
        <v>99.846666666666678</v>
      </c>
      <c r="I27" s="30">
        <v>5.000000000000001E-2</v>
      </c>
      <c r="J27" s="30">
        <v>99.68</v>
      </c>
      <c r="K27" s="30">
        <v>99.686666666666667</v>
      </c>
      <c r="L27" s="30">
        <v>99.473333333333343</v>
      </c>
      <c r="M27" s="30">
        <v>99.49666666666667</v>
      </c>
      <c r="N27" s="30">
        <v>99.853333333333339</v>
      </c>
      <c r="O27" s="30">
        <v>39.576666666666675</v>
      </c>
      <c r="P27" s="30">
        <v>145.12</v>
      </c>
      <c r="Q27" s="30">
        <v>100</v>
      </c>
      <c r="R27" s="17" t="s">
        <v>25</v>
      </c>
      <c r="S27" s="14" t="s">
        <v>42</v>
      </c>
    </row>
    <row r="28" spans="1:19" s="81" customFormat="1" hidden="1" x14ac:dyDescent="0.25">
      <c r="A28" s="32" t="s">
        <v>262</v>
      </c>
      <c r="B28" s="27">
        <v>44415</v>
      </c>
      <c r="C28" s="32" t="s">
        <v>156</v>
      </c>
      <c r="D28" s="32" t="s">
        <v>42</v>
      </c>
      <c r="E28" s="32">
        <v>100</v>
      </c>
      <c r="F28" s="35">
        <v>424.63</v>
      </c>
      <c r="G28" s="36">
        <v>6.6666666666666671E-3</v>
      </c>
      <c r="H28" s="36">
        <v>99.846666666666678</v>
      </c>
      <c r="I28" s="36">
        <v>5.000000000000001E-2</v>
      </c>
      <c r="J28" s="36">
        <v>99.68</v>
      </c>
      <c r="K28" s="36">
        <v>99.686666666666667</v>
      </c>
      <c r="L28" s="36">
        <v>99.473333333333343</v>
      </c>
      <c r="M28" s="36">
        <v>99.49666666666667</v>
      </c>
      <c r="N28" s="36">
        <v>99.853333333333339</v>
      </c>
      <c r="O28" s="36">
        <v>39.576666666666675</v>
      </c>
      <c r="P28" s="36">
        <v>145.12</v>
      </c>
      <c r="Q28" s="36">
        <v>100</v>
      </c>
      <c r="R28" s="36" t="s">
        <v>25</v>
      </c>
      <c r="S28" s="32" t="s">
        <v>253</v>
      </c>
    </row>
    <row r="29" spans="1:19" s="81" customFormat="1" hidden="1" x14ac:dyDescent="0.25">
      <c r="A29" s="14" t="s">
        <v>288</v>
      </c>
      <c r="B29" s="15">
        <v>44424</v>
      </c>
      <c r="C29" s="14" t="s">
        <v>23</v>
      </c>
      <c r="D29" s="14" t="s">
        <v>42</v>
      </c>
      <c r="E29" s="14">
        <v>100</v>
      </c>
      <c r="F29" s="14">
        <v>66.87</v>
      </c>
      <c r="G29" s="31">
        <v>5.0000000000000001E-3</v>
      </c>
      <c r="H29" s="31">
        <v>99.935000000000002</v>
      </c>
      <c r="I29" s="31">
        <v>0</v>
      </c>
      <c r="J29" s="31">
        <v>100</v>
      </c>
      <c r="K29" s="31">
        <v>100</v>
      </c>
      <c r="L29" s="31">
        <v>99.4</v>
      </c>
      <c r="M29" s="31">
        <v>99.134999999999991</v>
      </c>
      <c r="N29" s="31">
        <v>99.94</v>
      </c>
      <c r="O29" s="31">
        <v>38.414999999999999</v>
      </c>
      <c r="P29" s="31">
        <v>193.89</v>
      </c>
      <c r="Q29" s="31">
        <v>100</v>
      </c>
      <c r="R29" s="17" t="s">
        <v>25</v>
      </c>
      <c r="S29" s="14" t="s">
        <v>42</v>
      </c>
    </row>
    <row r="30" spans="1:19" s="81" customFormat="1" hidden="1" x14ac:dyDescent="0.25">
      <c r="A30" s="14" t="s">
        <v>290</v>
      </c>
      <c r="B30" s="15">
        <v>44424</v>
      </c>
      <c r="C30" s="14" t="s">
        <v>23</v>
      </c>
      <c r="D30" s="14" t="s">
        <v>42</v>
      </c>
      <c r="E30" s="48">
        <v>100</v>
      </c>
      <c r="F30" s="16">
        <v>102.59</v>
      </c>
      <c r="G30" s="30">
        <v>4.9999999999999996E-2</v>
      </c>
      <c r="H30" s="30">
        <v>99.733333333333334</v>
      </c>
      <c r="I30" s="30">
        <v>0.56000000000000005</v>
      </c>
      <c r="J30" s="30">
        <v>97.38</v>
      </c>
      <c r="K30" s="30">
        <v>99.08</v>
      </c>
      <c r="L30" s="30">
        <v>96.746666666666698</v>
      </c>
      <c r="M30" s="30">
        <v>97.236666666666693</v>
      </c>
      <c r="N30" s="30">
        <v>99.786666666666676</v>
      </c>
      <c r="O30" s="30">
        <v>35.080000000000005</v>
      </c>
      <c r="P30" s="30">
        <v>132.01666666666668</v>
      </c>
      <c r="Q30" s="30">
        <v>99.99666666666667</v>
      </c>
      <c r="R30" s="17" t="s">
        <v>25</v>
      </c>
      <c r="S30" s="14" t="s">
        <v>42</v>
      </c>
    </row>
    <row r="31" spans="1:19" s="81" customFormat="1" hidden="1" x14ac:dyDescent="0.25">
      <c r="A31" s="14" t="s">
        <v>293</v>
      </c>
      <c r="B31" s="15">
        <v>44433</v>
      </c>
      <c r="C31" s="14" t="s">
        <v>23</v>
      </c>
      <c r="D31" s="14" t="s">
        <v>42</v>
      </c>
      <c r="E31" s="48">
        <v>100</v>
      </c>
      <c r="F31" s="16">
        <v>1293.0900000000001</v>
      </c>
      <c r="G31" s="30">
        <v>0.03</v>
      </c>
      <c r="H31" s="30">
        <v>98.576666666666668</v>
      </c>
      <c r="I31" s="30">
        <v>0.12666666666666668</v>
      </c>
      <c r="J31" s="30">
        <v>98.543333333333337</v>
      </c>
      <c r="K31" s="30">
        <v>97.796666666666667</v>
      </c>
      <c r="L31" s="30">
        <v>99.703333333333333</v>
      </c>
      <c r="M31" s="30">
        <v>98.96</v>
      </c>
      <c r="N31" s="30">
        <v>99.32</v>
      </c>
      <c r="O31" s="30">
        <v>26.840000000000003</v>
      </c>
      <c r="P31" s="30">
        <v>122.50333333333333</v>
      </c>
      <c r="Q31" s="30">
        <v>96.8066666666667</v>
      </c>
      <c r="R31" s="17" t="s">
        <v>25</v>
      </c>
      <c r="S31" s="32" t="s">
        <v>253</v>
      </c>
    </row>
    <row r="32" spans="1:19" s="81" customFormat="1" hidden="1" x14ac:dyDescent="0.25">
      <c r="A32" s="32" t="s">
        <v>294</v>
      </c>
      <c r="B32" s="27">
        <v>44433</v>
      </c>
      <c r="C32" s="32" t="s">
        <v>156</v>
      </c>
      <c r="D32" s="32" t="s">
        <v>42</v>
      </c>
      <c r="E32" s="66">
        <v>100</v>
      </c>
      <c r="F32" s="35">
        <v>1293.0900000000001</v>
      </c>
      <c r="G32" s="36">
        <v>0.03</v>
      </c>
      <c r="H32" s="36">
        <v>98.576666666666668</v>
      </c>
      <c r="I32" s="36">
        <v>0.12666666666666668</v>
      </c>
      <c r="J32" s="36">
        <v>98.543333333333337</v>
      </c>
      <c r="K32" s="36">
        <v>97.796666666666667</v>
      </c>
      <c r="L32" s="36">
        <v>99.703333333333333</v>
      </c>
      <c r="M32" s="36">
        <v>98.96</v>
      </c>
      <c r="N32" s="36">
        <v>99.32</v>
      </c>
      <c r="O32" s="36">
        <v>26.840000000000003</v>
      </c>
      <c r="P32" s="36">
        <v>122.50333333333333</v>
      </c>
      <c r="Q32" s="36">
        <v>96.8066666666667</v>
      </c>
      <c r="R32" s="36" t="s">
        <v>25</v>
      </c>
      <c r="S32" s="32" t="s">
        <v>253</v>
      </c>
    </row>
    <row r="33" spans="1:19" s="81" customFormat="1" hidden="1" x14ac:dyDescent="0.25">
      <c r="A33" s="14" t="s">
        <v>297</v>
      </c>
      <c r="B33" s="15">
        <v>44433</v>
      </c>
      <c r="C33" s="14" t="s">
        <v>23</v>
      </c>
      <c r="D33" s="14" t="s">
        <v>42</v>
      </c>
      <c r="E33" s="48">
        <v>100</v>
      </c>
      <c r="F33" s="16">
        <v>679.31999999999994</v>
      </c>
      <c r="G33" s="30">
        <v>0.02</v>
      </c>
      <c r="H33" s="30">
        <v>99.740000000000009</v>
      </c>
      <c r="I33" s="30">
        <v>0.02</v>
      </c>
      <c r="J33" s="30">
        <v>99.276666666666685</v>
      </c>
      <c r="K33" s="30">
        <v>99.04</v>
      </c>
      <c r="L33" s="30">
        <v>99.71</v>
      </c>
      <c r="M33" s="30">
        <v>99.42</v>
      </c>
      <c r="N33" s="30">
        <v>99.8</v>
      </c>
      <c r="O33" s="30">
        <v>36.123333333333335</v>
      </c>
      <c r="P33" s="30">
        <v>154.88000000000002</v>
      </c>
      <c r="Q33" s="30">
        <v>99.973333333333343</v>
      </c>
      <c r="R33" s="17" t="s">
        <v>25</v>
      </c>
      <c r="S33" s="32" t="s">
        <v>253</v>
      </c>
    </row>
    <row r="34" spans="1:19" s="81" customFormat="1" hidden="1" x14ac:dyDescent="0.25">
      <c r="A34" s="32" t="s">
        <v>298</v>
      </c>
      <c r="B34" s="27">
        <v>44433</v>
      </c>
      <c r="C34" s="32" t="s">
        <v>156</v>
      </c>
      <c r="D34" s="32" t="s">
        <v>42</v>
      </c>
      <c r="E34" s="66">
        <v>100</v>
      </c>
      <c r="F34" s="35">
        <v>679.31999999999994</v>
      </c>
      <c r="G34" s="36">
        <v>0.02</v>
      </c>
      <c r="H34" s="36">
        <v>99.740000000000009</v>
      </c>
      <c r="I34" s="36">
        <v>0.02</v>
      </c>
      <c r="J34" s="36">
        <v>99.276666666666685</v>
      </c>
      <c r="K34" s="36">
        <v>99.04</v>
      </c>
      <c r="L34" s="36">
        <v>99.71</v>
      </c>
      <c r="M34" s="36">
        <v>99.42</v>
      </c>
      <c r="N34" s="36">
        <v>99.8</v>
      </c>
      <c r="O34" s="36">
        <v>36.123333333333335</v>
      </c>
      <c r="P34" s="36">
        <v>154.88000000000002</v>
      </c>
      <c r="Q34" s="36">
        <v>99.973333333333343</v>
      </c>
      <c r="R34" s="36" t="s">
        <v>25</v>
      </c>
      <c r="S34" s="32" t="s">
        <v>253</v>
      </c>
    </row>
    <row r="35" spans="1:19" s="81" customFormat="1" hidden="1" x14ac:dyDescent="0.25">
      <c r="A35" s="14" t="s">
        <v>301</v>
      </c>
      <c r="B35" s="15">
        <v>44433</v>
      </c>
      <c r="C35" s="14" t="s">
        <v>23</v>
      </c>
      <c r="D35" s="14" t="s">
        <v>42</v>
      </c>
      <c r="E35" s="48">
        <v>100</v>
      </c>
      <c r="F35" s="16">
        <v>659.67000000000007</v>
      </c>
      <c r="G35" s="30">
        <v>6.6666666666666671E-3</v>
      </c>
      <c r="H35" s="30">
        <v>99.886666666666656</v>
      </c>
      <c r="I35" s="30">
        <v>1.3333333333333334E-2</v>
      </c>
      <c r="J35" s="30">
        <v>99.766666666666666</v>
      </c>
      <c r="K35" s="30">
        <v>99.55</v>
      </c>
      <c r="L35" s="30">
        <v>99.90333333333335</v>
      </c>
      <c r="M35" s="30">
        <v>99.703333333333333</v>
      </c>
      <c r="N35" s="30">
        <v>99.893333333333331</v>
      </c>
      <c r="O35" s="30">
        <v>38.130000000000003</v>
      </c>
      <c r="P35" s="30">
        <v>142.91333333333333</v>
      </c>
      <c r="Q35" s="30">
        <v>99.986666666666665</v>
      </c>
      <c r="R35" s="17" t="s">
        <v>25</v>
      </c>
      <c r="S35" s="32" t="s">
        <v>253</v>
      </c>
    </row>
    <row r="36" spans="1:19" s="81" customFormat="1" hidden="1" x14ac:dyDescent="0.25">
      <c r="A36" s="32" t="s">
        <v>302</v>
      </c>
      <c r="B36" s="27">
        <v>44433</v>
      </c>
      <c r="C36" s="32" t="s">
        <v>156</v>
      </c>
      <c r="D36" s="32" t="s">
        <v>42</v>
      </c>
      <c r="E36" s="66">
        <v>100</v>
      </c>
      <c r="F36" s="35">
        <v>659.67000000000007</v>
      </c>
      <c r="G36" s="36">
        <v>6.6666666666666671E-3</v>
      </c>
      <c r="H36" s="36">
        <v>99.886666666666656</v>
      </c>
      <c r="I36" s="36">
        <v>1.3333333333333334E-2</v>
      </c>
      <c r="J36" s="36">
        <v>99.766666666666666</v>
      </c>
      <c r="K36" s="36">
        <v>99.55</v>
      </c>
      <c r="L36" s="36">
        <v>99.90333333333335</v>
      </c>
      <c r="M36" s="36">
        <v>99.703333333333333</v>
      </c>
      <c r="N36" s="36">
        <v>99.893333333333331</v>
      </c>
      <c r="O36" s="36">
        <v>38.130000000000003</v>
      </c>
      <c r="P36" s="36">
        <v>142.91333333333333</v>
      </c>
      <c r="Q36" s="36">
        <v>99.986666666666665</v>
      </c>
      <c r="R36" s="36" t="s">
        <v>25</v>
      </c>
      <c r="S36" s="32" t="s">
        <v>253</v>
      </c>
    </row>
    <row r="37" spans="1:19" s="81" customFormat="1" hidden="1" x14ac:dyDescent="0.25">
      <c r="A37" s="14" t="s">
        <v>305</v>
      </c>
      <c r="B37" s="15">
        <v>44433</v>
      </c>
      <c r="C37" s="14" t="s">
        <v>23</v>
      </c>
      <c r="D37" s="14" t="s">
        <v>42</v>
      </c>
      <c r="E37" s="48">
        <v>100</v>
      </c>
      <c r="F37" s="16">
        <v>1174.1199999999999</v>
      </c>
      <c r="G37" s="30">
        <v>3.3333333333333333E-2</v>
      </c>
      <c r="H37" s="30">
        <v>99.113333333333344</v>
      </c>
      <c r="I37" s="30">
        <v>3.0000000000000002E-2</v>
      </c>
      <c r="J37" s="30">
        <v>98.21</v>
      </c>
      <c r="K37" s="30">
        <v>97.306666666666672</v>
      </c>
      <c r="L37" s="30">
        <v>99.533333333333346</v>
      </c>
      <c r="M37" s="30">
        <v>99.19</v>
      </c>
      <c r="N37" s="30">
        <v>99.65333333333335</v>
      </c>
      <c r="O37" s="30">
        <v>24.353333333333335</v>
      </c>
      <c r="P37" s="30">
        <v>100.52333333333333</v>
      </c>
      <c r="Q37" s="30">
        <v>97.423333333333304</v>
      </c>
      <c r="R37" s="17" t="s">
        <v>25</v>
      </c>
      <c r="S37" s="32" t="s">
        <v>253</v>
      </c>
    </row>
    <row r="38" spans="1:19" s="81" customFormat="1" hidden="1" x14ac:dyDescent="0.25">
      <c r="A38" s="32" t="s">
        <v>306</v>
      </c>
      <c r="B38" s="27">
        <v>44433</v>
      </c>
      <c r="C38" s="32" t="s">
        <v>156</v>
      </c>
      <c r="D38" s="32" t="s">
        <v>42</v>
      </c>
      <c r="E38" s="66">
        <v>100</v>
      </c>
      <c r="F38" s="35">
        <v>1174.1199999999999</v>
      </c>
      <c r="G38" s="36">
        <v>3.3333333333333333E-2</v>
      </c>
      <c r="H38" s="36">
        <v>99.113333333333344</v>
      </c>
      <c r="I38" s="36">
        <v>3.0000000000000002E-2</v>
      </c>
      <c r="J38" s="36">
        <v>98.21</v>
      </c>
      <c r="K38" s="36">
        <v>97.306666666666672</v>
      </c>
      <c r="L38" s="36">
        <v>99.533333333333346</v>
      </c>
      <c r="M38" s="36">
        <v>99.19</v>
      </c>
      <c r="N38" s="36">
        <v>99.65333333333335</v>
      </c>
      <c r="O38" s="36">
        <v>24.353333333333335</v>
      </c>
      <c r="P38" s="36">
        <v>100.52333333333333</v>
      </c>
      <c r="Q38" s="36">
        <v>97.423333333333304</v>
      </c>
      <c r="R38" s="36" t="s">
        <v>25</v>
      </c>
      <c r="S38" s="32" t="s">
        <v>253</v>
      </c>
    </row>
    <row r="39" spans="1:19" s="81" customFormat="1" hidden="1" x14ac:dyDescent="0.25">
      <c r="A39" s="14" t="s">
        <v>309</v>
      </c>
      <c r="B39" s="15">
        <v>44433</v>
      </c>
      <c r="C39" s="14" t="s">
        <v>23</v>
      </c>
      <c r="D39" s="14" t="s">
        <v>42</v>
      </c>
      <c r="E39" s="48">
        <v>100</v>
      </c>
      <c r="F39" s="16">
        <v>775.57999999999993</v>
      </c>
      <c r="G39" s="30">
        <v>3.3333333333333333E-2</v>
      </c>
      <c r="H39" s="30">
        <v>97.336666666666659</v>
      </c>
      <c r="I39" s="30">
        <v>0.15333333333333335</v>
      </c>
      <c r="J39" s="30">
        <v>98.24666666666667</v>
      </c>
      <c r="K39" s="30">
        <v>97.8</v>
      </c>
      <c r="L39" s="30">
        <v>97.193333333333328</v>
      </c>
      <c r="M39" s="30">
        <v>98.723333333333343</v>
      </c>
      <c r="N39" s="30">
        <v>99.606666666666669</v>
      </c>
      <c r="O39" s="30">
        <v>32.4</v>
      </c>
      <c r="P39" s="30">
        <v>117.99333333333334</v>
      </c>
      <c r="Q39" s="30">
        <v>99.763333333333321</v>
      </c>
      <c r="R39" s="17" t="s">
        <v>25</v>
      </c>
      <c r="S39" s="14" t="s">
        <v>42</v>
      </c>
    </row>
    <row r="40" spans="1:19" s="81" customFormat="1" hidden="1" x14ac:dyDescent="0.25">
      <c r="A40" s="14" t="s">
        <v>318</v>
      </c>
      <c r="B40" s="15">
        <v>44438</v>
      </c>
      <c r="C40" s="14" t="s">
        <v>23</v>
      </c>
      <c r="D40" s="14" t="s">
        <v>42</v>
      </c>
      <c r="E40" s="48">
        <v>100</v>
      </c>
      <c r="F40" s="16">
        <v>233.42</v>
      </c>
      <c r="G40" s="30">
        <v>2.3333333333333334E-2</v>
      </c>
      <c r="H40" s="30">
        <v>99.736666666666679</v>
      </c>
      <c r="I40" s="30">
        <v>0.20666666666666667</v>
      </c>
      <c r="J40" s="30">
        <v>97.07</v>
      </c>
      <c r="K40" s="30">
        <v>98.00333333333333</v>
      </c>
      <c r="L40" s="30">
        <v>97.25333333333333</v>
      </c>
      <c r="M40" s="30">
        <v>99.54</v>
      </c>
      <c r="N40" s="30">
        <v>99.81</v>
      </c>
      <c r="O40" s="30">
        <v>36.013333333333328</v>
      </c>
      <c r="P40" s="30">
        <v>142.27666666666667</v>
      </c>
      <c r="Q40" s="30">
        <v>99.976666666666674</v>
      </c>
      <c r="R40" s="17" t="s">
        <v>25</v>
      </c>
      <c r="S40" s="14" t="s">
        <v>42</v>
      </c>
    </row>
    <row r="41" spans="1:19" s="81" customFormat="1" hidden="1" x14ac:dyDescent="0.25">
      <c r="A41" s="14" t="s">
        <v>322</v>
      </c>
      <c r="B41" s="15">
        <v>44438</v>
      </c>
      <c r="C41" s="14" t="s">
        <v>23</v>
      </c>
      <c r="D41" s="14" t="s">
        <v>42</v>
      </c>
      <c r="E41" s="48">
        <v>100</v>
      </c>
      <c r="F41" s="16">
        <v>518.53</v>
      </c>
      <c r="G41" s="30">
        <v>0.03</v>
      </c>
      <c r="H41" s="30">
        <v>98.98</v>
      </c>
      <c r="I41" s="30">
        <v>2.6666666666666668E-2</v>
      </c>
      <c r="J41" s="30">
        <v>99.006666666666661</v>
      </c>
      <c r="K41" s="30">
        <v>98.333333333333329</v>
      </c>
      <c r="L41" s="30">
        <v>97.823333333333338</v>
      </c>
      <c r="M41" s="30">
        <v>99.483333333333334</v>
      </c>
      <c r="N41" s="30">
        <v>99.469999999999985</v>
      </c>
      <c r="O41" s="30">
        <v>32.813333333333333</v>
      </c>
      <c r="P41" s="30">
        <v>123.37666666666667</v>
      </c>
      <c r="Q41" s="30">
        <v>96.606666666666698</v>
      </c>
      <c r="R41" s="17" t="s">
        <v>25</v>
      </c>
      <c r="S41" s="14" t="s">
        <v>42</v>
      </c>
    </row>
    <row r="42" spans="1:19" s="81" customFormat="1" hidden="1" x14ac:dyDescent="0.25">
      <c r="A42" s="14" t="s">
        <v>312</v>
      </c>
      <c r="B42" s="15">
        <v>44447</v>
      </c>
      <c r="C42" s="14" t="s">
        <v>23</v>
      </c>
      <c r="D42" s="14" t="s">
        <v>42</v>
      </c>
      <c r="E42" s="48">
        <v>100</v>
      </c>
      <c r="F42" s="16">
        <v>584.52</v>
      </c>
      <c r="G42" s="30">
        <v>4.6666666666666669E-2</v>
      </c>
      <c r="H42" s="30">
        <v>98.856666666666698</v>
      </c>
      <c r="I42" s="30">
        <v>0.28666666666666668</v>
      </c>
      <c r="J42" s="30">
        <v>97.543333333333294</v>
      </c>
      <c r="K42" s="30">
        <v>97.596666666666707</v>
      </c>
      <c r="L42" s="30">
        <v>96.84333333333332</v>
      </c>
      <c r="M42" s="30">
        <v>98.366666666666674</v>
      </c>
      <c r="N42" s="30">
        <v>99.52</v>
      </c>
      <c r="O42" s="30">
        <v>25.873333333333335</v>
      </c>
      <c r="P42" s="30">
        <v>85.13</v>
      </c>
      <c r="Q42" s="30">
        <v>98.990000000000009</v>
      </c>
      <c r="R42" s="17" t="s">
        <v>25</v>
      </c>
      <c r="S42" s="14" t="s">
        <v>42</v>
      </c>
    </row>
    <row r="43" spans="1:19" s="81" customFormat="1" hidden="1" x14ac:dyDescent="0.25">
      <c r="A43" s="14" t="s">
        <v>329</v>
      </c>
      <c r="B43" s="15">
        <v>44447</v>
      </c>
      <c r="C43" s="14" t="s">
        <v>23</v>
      </c>
      <c r="D43" s="14" t="s">
        <v>42</v>
      </c>
      <c r="E43" s="48">
        <v>100</v>
      </c>
      <c r="F43" s="16">
        <v>54.730000000000004</v>
      </c>
      <c r="G43" s="30">
        <v>1.3333333333333334E-2</v>
      </c>
      <c r="H43" s="30">
        <v>99.759999999999991</v>
      </c>
      <c r="I43" s="30">
        <v>7.6666666666666675E-2</v>
      </c>
      <c r="J43" s="30">
        <v>99.756666666666661</v>
      </c>
      <c r="K43" s="30">
        <v>99.660000000000011</v>
      </c>
      <c r="L43" s="30">
        <v>99.443333333333328</v>
      </c>
      <c r="M43" s="30">
        <v>99.25</v>
      </c>
      <c r="N43" s="30">
        <v>99.773333333333326</v>
      </c>
      <c r="O43" s="30">
        <v>28.38</v>
      </c>
      <c r="P43" s="30">
        <v>114.49666666666667</v>
      </c>
      <c r="Q43" s="30">
        <v>99.823333333333338</v>
      </c>
      <c r="R43" s="17" t="s">
        <v>25</v>
      </c>
      <c r="S43" s="14" t="s">
        <v>42</v>
      </c>
    </row>
    <row r="44" spans="1:19" s="81" customFormat="1" hidden="1" x14ac:dyDescent="0.25">
      <c r="A44" s="14" t="s">
        <v>332</v>
      </c>
      <c r="B44" s="15">
        <v>44447</v>
      </c>
      <c r="C44" s="14" t="s">
        <v>23</v>
      </c>
      <c r="D44" s="14" t="s">
        <v>42</v>
      </c>
      <c r="E44" s="48">
        <v>100</v>
      </c>
      <c r="F44" s="16">
        <v>201.47</v>
      </c>
      <c r="G44" s="30">
        <v>0.01</v>
      </c>
      <c r="H44" s="30">
        <v>99.71</v>
      </c>
      <c r="I44" s="30">
        <v>0.28666666666666668</v>
      </c>
      <c r="J44" s="30">
        <v>97.843333333333305</v>
      </c>
      <c r="K44" s="30">
        <v>98.993333333333339</v>
      </c>
      <c r="L44" s="30">
        <v>96.243333333333297</v>
      </c>
      <c r="M44" s="30">
        <v>98.853333333333339</v>
      </c>
      <c r="N44" s="30">
        <v>99.716666666666683</v>
      </c>
      <c r="O44" s="30">
        <v>33.616666666666667</v>
      </c>
      <c r="P44" s="30">
        <v>118.11333333333333</v>
      </c>
      <c r="Q44" s="30">
        <v>99.943333333333342</v>
      </c>
      <c r="R44" s="17" t="s">
        <v>25</v>
      </c>
      <c r="S44" s="14" t="s">
        <v>42</v>
      </c>
    </row>
    <row r="45" spans="1:19" s="81" customFormat="1" hidden="1" x14ac:dyDescent="0.25">
      <c r="A45" s="14" t="s">
        <v>341</v>
      </c>
      <c r="B45" s="15">
        <v>44447</v>
      </c>
      <c r="C45" s="14" t="s">
        <v>23</v>
      </c>
      <c r="D45" s="14" t="s">
        <v>42</v>
      </c>
      <c r="E45" s="48">
        <v>100</v>
      </c>
      <c r="F45" s="16">
        <v>732.5</v>
      </c>
      <c r="G45" s="30">
        <v>2.3333333333333334E-2</v>
      </c>
      <c r="H45" s="30">
        <v>99.056666666666672</v>
      </c>
      <c r="I45" s="30">
        <v>0.22666666666666668</v>
      </c>
      <c r="J45" s="30">
        <v>97.736666666666679</v>
      </c>
      <c r="K45" s="30">
        <v>97.8</v>
      </c>
      <c r="L45" s="30">
        <v>99.01</v>
      </c>
      <c r="M45" s="30">
        <v>98.88</v>
      </c>
      <c r="N45" s="30">
        <v>99.64</v>
      </c>
      <c r="O45" s="30">
        <v>20.283333333333299</v>
      </c>
      <c r="P45" s="30">
        <v>91.75</v>
      </c>
      <c r="Q45" s="30">
        <v>96.52</v>
      </c>
      <c r="R45" s="17" t="s">
        <v>25</v>
      </c>
      <c r="S45" s="14" t="s">
        <v>42</v>
      </c>
    </row>
    <row r="46" spans="1:19" s="81" customFormat="1" hidden="1" x14ac:dyDescent="0.25">
      <c r="A46" s="32" t="s">
        <v>355</v>
      </c>
      <c r="B46" s="27">
        <v>44457</v>
      </c>
      <c r="C46" s="32" t="s">
        <v>156</v>
      </c>
      <c r="D46" s="32" t="s">
        <v>42</v>
      </c>
      <c r="E46" s="66">
        <v>100</v>
      </c>
      <c r="F46" s="35">
        <v>798</v>
      </c>
      <c r="G46" s="36">
        <v>6.6666666666666671E-3</v>
      </c>
      <c r="H46" s="36">
        <v>99.65666666666668</v>
      </c>
      <c r="I46" s="36">
        <v>3.3333333333333333E-2</v>
      </c>
      <c r="J46" s="36">
        <v>98.443333333333328</v>
      </c>
      <c r="K46" s="36">
        <v>98.873333333333335</v>
      </c>
      <c r="L46" s="36">
        <v>99.74</v>
      </c>
      <c r="M46" s="36">
        <v>99.353333333333339</v>
      </c>
      <c r="N46" s="36">
        <v>99.666666666666671</v>
      </c>
      <c r="O46" s="36">
        <v>37.886666666666663</v>
      </c>
      <c r="P46" s="36">
        <v>136.44333333333336</v>
      </c>
      <c r="Q46" s="36">
        <v>99.88</v>
      </c>
      <c r="R46" s="36" t="s">
        <v>25</v>
      </c>
      <c r="S46" s="32" t="s">
        <v>253</v>
      </c>
    </row>
    <row r="47" spans="1:19" s="81" customFormat="1" hidden="1" x14ac:dyDescent="0.25">
      <c r="A47" s="14" t="s">
        <v>359</v>
      </c>
      <c r="B47" s="15">
        <v>44467</v>
      </c>
      <c r="C47" s="14" t="s">
        <v>23</v>
      </c>
      <c r="D47" s="14" t="s">
        <v>42</v>
      </c>
      <c r="E47" s="48">
        <v>100</v>
      </c>
      <c r="F47" s="16">
        <v>128.58099999999999</v>
      </c>
      <c r="G47" s="30">
        <v>5.0000000000000001E-3</v>
      </c>
      <c r="H47" s="30">
        <v>99.884666666666661</v>
      </c>
      <c r="I47" s="30">
        <v>0.23333333333333336</v>
      </c>
      <c r="J47" s="30">
        <v>97.126666666666694</v>
      </c>
      <c r="K47" s="30">
        <v>97.263333333333321</v>
      </c>
      <c r="L47" s="30">
        <v>99.036666666666676</v>
      </c>
      <c r="M47" s="30">
        <v>98.876666666666665</v>
      </c>
      <c r="N47" s="30">
        <v>99.89</v>
      </c>
      <c r="O47" s="30">
        <v>61.4</v>
      </c>
      <c r="P47" s="30">
        <v>170.76666666666665</v>
      </c>
      <c r="Q47" s="30">
        <v>100</v>
      </c>
      <c r="R47" s="17" t="s">
        <v>25</v>
      </c>
      <c r="S47" s="14" t="s">
        <v>42</v>
      </c>
    </row>
    <row r="48" spans="1:19" s="81" customFormat="1" hidden="1" x14ac:dyDescent="0.25">
      <c r="A48" s="14" t="s">
        <v>361</v>
      </c>
      <c r="B48" s="15">
        <v>44467</v>
      </c>
      <c r="C48" s="14" t="s">
        <v>23</v>
      </c>
      <c r="D48" s="14" t="s">
        <v>42</v>
      </c>
      <c r="E48" s="48">
        <v>100</v>
      </c>
      <c r="F48" s="16">
        <v>199.85599999999999</v>
      </c>
      <c r="G48" s="30">
        <v>1.7999999999999999E-2</v>
      </c>
      <c r="H48" s="30">
        <v>99.74133333333333</v>
      </c>
      <c r="I48" s="30">
        <v>0.06</v>
      </c>
      <c r="J48" s="30">
        <v>98.74666666666667</v>
      </c>
      <c r="K48" s="30">
        <v>99.473333333333315</v>
      </c>
      <c r="L48" s="30">
        <v>98.796666666666667</v>
      </c>
      <c r="M48" s="30">
        <v>99.893333333333331</v>
      </c>
      <c r="N48" s="30">
        <v>99.759999999999991</v>
      </c>
      <c r="O48" s="30">
        <v>30.92</v>
      </c>
      <c r="P48" s="30">
        <v>144.90666666666667</v>
      </c>
      <c r="Q48" s="30">
        <v>100</v>
      </c>
      <c r="R48" s="17" t="s">
        <v>25</v>
      </c>
      <c r="S48" s="14" t="s">
        <v>42</v>
      </c>
    </row>
    <row r="49" spans="1:19" s="81" customFormat="1" hidden="1" x14ac:dyDescent="0.25">
      <c r="A49" s="14" t="s">
        <v>363</v>
      </c>
      <c r="B49" s="15">
        <v>44467</v>
      </c>
      <c r="C49" s="14" t="s">
        <v>23</v>
      </c>
      <c r="D49" s="14" t="s">
        <v>42</v>
      </c>
      <c r="E49" s="48">
        <v>100</v>
      </c>
      <c r="F49" s="16">
        <v>85.186999999999998</v>
      </c>
      <c r="G49" s="30">
        <v>0</v>
      </c>
      <c r="H49" s="30">
        <v>99.955666666666673</v>
      </c>
      <c r="I49" s="30">
        <v>0.06</v>
      </c>
      <c r="J49" s="30">
        <v>98.06</v>
      </c>
      <c r="K49" s="30">
        <v>99.573333333333338</v>
      </c>
      <c r="L49" s="30">
        <v>99.23</v>
      </c>
      <c r="M49" s="30">
        <v>99.233333333333334</v>
      </c>
      <c r="N49" s="30">
        <v>99.956666666666663</v>
      </c>
      <c r="O49" s="30">
        <v>32.376666666666665</v>
      </c>
      <c r="P49" s="30">
        <v>155.61333333333334</v>
      </c>
      <c r="Q49" s="30">
        <v>100</v>
      </c>
      <c r="R49" s="17" t="s">
        <v>25</v>
      </c>
      <c r="S49" s="14" t="s">
        <v>42</v>
      </c>
    </row>
    <row r="50" spans="1:19" s="81" customFormat="1" hidden="1" x14ac:dyDescent="0.25">
      <c r="A50" s="14" t="s">
        <v>367</v>
      </c>
      <c r="B50" s="15">
        <v>44471</v>
      </c>
      <c r="C50" s="14" t="s">
        <v>23</v>
      </c>
      <c r="D50" s="14" t="s">
        <v>42</v>
      </c>
      <c r="E50" s="48">
        <v>100</v>
      </c>
      <c r="F50" s="16">
        <v>125.74</v>
      </c>
      <c r="G50" s="30">
        <v>4.9999999999999996E-2</v>
      </c>
      <c r="H50" s="30">
        <v>99.530000000000015</v>
      </c>
      <c r="I50" s="30">
        <v>0.24</v>
      </c>
      <c r="J50" s="30">
        <v>98.173333333333332</v>
      </c>
      <c r="K50" s="30">
        <v>98.280000000000015</v>
      </c>
      <c r="L50" s="30">
        <v>98.969999999999985</v>
      </c>
      <c r="M50" s="30">
        <v>99.273333333333326</v>
      </c>
      <c r="N50" s="30">
        <v>99.58</v>
      </c>
      <c r="O50" s="30">
        <v>29.683333333333334</v>
      </c>
      <c r="P50" s="30">
        <v>146.33333333333334</v>
      </c>
      <c r="Q50" s="30">
        <v>99.99666666666667</v>
      </c>
      <c r="R50" s="17" t="s">
        <v>25</v>
      </c>
      <c r="S50" s="14" t="s">
        <v>42</v>
      </c>
    </row>
    <row r="51" spans="1:19" s="81" customFormat="1" hidden="1" x14ac:dyDescent="0.25">
      <c r="A51" s="14" t="s">
        <v>369</v>
      </c>
      <c r="B51" s="15">
        <v>44471</v>
      </c>
      <c r="C51" s="14" t="s">
        <v>23</v>
      </c>
      <c r="D51" s="14" t="s">
        <v>42</v>
      </c>
      <c r="E51" s="48">
        <v>100</v>
      </c>
      <c r="F51" s="16">
        <v>595.79</v>
      </c>
      <c r="G51" s="30">
        <v>0.02</v>
      </c>
      <c r="H51" s="30">
        <v>99.34666666666665</v>
      </c>
      <c r="I51" s="30">
        <v>8.666666666666667E-2</v>
      </c>
      <c r="J51" s="30">
        <v>99.106666666666669</v>
      </c>
      <c r="K51" s="30">
        <v>98.376666666666665</v>
      </c>
      <c r="L51" s="30">
        <v>97.133333333333326</v>
      </c>
      <c r="M51" s="30">
        <v>99.483333333333348</v>
      </c>
      <c r="N51" s="30">
        <v>99.366666666666674</v>
      </c>
      <c r="O51" s="30">
        <v>21.18</v>
      </c>
      <c r="P51" s="30">
        <v>116.63666666666667</v>
      </c>
      <c r="Q51" s="30">
        <v>99.969999999999985</v>
      </c>
      <c r="R51" s="17" t="s">
        <v>25</v>
      </c>
      <c r="S51" s="14" t="s">
        <v>42</v>
      </c>
    </row>
    <row r="52" spans="1:19" s="81" customFormat="1" hidden="1" x14ac:dyDescent="0.25">
      <c r="A52" s="14" t="s">
        <v>372</v>
      </c>
      <c r="B52" s="15">
        <v>44471</v>
      </c>
      <c r="C52" s="14" t="s">
        <v>23</v>
      </c>
      <c r="D52" s="14" t="s">
        <v>42</v>
      </c>
      <c r="E52" s="48">
        <v>100</v>
      </c>
      <c r="F52" s="16">
        <v>1119.56</v>
      </c>
      <c r="G52" s="30">
        <v>0.02</v>
      </c>
      <c r="H52" s="30">
        <v>97.8066666666667</v>
      </c>
      <c r="I52" s="30">
        <v>4.6666666666666669E-2</v>
      </c>
      <c r="J52" s="30">
        <v>97.564684</v>
      </c>
      <c r="K52" s="30">
        <v>98</v>
      </c>
      <c r="L52" s="30">
        <v>98.893333333333331</v>
      </c>
      <c r="M52" s="30">
        <v>98.42</v>
      </c>
      <c r="N52" s="30">
        <v>99.023333333333298</v>
      </c>
      <c r="O52" s="30">
        <v>21.439999999999998</v>
      </c>
      <c r="P52" s="30">
        <v>107.00999999999999</v>
      </c>
      <c r="Q52" s="30">
        <v>97.843333333333305</v>
      </c>
      <c r="R52" s="17" t="s">
        <v>25</v>
      </c>
      <c r="S52" s="14" t="s">
        <v>42</v>
      </c>
    </row>
    <row r="53" spans="1:19" s="81" customFormat="1" hidden="1" x14ac:dyDescent="0.25">
      <c r="A53" s="32" t="s">
        <v>373</v>
      </c>
      <c r="B53" s="27">
        <v>44471</v>
      </c>
      <c r="C53" s="32" t="s">
        <v>156</v>
      </c>
      <c r="D53" s="32" t="s">
        <v>42</v>
      </c>
      <c r="E53" s="66">
        <v>100</v>
      </c>
      <c r="F53" s="35">
        <v>1119.56</v>
      </c>
      <c r="G53" s="36">
        <v>0.02</v>
      </c>
      <c r="H53" s="36">
        <v>97.8066666666667</v>
      </c>
      <c r="I53" s="36">
        <v>4.6666666666666669E-2</v>
      </c>
      <c r="J53" s="36">
        <v>97.564684</v>
      </c>
      <c r="K53" s="36">
        <v>98</v>
      </c>
      <c r="L53" s="36">
        <v>98.893333333333331</v>
      </c>
      <c r="M53" s="36">
        <v>98.42</v>
      </c>
      <c r="N53" s="36">
        <v>99.023333333333298</v>
      </c>
      <c r="O53" s="36">
        <v>21.439999999999998</v>
      </c>
      <c r="P53" s="36">
        <v>107.00999999999999</v>
      </c>
      <c r="Q53" s="36">
        <v>97.843333333333305</v>
      </c>
      <c r="R53" s="36" t="s">
        <v>25</v>
      </c>
      <c r="S53" s="32" t="s">
        <v>42</v>
      </c>
    </row>
    <row r="54" spans="1:19" s="81" customFormat="1" hidden="1" x14ac:dyDescent="0.25">
      <c r="A54" s="14" t="s">
        <v>375</v>
      </c>
      <c r="B54" s="15">
        <v>44471</v>
      </c>
      <c r="C54" s="14" t="s">
        <v>23</v>
      </c>
      <c r="D54" s="14" t="s">
        <v>42</v>
      </c>
      <c r="E54" s="48">
        <v>100</v>
      </c>
      <c r="F54" s="16">
        <v>664</v>
      </c>
      <c r="G54" s="30">
        <v>6.6666666666666671E-3</v>
      </c>
      <c r="H54" s="30">
        <v>97.24666666666667</v>
      </c>
      <c r="I54" s="30">
        <v>6.6666666666666666E-2</v>
      </c>
      <c r="J54" s="30">
        <v>99.368487000000002</v>
      </c>
      <c r="K54" s="30">
        <v>100</v>
      </c>
      <c r="L54" s="30">
        <v>98.316666666666677</v>
      </c>
      <c r="M54" s="30">
        <v>99.026666666666657</v>
      </c>
      <c r="N54" s="30">
        <v>99.626666666666694</v>
      </c>
      <c r="O54" s="30">
        <v>29</v>
      </c>
      <c r="P54" s="30">
        <v>114.75999999999999</v>
      </c>
      <c r="Q54" s="30">
        <v>97.913333333333341</v>
      </c>
      <c r="R54" s="17" t="s">
        <v>25</v>
      </c>
      <c r="S54" s="32" t="s">
        <v>253</v>
      </c>
    </row>
    <row r="55" spans="1:19" s="81" customFormat="1" hidden="1" x14ac:dyDescent="0.25">
      <c r="A55" s="32" t="s">
        <v>376</v>
      </c>
      <c r="B55" s="27">
        <v>44471</v>
      </c>
      <c r="C55" s="32" t="s">
        <v>156</v>
      </c>
      <c r="D55" s="32" t="s">
        <v>42</v>
      </c>
      <c r="E55" s="66">
        <v>100</v>
      </c>
      <c r="F55" s="35">
        <v>664</v>
      </c>
      <c r="G55" s="36">
        <v>6.6666666666666671E-3</v>
      </c>
      <c r="H55" s="36">
        <v>97.24666666666667</v>
      </c>
      <c r="I55" s="36">
        <v>6.6666666666666666E-2</v>
      </c>
      <c r="J55" s="36">
        <v>99.368487000000002</v>
      </c>
      <c r="K55" s="36">
        <v>100</v>
      </c>
      <c r="L55" s="36">
        <v>98.316666666666677</v>
      </c>
      <c r="M55" s="36">
        <v>99.026666666666657</v>
      </c>
      <c r="N55" s="36">
        <v>99.626666666666694</v>
      </c>
      <c r="O55" s="36">
        <v>29</v>
      </c>
      <c r="P55" s="36">
        <v>114.75999999999999</v>
      </c>
      <c r="Q55" s="36">
        <v>97.913333333333341</v>
      </c>
      <c r="R55" s="36" t="s">
        <v>25</v>
      </c>
      <c r="S55" s="32" t="s">
        <v>253</v>
      </c>
    </row>
    <row r="56" spans="1:19" s="81" customFormat="1" hidden="1" x14ac:dyDescent="0.25">
      <c r="A56" s="14" t="s">
        <v>388</v>
      </c>
      <c r="B56" s="15">
        <v>44485</v>
      </c>
      <c r="C56" s="14" t="s">
        <v>23</v>
      </c>
      <c r="D56" s="14" t="s">
        <v>42</v>
      </c>
      <c r="E56" s="48">
        <v>100</v>
      </c>
      <c r="F56" s="16">
        <v>750.7</v>
      </c>
      <c r="G56" s="30">
        <v>2.3333333333333334E-2</v>
      </c>
      <c r="H56" s="30">
        <v>99.693333333333328</v>
      </c>
      <c r="I56" s="30">
        <v>0.27999999999999997</v>
      </c>
      <c r="J56" s="30">
        <v>97.98</v>
      </c>
      <c r="K56" s="30">
        <v>97.913333333333298</v>
      </c>
      <c r="L56" s="30">
        <v>98.666666666666671</v>
      </c>
      <c r="M56" s="30">
        <v>99.04</v>
      </c>
      <c r="N56" s="30">
        <v>99.77</v>
      </c>
      <c r="O56" s="30">
        <v>24.84</v>
      </c>
      <c r="P56" s="30">
        <v>115.61333333333333</v>
      </c>
      <c r="Q56" s="30">
        <v>97.469999999999985</v>
      </c>
      <c r="R56" s="17" t="s">
        <v>25</v>
      </c>
      <c r="S56" s="32" t="s">
        <v>253</v>
      </c>
    </row>
    <row r="57" spans="1:19" s="81" customFormat="1" hidden="1" x14ac:dyDescent="0.25">
      <c r="A57" s="32" t="s">
        <v>389</v>
      </c>
      <c r="B57" s="27">
        <v>44485</v>
      </c>
      <c r="C57" s="32" t="s">
        <v>156</v>
      </c>
      <c r="D57" s="32" t="s">
        <v>42</v>
      </c>
      <c r="E57" s="66">
        <v>100</v>
      </c>
      <c r="F57" s="35">
        <v>750.7</v>
      </c>
      <c r="G57" s="36">
        <v>2.3333333333333334E-2</v>
      </c>
      <c r="H57" s="36">
        <v>99.693333333333328</v>
      </c>
      <c r="I57" s="36">
        <v>0.27999999999999997</v>
      </c>
      <c r="J57" s="36">
        <v>98.98</v>
      </c>
      <c r="K57" s="36">
        <v>97.613333333333301</v>
      </c>
      <c r="L57" s="36">
        <v>98.666666666666671</v>
      </c>
      <c r="M57" s="36">
        <v>99.04</v>
      </c>
      <c r="N57" s="36">
        <v>99.77</v>
      </c>
      <c r="O57" s="36">
        <v>24.84</v>
      </c>
      <c r="P57" s="36">
        <v>115.61333333333333</v>
      </c>
      <c r="Q57" s="36">
        <v>97.469999999999985</v>
      </c>
      <c r="R57" s="36" t="s">
        <v>25</v>
      </c>
      <c r="S57" s="32" t="s">
        <v>253</v>
      </c>
    </row>
    <row r="58" spans="1:19" s="81" customFormat="1" hidden="1" x14ac:dyDescent="0.25">
      <c r="A58" s="14" t="s">
        <v>392</v>
      </c>
      <c r="B58" s="15">
        <v>44485</v>
      </c>
      <c r="C58" s="14" t="s">
        <v>23</v>
      </c>
      <c r="D58" s="14" t="s">
        <v>42</v>
      </c>
      <c r="E58" s="48">
        <v>100</v>
      </c>
      <c r="F58" s="16">
        <v>1135.79</v>
      </c>
      <c r="G58" s="30">
        <v>1.6666666666666666E-2</v>
      </c>
      <c r="H58" s="30">
        <v>99.71</v>
      </c>
      <c r="I58" s="30">
        <v>7.0000000000000007E-2</v>
      </c>
      <c r="J58" s="30">
        <v>98.156666666666652</v>
      </c>
      <c r="K58" s="30">
        <v>98.64</v>
      </c>
      <c r="L58" s="30">
        <v>99.086666666666659</v>
      </c>
      <c r="M58" s="30">
        <v>98.716666666666654</v>
      </c>
      <c r="N58" s="30">
        <v>99.726666666666674</v>
      </c>
      <c r="O58" s="30">
        <v>20.636666666666699</v>
      </c>
      <c r="P58" s="30">
        <v>83.825000000000003</v>
      </c>
      <c r="Q58" s="30">
        <v>99.4</v>
      </c>
      <c r="R58" s="17" t="s">
        <v>25</v>
      </c>
      <c r="S58" s="32" t="s">
        <v>253</v>
      </c>
    </row>
    <row r="59" spans="1:19" s="81" customFormat="1" hidden="1" x14ac:dyDescent="0.25">
      <c r="A59" s="32" t="s">
        <v>393</v>
      </c>
      <c r="B59" s="27">
        <v>44485</v>
      </c>
      <c r="C59" s="32" t="s">
        <v>156</v>
      </c>
      <c r="D59" s="32" t="s">
        <v>42</v>
      </c>
      <c r="E59" s="66">
        <v>100</v>
      </c>
      <c r="F59" s="35">
        <v>1135.79</v>
      </c>
      <c r="G59" s="36">
        <v>1.6666666666666666E-2</v>
      </c>
      <c r="H59" s="36">
        <v>99.71</v>
      </c>
      <c r="I59" s="36">
        <v>7.0000000000000007E-2</v>
      </c>
      <c r="J59" s="36">
        <v>98.156666666666652</v>
      </c>
      <c r="K59" s="36">
        <v>98.64</v>
      </c>
      <c r="L59" s="36">
        <v>99.086666666666659</v>
      </c>
      <c r="M59" s="36">
        <v>98.716666666666654</v>
      </c>
      <c r="N59" s="36">
        <v>99.726666666666674</v>
      </c>
      <c r="O59" s="36">
        <v>20.636666666666699</v>
      </c>
      <c r="P59" s="36">
        <v>83.825000000000003</v>
      </c>
      <c r="Q59" s="36">
        <v>99.4</v>
      </c>
      <c r="R59" s="36" t="s">
        <v>25</v>
      </c>
      <c r="S59" s="32" t="s">
        <v>253</v>
      </c>
    </row>
    <row r="60" spans="1:19" s="81" customFormat="1" hidden="1" x14ac:dyDescent="0.25">
      <c r="A60" s="14" t="s">
        <v>399</v>
      </c>
      <c r="B60" s="15">
        <v>44485</v>
      </c>
      <c r="C60" s="14" t="s">
        <v>23</v>
      </c>
      <c r="D60" s="14" t="s">
        <v>42</v>
      </c>
      <c r="E60" s="48">
        <v>100</v>
      </c>
      <c r="F60" s="16">
        <v>133.34</v>
      </c>
      <c r="G60" s="30">
        <v>0</v>
      </c>
      <c r="H60" s="30">
        <v>99.960000000000008</v>
      </c>
      <c r="I60" s="30">
        <v>0</v>
      </c>
      <c r="J60" s="30">
        <v>99.95</v>
      </c>
      <c r="K60" s="30">
        <v>99.865000000000009</v>
      </c>
      <c r="L60" s="30">
        <v>99.68</v>
      </c>
      <c r="M60" s="30">
        <v>99.865000000000009</v>
      </c>
      <c r="N60" s="30">
        <v>99.960000000000008</v>
      </c>
      <c r="O60" s="30">
        <v>43.055</v>
      </c>
      <c r="P60" s="30">
        <v>224.755</v>
      </c>
      <c r="Q60" s="30">
        <v>99.915000000000006</v>
      </c>
      <c r="R60" s="17" t="s">
        <v>25</v>
      </c>
      <c r="S60" s="14" t="s">
        <v>42</v>
      </c>
    </row>
    <row r="61" spans="1:19" s="81" customFormat="1" hidden="1" x14ac:dyDescent="0.25">
      <c r="A61" s="14" t="s">
        <v>416</v>
      </c>
      <c r="B61" s="15">
        <v>44485</v>
      </c>
      <c r="C61" s="14" t="s">
        <v>23</v>
      </c>
      <c r="D61" s="14" t="s">
        <v>42</v>
      </c>
      <c r="E61" s="48">
        <v>100</v>
      </c>
      <c r="F61" s="16">
        <v>286.20000000000005</v>
      </c>
      <c r="G61" s="30">
        <v>6.6666666666666671E-3</v>
      </c>
      <c r="H61" s="30">
        <v>97.326666666666696</v>
      </c>
      <c r="I61" s="30">
        <v>0.25999999999999995</v>
      </c>
      <c r="J61" s="30">
        <v>98.90333333333335</v>
      </c>
      <c r="K61" s="30">
        <v>98.013333333333321</v>
      </c>
      <c r="L61" s="30">
        <v>97.639999999999986</v>
      </c>
      <c r="M61" s="30">
        <v>97.373333333333335</v>
      </c>
      <c r="N61" s="30">
        <v>99.3333333333333</v>
      </c>
      <c r="O61" s="30">
        <v>35.763333333333343</v>
      </c>
      <c r="P61" s="30">
        <v>172.29</v>
      </c>
      <c r="Q61" s="30">
        <v>99.92</v>
      </c>
      <c r="R61" s="17" t="s">
        <v>25</v>
      </c>
      <c r="S61" s="32" t="s">
        <v>253</v>
      </c>
    </row>
    <row r="62" spans="1:19" s="81" customFormat="1" hidden="1" x14ac:dyDescent="0.25">
      <c r="A62" s="32" t="s">
        <v>417</v>
      </c>
      <c r="B62" s="27">
        <v>44485</v>
      </c>
      <c r="C62" s="32" t="s">
        <v>156</v>
      </c>
      <c r="D62" s="14" t="s">
        <v>42</v>
      </c>
      <c r="E62" s="66">
        <v>100</v>
      </c>
      <c r="F62" s="35">
        <v>286.20000000000005</v>
      </c>
      <c r="G62" s="36">
        <v>6.6666666666666671E-3</v>
      </c>
      <c r="H62" s="36">
        <v>97.326666666666696</v>
      </c>
      <c r="I62" s="36">
        <v>0.25999999999999995</v>
      </c>
      <c r="J62" s="36">
        <v>98.90333333333335</v>
      </c>
      <c r="K62" s="36">
        <v>98.013333333333321</v>
      </c>
      <c r="L62" s="36">
        <v>97.639999999999986</v>
      </c>
      <c r="M62" s="36">
        <v>97.373333333333335</v>
      </c>
      <c r="N62" s="36">
        <v>99.3333333333333</v>
      </c>
      <c r="O62" s="36">
        <v>35.763333333333343</v>
      </c>
      <c r="P62" s="36">
        <v>172.29</v>
      </c>
      <c r="Q62" s="36">
        <v>99.92</v>
      </c>
      <c r="R62" s="36" t="s">
        <v>25</v>
      </c>
      <c r="S62" s="32" t="s">
        <v>253</v>
      </c>
    </row>
    <row r="63" spans="1:19" s="81" customFormat="1" hidden="1" x14ac:dyDescent="0.25">
      <c r="A63" s="14" t="s">
        <v>420</v>
      </c>
      <c r="B63" s="15">
        <v>44485</v>
      </c>
      <c r="C63" s="14" t="s">
        <v>23</v>
      </c>
      <c r="D63" s="14" t="s">
        <v>42</v>
      </c>
      <c r="E63" s="48">
        <v>100</v>
      </c>
      <c r="F63" s="16">
        <v>247.39999999999998</v>
      </c>
      <c r="G63" s="30">
        <v>0.02</v>
      </c>
      <c r="H63" s="30">
        <v>99.176666666666662</v>
      </c>
      <c r="I63" s="30">
        <v>0.24</v>
      </c>
      <c r="J63" s="30">
        <v>97.465000000000003</v>
      </c>
      <c r="K63" s="30">
        <v>98.121654000000007</v>
      </c>
      <c r="L63" s="30">
        <v>97.37</v>
      </c>
      <c r="M63" s="30">
        <v>97.946666666666658</v>
      </c>
      <c r="N63" s="30">
        <v>99.196666666666658</v>
      </c>
      <c r="O63" s="30">
        <v>32.626666666666665</v>
      </c>
      <c r="P63" s="30">
        <v>124.26666666666667</v>
      </c>
      <c r="Q63" s="30">
        <v>99.67</v>
      </c>
      <c r="R63" s="17" t="s">
        <v>25</v>
      </c>
      <c r="S63" s="14" t="s">
        <v>42</v>
      </c>
    </row>
    <row r="64" spans="1:19" s="81" customFormat="1" hidden="1" x14ac:dyDescent="0.25">
      <c r="A64" s="14" t="s">
        <v>424</v>
      </c>
      <c r="B64" s="15">
        <v>44495</v>
      </c>
      <c r="C64" s="14" t="s">
        <v>23</v>
      </c>
      <c r="D64" s="14" t="s">
        <v>42</v>
      </c>
      <c r="E64" s="48">
        <v>100</v>
      </c>
      <c r="F64" s="16">
        <v>109.98</v>
      </c>
      <c r="G64" s="30">
        <v>2.3333333333333331E-2</v>
      </c>
      <c r="H64" s="30">
        <v>99.796666666666681</v>
      </c>
      <c r="I64" s="30">
        <v>0.34333333333333332</v>
      </c>
      <c r="J64" s="30">
        <v>97.343333333333348</v>
      </c>
      <c r="K64" s="30">
        <v>97.91</v>
      </c>
      <c r="L64" s="30">
        <v>96.413333333333341</v>
      </c>
      <c r="M64" s="30">
        <v>98.473333333333343</v>
      </c>
      <c r="N64" s="30">
        <v>99.820000000000007</v>
      </c>
      <c r="O64" s="30">
        <v>38.603333333333332</v>
      </c>
      <c r="P64" s="30">
        <v>118.53333333333335</v>
      </c>
      <c r="Q64" s="30">
        <v>99.966666666666683</v>
      </c>
      <c r="R64" s="17" t="s">
        <v>25</v>
      </c>
      <c r="S64" s="14" t="s">
        <v>42</v>
      </c>
    </row>
    <row r="65" spans="1:19" s="81" customFormat="1" hidden="1" x14ac:dyDescent="0.25">
      <c r="A65" s="14" t="s">
        <v>427</v>
      </c>
      <c r="B65" s="15">
        <v>44495</v>
      </c>
      <c r="C65" s="14" t="s">
        <v>23</v>
      </c>
      <c r="D65" s="14" t="s">
        <v>42</v>
      </c>
      <c r="E65" s="48">
        <v>100</v>
      </c>
      <c r="F65" s="16">
        <v>175</v>
      </c>
      <c r="G65" s="30">
        <v>2.6666666666666668E-2</v>
      </c>
      <c r="H65" s="30">
        <v>99.660000000000011</v>
      </c>
      <c r="I65" s="30">
        <v>0.14000000000000001</v>
      </c>
      <c r="J65" s="30">
        <v>97.51</v>
      </c>
      <c r="K65" s="30">
        <v>97.49</v>
      </c>
      <c r="L65" s="30">
        <v>97.583333333333329</v>
      </c>
      <c r="M65" s="30">
        <v>99.256666666666661</v>
      </c>
      <c r="N65" s="30">
        <v>99.683333333333337</v>
      </c>
      <c r="O65" s="30">
        <v>37.286666666666669</v>
      </c>
      <c r="P65" s="30">
        <v>149.26</v>
      </c>
      <c r="Q65" s="30">
        <v>98.96</v>
      </c>
      <c r="R65" s="17" t="s">
        <v>25</v>
      </c>
      <c r="S65" s="14" t="s">
        <v>42</v>
      </c>
    </row>
    <row r="66" spans="1:19" s="81" customFormat="1" hidden="1" x14ac:dyDescent="0.25">
      <c r="A66" s="14" t="s">
        <v>442</v>
      </c>
      <c r="B66" s="15">
        <v>44495</v>
      </c>
      <c r="C66" s="14" t="s">
        <v>23</v>
      </c>
      <c r="D66" s="14" t="s">
        <v>42</v>
      </c>
      <c r="E66" s="48">
        <v>100</v>
      </c>
      <c r="F66" s="16">
        <v>190.08999999999997</v>
      </c>
      <c r="G66" s="30">
        <v>0.02</v>
      </c>
      <c r="H66" s="30">
        <v>99.635000000000005</v>
      </c>
      <c r="I66" s="30">
        <v>7.0000000000000007E-2</v>
      </c>
      <c r="J66" s="30">
        <v>99.10499999999999</v>
      </c>
      <c r="K66" s="30">
        <v>98.990000000000009</v>
      </c>
      <c r="L66" s="30">
        <v>98.43</v>
      </c>
      <c r="M66" s="30">
        <v>98.424999999999997</v>
      </c>
      <c r="N66" s="30">
        <v>99.65</v>
      </c>
      <c r="O66" s="30">
        <v>28.43</v>
      </c>
      <c r="P66" s="30">
        <v>140.91</v>
      </c>
      <c r="Q66" s="30">
        <v>100</v>
      </c>
      <c r="R66" s="17" t="s">
        <v>25</v>
      </c>
      <c r="S66" s="14" t="s">
        <v>42</v>
      </c>
    </row>
    <row r="67" spans="1:19" s="81" customFormat="1" hidden="1" x14ac:dyDescent="0.25">
      <c r="A67" s="14" t="s">
        <v>448</v>
      </c>
      <c r="B67" s="15">
        <v>44495</v>
      </c>
      <c r="C67" s="14" t="s">
        <v>23</v>
      </c>
      <c r="D67" s="14" t="s">
        <v>42</v>
      </c>
      <c r="E67" s="48">
        <v>100</v>
      </c>
      <c r="F67" s="16">
        <v>50.589999999999996</v>
      </c>
      <c r="G67" s="30">
        <v>1.4999999999999999E-2</v>
      </c>
      <c r="H67" s="30">
        <v>99.444999999999993</v>
      </c>
      <c r="I67" s="30">
        <v>7.0000000000000007E-2</v>
      </c>
      <c r="J67" s="30">
        <v>98.795000000000002</v>
      </c>
      <c r="K67" s="30">
        <v>99.92</v>
      </c>
      <c r="L67" s="30">
        <v>96.835000000000008</v>
      </c>
      <c r="M67" s="30">
        <v>98.65</v>
      </c>
      <c r="N67" s="30">
        <v>99.460000000000008</v>
      </c>
      <c r="O67" s="30">
        <v>35.784999999999997</v>
      </c>
      <c r="P67" s="30">
        <v>145.59</v>
      </c>
      <c r="Q67" s="30">
        <v>100</v>
      </c>
      <c r="R67" s="17" t="s">
        <v>25</v>
      </c>
      <c r="S67" s="14" t="s">
        <v>42</v>
      </c>
    </row>
    <row r="68" spans="1:19" s="81" customFormat="1" hidden="1" x14ac:dyDescent="0.25">
      <c r="A68" s="14" t="s">
        <v>450</v>
      </c>
      <c r="B68" s="15">
        <v>44495</v>
      </c>
      <c r="C68" s="13" t="s">
        <v>23</v>
      </c>
      <c r="D68" s="14" t="s">
        <v>42</v>
      </c>
      <c r="E68" s="48">
        <v>100</v>
      </c>
      <c r="F68" s="16">
        <v>32.980000000000004</v>
      </c>
      <c r="G68" s="30">
        <v>0.18666666666666668</v>
      </c>
      <c r="H68" s="30">
        <v>99.46</v>
      </c>
      <c r="I68" s="30">
        <v>0.59</v>
      </c>
      <c r="J68" s="30">
        <v>97.353333333333296</v>
      </c>
      <c r="K68" s="30">
        <v>97.226666666666702</v>
      </c>
      <c r="L68" s="30">
        <v>96.703333333333333</v>
      </c>
      <c r="M68" s="30">
        <v>98.49</v>
      </c>
      <c r="N68" s="30">
        <v>99.649999999999991</v>
      </c>
      <c r="O68" s="30">
        <v>32.309999999999995</v>
      </c>
      <c r="P68" s="30">
        <v>174.24666666666667</v>
      </c>
      <c r="Q68" s="30">
        <v>100</v>
      </c>
      <c r="R68" s="17" t="s">
        <v>25</v>
      </c>
      <c r="S68" s="32" t="s">
        <v>452</v>
      </c>
    </row>
    <row r="69" spans="1:19" s="81" customFormat="1" hidden="1" x14ac:dyDescent="0.25">
      <c r="A69" s="14" t="s">
        <v>454</v>
      </c>
      <c r="B69" s="15">
        <v>44502</v>
      </c>
      <c r="C69" s="14" t="s">
        <v>23</v>
      </c>
      <c r="D69" s="14" t="s">
        <v>42</v>
      </c>
      <c r="E69" s="48">
        <v>100</v>
      </c>
      <c r="F69" s="16">
        <v>1199.1199999999999</v>
      </c>
      <c r="G69" s="30">
        <v>2.6666666666666668E-2</v>
      </c>
      <c r="H69" s="30">
        <v>98.816666666666663</v>
      </c>
      <c r="I69" s="30">
        <v>0.11</v>
      </c>
      <c r="J69" s="30">
        <v>98.993333333333339</v>
      </c>
      <c r="K69" s="30">
        <v>98.89</v>
      </c>
      <c r="L69" s="30">
        <v>97.429999999999993</v>
      </c>
      <c r="M69" s="30">
        <v>98.073333333333338</v>
      </c>
      <c r="N69" s="30">
        <v>99.683333333333337</v>
      </c>
      <c r="O69" s="30">
        <v>32.26</v>
      </c>
      <c r="P69" s="30">
        <v>109.86666666666667</v>
      </c>
      <c r="Q69" s="30">
        <v>99.89</v>
      </c>
      <c r="R69" s="17" t="s">
        <v>25</v>
      </c>
      <c r="S69" s="32" t="s">
        <v>253</v>
      </c>
    </row>
    <row r="70" spans="1:19" s="81" customFormat="1" hidden="1" x14ac:dyDescent="0.25">
      <c r="A70" s="32" t="s">
        <v>455</v>
      </c>
      <c r="B70" s="27">
        <v>44502</v>
      </c>
      <c r="C70" s="32" t="s">
        <v>156</v>
      </c>
      <c r="D70" s="32" t="s">
        <v>42</v>
      </c>
      <c r="E70" s="66">
        <v>100</v>
      </c>
      <c r="F70" s="35">
        <v>1199.1199999999999</v>
      </c>
      <c r="G70" s="36">
        <v>2.6666666666666668E-2</v>
      </c>
      <c r="H70" s="36">
        <v>98.816666666666663</v>
      </c>
      <c r="I70" s="36">
        <v>0.11</v>
      </c>
      <c r="J70" s="36">
        <v>98.993333333333339</v>
      </c>
      <c r="K70" s="36">
        <v>98.89</v>
      </c>
      <c r="L70" s="36">
        <v>97.429999999999993</v>
      </c>
      <c r="M70" s="36">
        <v>98.073333333333338</v>
      </c>
      <c r="N70" s="36">
        <v>99.683333333333337</v>
      </c>
      <c r="O70" s="36">
        <v>32.26</v>
      </c>
      <c r="P70" s="36">
        <v>109.86666666666667</v>
      </c>
      <c r="Q70" s="36">
        <v>99.89</v>
      </c>
      <c r="R70" s="36" t="s">
        <v>25</v>
      </c>
      <c r="S70" s="32" t="s">
        <v>253</v>
      </c>
    </row>
    <row r="71" spans="1:19" s="81" customFormat="1" hidden="1" x14ac:dyDescent="0.25">
      <c r="A71" s="14" t="s">
        <v>465</v>
      </c>
      <c r="B71" s="15">
        <v>44510</v>
      </c>
      <c r="C71" s="14" t="s">
        <v>23</v>
      </c>
      <c r="D71" s="14" t="s">
        <v>42</v>
      </c>
      <c r="E71" s="48">
        <v>100</v>
      </c>
      <c r="F71" s="16">
        <v>478.65</v>
      </c>
      <c r="G71" s="30">
        <v>1.3333333333333334E-2</v>
      </c>
      <c r="H71" s="30">
        <v>99.88</v>
      </c>
      <c r="I71" s="30">
        <v>2.6666666666666668E-2</v>
      </c>
      <c r="J71" s="30">
        <v>99.160000000000011</v>
      </c>
      <c r="K71" s="30">
        <v>99.686666666666667</v>
      </c>
      <c r="L71" s="30">
        <v>99.433333333333337</v>
      </c>
      <c r="M71" s="30">
        <v>99.553333333333342</v>
      </c>
      <c r="N71" s="30">
        <v>99.886666666666656</v>
      </c>
      <c r="O71" s="30">
        <v>37.993333333333332</v>
      </c>
      <c r="P71" s="30">
        <v>130.11666666666667</v>
      </c>
      <c r="Q71" s="30">
        <v>100</v>
      </c>
      <c r="R71" s="17" t="s">
        <v>25</v>
      </c>
      <c r="S71" s="32" t="s">
        <v>253</v>
      </c>
    </row>
    <row r="72" spans="1:19" s="81" customFormat="1" hidden="1" x14ac:dyDescent="0.25">
      <c r="A72" s="32" t="s">
        <v>466</v>
      </c>
      <c r="B72" s="27">
        <v>44510</v>
      </c>
      <c r="C72" s="32" t="s">
        <v>156</v>
      </c>
      <c r="D72" s="32" t="s">
        <v>42</v>
      </c>
      <c r="E72" s="66">
        <v>100</v>
      </c>
      <c r="F72" s="35">
        <v>478.65</v>
      </c>
      <c r="G72" s="36">
        <v>1.3333333333333334E-2</v>
      </c>
      <c r="H72" s="36">
        <v>99.88</v>
      </c>
      <c r="I72" s="36">
        <v>2.6666666666666668E-2</v>
      </c>
      <c r="J72" s="36">
        <v>99.160000000000011</v>
      </c>
      <c r="K72" s="36">
        <v>99.686666666666667</v>
      </c>
      <c r="L72" s="36">
        <v>99.433333333333337</v>
      </c>
      <c r="M72" s="36">
        <v>99.553333333333342</v>
      </c>
      <c r="N72" s="36">
        <v>99.886666666666656</v>
      </c>
      <c r="O72" s="36">
        <v>37.993333333333332</v>
      </c>
      <c r="P72" s="36">
        <v>130.11666666666667</v>
      </c>
      <c r="Q72" s="36">
        <v>100</v>
      </c>
      <c r="R72" s="36" t="s">
        <v>25</v>
      </c>
      <c r="S72" s="32" t="s">
        <v>253</v>
      </c>
    </row>
    <row r="73" spans="1:19" s="81" customFormat="1" hidden="1" x14ac:dyDescent="0.25">
      <c r="A73" s="14" t="s">
        <v>470</v>
      </c>
      <c r="B73" s="15">
        <v>44510</v>
      </c>
      <c r="C73" s="14" t="s">
        <v>23</v>
      </c>
      <c r="D73" s="14" t="s">
        <v>42</v>
      </c>
      <c r="E73" s="48">
        <v>100</v>
      </c>
      <c r="F73" s="16">
        <v>993.31</v>
      </c>
      <c r="G73" s="30">
        <v>4.9999999999999996E-2</v>
      </c>
      <c r="H73" s="30">
        <v>99.106666666666669</v>
      </c>
      <c r="I73" s="30">
        <v>0.20333333333333334</v>
      </c>
      <c r="J73" s="30">
        <v>97.976666666666645</v>
      </c>
      <c r="K73" s="30">
        <v>97.716666666666654</v>
      </c>
      <c r="L73" s="30">
        <v>99.09999999999998</v>
      </c>
      <c r="M73" s="30">
        <v>99.793333333333337</v>
      </c>
      <c r="N73" s="30">
        <v>99.473333333333315</v>
      </c>
      <c r="O73" s="30">
        <v>29.086666666666662</v>
      </c>
      <c r="P73" s="30">
        <v>93.77</v>
      </c>
      <c r="Q73" s="30">
        <v>97.463333333333296</v>
      </c>
      <c r="R73" s="17" t="s">
        <v>25</v>
      </c>
      <c r="S73" s="14" t="s">
        <v>42</v>
      </c>
    </row>
    <row r="74" spans="1:19" s="81" customFormat="1" hidden="1" x14ac:dyDescent="0.25">
      <c r="A74" s="14" t="s">
        <v>473</v>
      </c>
      <c r="B74" s="15">
        <v>44510</v>
      </c>
      <c r="C74" s="14" t="s">
        <v>23</v>
      </c>
      <c r="D74" s="14" t="s">
        <v>42</v>
      </c>
      <c r="E74" s="48">
        <v>100</v>
      </c>
      <c r="F74" s="16">
        <v>1384.01</v>
      </c>
      <c r="G74" s="30">
        <v>0.02</v>
      </c>
      <c r="H74" s="30">
        <v>99.59333333333332</v>
      </c>
      <c r="I74" s="30">
        <v>0.10333333333333335</v>
      </c>
      <c r="J74" s="30">
        <v>99.15666666666668</v>
      </c>
      <c r="K74" s="30">
        <v>99.00333333333333</v>
      </c>
      <c r="L74" s="30">
        <v>98.240000000000009</v>
      </c>
      <c r="M74" s="30">
        <v>99</v>
      </c>
      <c r="N74" s="30">
        <v>99.63</v>
      </c>
      <c r="O74" s="30">
        <v>31.91</v>
      </c>
      <c r="P74" s="30">
        <v>118.09333333333332</v>
      </c>
      <c r="Q74" s="30">
        <v>99.883333333333326</v>
      </c>
      <c r="R74" s="17" t="s">
        <v>25</v>
      </c>
      <c r="S74" s="14" t="s">
        <v>42</v>
      </c>
    </row>
    <row r="75" spans="1:19" s="81" customFormat="1" hidden="1" x14ac:dyDescent="0.25">
      <c r="A75" s="14" t="s">
        <v>479</v>
      </c>
      <c r="B75" s="15">
        <v>44521</v>
      </c>
      <c r="C75" s="14" t="s">
        <v>23</v>
      </c>
      <c r="D75" s="14" t="s">
        <v>42</v>
      </c>
      <c r="E75" s="48">
        <v>100</v>
      </c>
      <c r="F75" s="16">
        <v>249.10999999999999</v>
      </c>
      <c r="G75" s="30">
        <v>0</v>
      </c>
      <c r="H75" s="30">
        <v>99.636666666666656</v>
      </c>
      <c r="I75" s="30">
        <v>9.6666666666666679E-2</v>
      </c>
      <c r="J75" s="30">
        <v>99.593333333333348</v>
      </c>
      <c r="K75" s="30">
        <v>97.276666666666699</v>
      </c>
      <c r="L75" s="30">
        <v>98.44</v>
      </c>
      <c r="M75" s="30">
        <v>99.203333333333333</v>
      </c>
      <c r="N75" s="30">
        <v>99.656666666666652</v>
      </c>
      <c r="O75" s="30">
        <v>29.206666666666663</v>
      </c>
      <c r="P75" s="30">
        <v>104.43333333333334</v>
      </c>
      <c r="Q75" s="30">
        <v>99.053333333333327</v>
      </c>
      <c r="R75" s="17" t="s">
        <v>25</v>
      </c>
      <c r="S75" s="14" t="s">
        <v>42</v>
      </c>
    </row>
    <row r="76" spans="1:19" s="81" customFormat="1" hidden="1" x14ac:dyDescent="0.25">
      <c r="A76" s="14" t="s">
        <v>482</v>
      </c>
      <c r="B76" s="15">
        <v>44521</v>
      </c>
      <c r="C76" s="14" t="s">
        <v>23</v>
      </c>
      <c r="D76" s="14" t="s">
        <v>42</v>
      </c>
      <c r="E76" s="48">
        <v>100</v>
      </c>
      <c r="F76" s="16">
        <v>276.10000000000002</v>
      </c>
      <c r="G76" s="30">
        <v>1.3333333333333334E-2</v>
      </c>
      <c r="H76" s="30">
        <v>99.86</v>
      </c>
      <c r="I76" s="30">
        <v>0.16666666666666666</v>
      </c>
      <c r="J76" s="30">
        <v>99.123333333333335</v>
      </c>
      <c r="K76" s="30">
        <v>98.963333333333324</v>
      </c>
      <c r="L76" s="30">
        <v>99.553333333333342</v>
      </c>
      <c r="M76" s="30">
        <v>99.436666666666667</v>
      </c>
      <c r="N76" s="30">
        <v>99.873333333333335</v>
      </c>
      <c r="O76" s="30">
        <v>27.813333333333333</v>
      </c>
      <c r="P76" s="30">
        <v>89.21</v>
      </c>
      <c r="Q76" s="30">
        <v>99.530000000000015</v>
      </c>
      <c r="R76" s="17" t="s">
        <v>25</v>
      </c>
      <c r="S76" s="14" t="s">
        <v>42</v>
      </c>
    </row>
    <row r="77" spans="1:19" s="81" customFormat="1" hidden="1" x14ac:dyDescent="0.25">
      <c r="A77" s="14" t="s">
        <v>486</v>
      </c>
      <c r="B77" s="15">
        <v>44521</v>
      </c>
      <c r="C77" s="14" t="s">
        <v>23</v>
      </c>
      <c r="D77" s="14" t="s">
        <v>42</v>
      </c>
      <c r="E77" s="48">
        <v>100</v>
      </c>
      <c r="F77" s="16">
        <v>581.77</v>
      </c>
      <c r="G77" s="30">
        <v>0.01</v>
      </c>
      <c r="H77" s="30">
        <v>99.876666666666665</v>
      </c>
      <c r="I77" s="30">
        <v>9.6666666666666679E-2</v>
      </c>
      <c r="J77" s="30">
        <v>99.469999999999985</v>
      </c>
      <c r="K77" s="30">
        <v>99.38666666666667</v>
      </c>
      <c r="L77" s="30">
        <v>99.626666666666665</v>
      </c>
      <c r="M77" s="30">
        <v>99.323333333333338</v>
      </c>
      <c r="N77" s="30">
        <v>99.893333333333331</v>
      </c>
      <c r="O77" s="30">
        <v>20</v>
      </c>
      <c r="P77" s="30">
        <v>80.02468451</v>
      </c>
      <c r="Q77" s="30">
        <v>96.984499999999997</v>
      </c>
      <c r="R77" s="17" t="s">
        <v>25</v>
      </c>
      <c r="S77" s="32" t="s">
        <v>253</v>
      </c>
    </row>
    <row r="78" spans="1:19" s="81" customFormat="1" hidden="1" x14ac:dyDescent="0.25">
      <c r="A78" s="32" t="s">
        <v>487</v>
      </c>
      <c r="B78" s="27">
        <v>44521</v>
      </c>
      <c r="C78" s="32" t="s">
        <v>156</v>
      </c>
      <c r="D78" s="32" t="s">
        <v>42</v>
      </c>
      <c r="E78" s="66">
        <v>100</v>
      </c>
      <c r="F78" s="35">
        <v>581.77</v>
      </c>
      <c r="G78" s="36">
        <v>0.01</v>
      </c>
      <c r="H78" s="36">
        <v>99.876666666666665</v>
      </c>
      <c r="I78" s="36">
        <v>9.6666666666666679E-2</v>
      </c>
      <c r="J78" s="36">
        <v>99.469999999999985</v>
      </c>
      <c r="K78" s="36">
        <v>99.38666666666667</v>
      </c>
      <c r="L78" s="36">
        <v>99.626666666666665</v>
      </c>
      <c r="M78" s="36">
        <v>99.323333333333338</v>
      </c>
      <c r="N78" s="36">
        <v>99.893333333333331</v>
      </c>
      <c r="O78" s="36">
        <v>20</v>
      </c>
      <c r="P78" s="36">
        <v>80.02468451</v>
      </c>
      <c r="Q78" s="36">
        <v>96.984499999999997</v>
      </c>
      <c r="R78" s="36" t="s">
        <v>25</v>
      </c>
      <c r="S78" s="32" t="s">
        <v>253</v>
      </c>
    </row>
    <row r="79" spans="1:19" s="81" customFormat="1" hidden="1" x14ac:dyDescent="0.25">
      <c r="A79" s="14" t="s">
        <v>490</v>
      </c>
      <c r="B79" s="15">
        <v>44521</v>
      </c>
      <c r="C79" s="14" t="s">
        <v>23</v>
      </c>
      <c r="D79" s="14" t="s">
        <v>42</v>
      </c>
      <c r="E79" s="48">
        <v>100</v>
      </c>
      <c r="F79" s="16">
        <v>56.63</v>
      </c>
      <c r="G79" s="30">
        <v>0.01</v>
      </c>
      <c r="H79" s="30">
        <v>99.699999999999989</v>
      </c>
      <c r="I79" s="30">
        <v>7.0000000000000007E-2</v>
      </c>
      <c r="J79" s="30">
        <v>98.004999999999995</v>
      </c>
      <c r="K79" s="30">
        <v>97.87</v>
      </c>
      <c r="L79" s="30">
        <v>99.28</v>
      </c>
      <c r="M79" s="30">
        <v>99.074999999999989</v>
      </c>
      <c r="N79" s="30">
        <v>99.71</v>
      </c>
      <c r="O79" s="30">
        <v>23.855</v>
      </c>
      <c r="P79" s="30">
        <v>107.285</v>
      </c>
      <c r="Q79" s="30">
        <v>99.72999999999999</v>
      </c>
      <c r="R79" s="17" t="s">
        <v>25</v>
      </c>
      <c r="S79" s="14" t="s">
        <v>42</v>
      </c>
    </row>
    <row r="80" spans="1:19" s="81" customFormat="1" hidden="1" x14ac:dyDescent="0.25">
      <c r="A80" s="14" t="s">
        <v>492</v>
      </c>
      <c r="B80" s="15">
        <v>44521</v>
      </c>
      <c r="C80" s="14" t="s">
        <v>23</v>
      </c>
      <c r="D80" s="14" t="s">
        <v>42</v>
      </c>
      <c r="E80" s="48">
        <v>100</v>
      </c>
      <c r="F80" s="16">
        <v>1589.44</v>
      </c>
      <c r="G80" s="30">
        <v>2.6666666666666668E-2</v>
      </c>
      <c r="H80" s="30">
        <v>99.529999999999987</v>
      </c>
      <c r="I80" s="30">
        <v>0.10000000000000002</v>
      </c>
      <c r="J80" s="30">
        <v>99.179999999999993</v>
      </c>
      <c r="K80" s="30">
        <v>99.143333333333331</v>
      </c>
      <c r="L80" s="30">
        <v>98.366666666666674</v>
      </c>
      <c r="M80" s="30">
        <v>98.956666666666663</v>
      </c>
      <c r="N80" s="30">
        <v>99.553333333333342</v>
      </c>
      <c r="O80" s="30">
        <v>32.436666666666667</v>
      </c>
      <c r="P80" s="30">
        <v>119.52</v>
      </c>
      <c r="Q80" s="30">
        <v>99.873333333333335</v>
      </c>
      <c r="R80" s="17" t="s">
        <v>25</v>
      </c>
      <c r="S80" s="14" t="s">
        <v>42</v>
      </c>
    </row>
    <row r="81" spans="1:19" s="81" customFormat="1" hidden="1" x14ac:dyDescent="0.25">
      <c r="A81" s="14" t="s">
        <v>498</v>
      </c>
      <c r="B81" s="15">
        <v>44527</v>
      </c>
      <c r="C81" s="14" t="s">
        <v>23</v>
      </c>
      <c r="D81" s="14" t="s">
        <v>42</v>
      </c>
      <c r="E81" s="48">
        <v>100</v>
      </c>
      <c r="F81" s="16">
        <v>1624.0170000000001</v>
      </c>
      <c r="G81" s="30">
        <v>2.4400000000000002E-2</v>
      </c>
      <c r="H81" s="30">
        <v>99.510066666666603</v>
      </c>
      <c r="I81" s="30">
        <v>0.140133333333333</v>
      </c>
      <c r="J81" s="30">
        <v>98.733916666666602</v>
      </c>
      <c r="K81" s="30">
        <v>98.735249999999994</v>
      </c>
      <c r="L81" s="30">
        <v>98.459933333333296</v>
      </c>
      <c r="M81" s="30">
        <v>98.971199999999996</v>
      </c>
      <c r="N81" s="30">
        <v>99.465000000000003</v>
      </c>
      <c r="O81" s="30">
        <v>36.920499999999997</v>
      </c>
      <c r="P81" s="30">
        <v>109.4945</v>
      </c>
      <c r="Q81" s="30">
        <v>99.959400000000002</v>
      </c>
      <c r="R81" s="17" t="s">
        <v>25</v>
      </c>
      <c r="S81" s="32" t="s">
        <v>253</v>
      </c>
    </row>
    <row r="82" spans="1:19" s="81" customFormat="1" hidden="1" x14ac:dyDescent="0.25">
      <c r="A82" s="32" t="s">
        <v>499</v>
      </c>
      <c r="B82" s="27">
        <v>44527</v>
      </c>
      <c r="C82" s="14" t="s">
        <v>156</v>
      </c>
      <c r="D82" s="14" t="s">
        <v>42</v>
      </c>
      <c r="E82" s="66">
        <v>100</v>
      </c>
      <c r="F82" s="35">
        <v>1624.0170000000001</v>
      </c>
      <c r="G82" s="36">
        <v>2.4400000000000002E-2</v>
      </c>
      <c r="H82" s="36">
        <v>99.510066666666603</v>
      </c>
      <c r="I82" s="36">
        <v>0.140133333333333</v>
      </c>
      <c r="J82" s="36">
        <v>98.733916666666602</v>
      </c>
      <c r="K82" s="36">
        <v>98.735249999999994</v>
      </c>
      <c r="L82" s="36">
        <v>98.459933333333296</v>
      </c>
      <c r="M82" s="36">
        <v>98.971199999999996</v>
      </c>
      <c r="N82" s="36">
        <v>99.465000000000003</v>
      </c>
      <c r="O82" s="36">
        <v>36.920499999999997</v>
      </c>
      <c r="P82" s="36">
        <v>109.4945</v>
      </c>
      <c r="Q82" s="36">
        <v>99.959400000000002</v>
      </c>
      <c r="R82" s="36" t="s">
        <v>25</v>
      </c>
      <c r="S82" s="32" t="s">
        <v>253</v>
      </c>
    </row>
    <row r="83" spans="1:19" s="81" customFormat="1" hidden="1" x14ac:dyDescent="0.25">
      <c r="A83" s="14" t="s">
        <v>505</v>
      </c>
      <c r="B83" s="15">
        <v>44527</v>
      </c>
      <c r="C83" s="14" t="s">
        <v>23</v>
      </c>
      <c r="D83" s="14" t="s">
        <v>42</v>
      </c>
      <c r="E83" s="48">
        <v>100</v>
      </c>
      <c r="F83" s="16">
        <v>2427.2049999999999</v>
      </c>
      <c r="G83" s="30">
        <v>1.21666666666666E-2</v>
      </c>
      <c r="H83" s="30">
        <v>97.848666666666603</v>
      </c>
      <c r="I83" s="30">
        <v>0.11333333333333299</v>
      </c>
      <c r="J83" s="30">
        <v>98.522365344999997</v>
      </c>
      <c r="K83" s="30">
        <v>97.234634764570004</v>
      </c>
      <c r="L83" s="30">
        <v>97.965666666666607</v>
      </c>
      <c r="M83" s="30">
        <v>98.870833333333294</v>
      </c>
      <c r="N83" s="30">
        <v>99.305333333333294</v>
      </c>
      <c r="O83" s="30">
        <v>34.448833333333297</v>
      </c>
      <c r="P83" s="30">
        <v>87.178166666666598</v>
      </c>
      <c r="Q83" s="30">
        <v>96.358166666666605</v>
      </c>
      <c r="R83" s="17" t="s">
        <v>25</v>
      </c>
      <c r="S83" s="32" t="s">
        <v>253</v>
      </c>
    </row>
    <row r="84" spans="1:19" s="81" customFormat="1" hidden="1" x14ac:dyDescent="0.25">
      <c r="A84" s="32" t="s">
        <v>506</v>
      </c>
      <c r="B84" s="27">
        <v>44527</v>
      </c>
      <c r="C84" s="14" t="s">
        <v>156</v>
      </c>
      <c r="D84" s="14" t="s">
        <v>42</v>
      </c>
      <c r="E84" s="66">
        <v>100</v>
      </c>
      <c r="F84" s="35">
        <v>2427.2049999999999</v>
      </c>
      <c r="G84" s="36">
        <v>1.21666666666666E-2</v>
      </c>
      <c r="H84" s="36">
        <v>97.848666666666603</v>
      </c>
      <c r="I84" s="36">
        <v>0.11333333333333299</v>
      </c>
      <c r="J84" s="36">
        <v>98.522365344999997</v>
      </c>
      <c r="K84" s="36">
        <v>97.234634764570004</v>
      </c>
      <c r="L84" s="36">
        <v>97.965666666666607</v>
      </c>
      <c r="M84" s="36">
        <v>98.870833333333294</v>
      </c>
      <c r="N84" s="36">
        <v>99.305333333333294</v>
      </c>
      <c r="O84" s="36">
        <v>34.448833333333297</v>
      </c>
      <c r="P84" s="36">
        <v>87.178166666666598</v>
      </c>
      <c r="Q84" s="36">
        <v>96.358166666666605</v>
      </c>
      <c r="R84" s="36" t="s">
        <v>25</v>
      </c>
      <c r="S84" s="32" t="s">
        <v>253</v>
      </c>
    </row>
    <row r="85" spans="1:19" s="81" customFormat="1" hidden="1" x14ac:dyDescent="0.25">
      <c r="A85" s="14" t="s">
        <v>511</v>
      </c>
      <c r="B85" s="15">
        <v>44534</v>
      </c>
      <c r="C85" s="14" t="s">
        <v>23</v>
      </c>
      <c r="D85" s="14" t="s">
        <v>42</v>
      </c>
      <c r="E85" s="48">
        <v>100</v>
      </c>
      <c r="F85" s="16">
        <v>3204.98</v>
      </c>
      <c r="G85" s="30">
        <v>2.1833333333333298E-2</v>
      </c>
      <c r="H85" s="30">
        <v>97.9435</v>
      </c>
      <c r="I85" s="30">
        <v>0.318388888888888</v>
      </c>
      <c r="J85" s="30">
        <v>98.701666666666597</v>
      </c>
      <c r="K85" s="30">
        <v>98.018600000000006</v>
      </c>
      <c r="L85" s="30">
        <v>97.5921666666666</v>
      </c>
      <c r="M85" s="30">
        <v>98.842666666666602</v>
      </c>
      <c r="N85" s="73">
        <v>99.997888888888895</v>
      </c>
      <c r="O85" s="30">
        <v>25.158499999999901</v>
      </c>
      <c r="P85" s="30">
        <v>82.512611111111099</v>
      </c>
      <c r="Q85" s="30">
        <v>97.560499999999905</v>
      </c>
      <c r="R85" s="17" t="s">
        <v>25</v>
      </c>
      <c r="S85" s="14" t="s">
        <v>42</v>
      </c>
    </row>
    <row r="86" spans="1:19" s="81" customFormat="1" hidden="1" x14ac:dyDescent="0.25">
      <c r="A86" s="14" t="s">
        <v>551</v>
      </c>
      <c r="B86" s="15">
        <v>44552</v>
      </c>
      <c r="C86" s="14" t="s">
        <v>23</v>
      </c>
      <c r="D86" s="14" t="s">
        <v>42</v>
      </c>
      <c r="E86" s="48">
        <v>100</v>
      </c>
      <c r="F86" s="16">
        <v>59.268000000000001</v>
      </c>
      <c r="G86" s="30">
        <v>5.2666666666666667E-2</v>
      </c>
      <c r="H86" s="30">
        <v>99.721999999999994</v>
      </c>
      <c r="I86" s="30">
        <v>0.69499999999999995</v>
      </c>
      <c r="J86" s="30">
        <v>99.047000000000011</v>
      </c>
      <c r="K86" s="30">
        <v>98.709333333333305</v>
      </c>
      <c r="L86" s="30">
        <v>98.881</v>
      </c>
      <c r="M86" s="30">
        <v>98.542000000000002</v>
      </c>
      <c r="N86" s="30">
        <v>99.774333333333331</v>
      </c>
      <c r="O86" s="30">
        <v>29.548999999999999</v>
      </c>
      <c r="P86" s="30">
        <v>83.338333333333296</v>
      </c>
      <c r="Q86" s="30">
        <v>100</v>
      </c>
      <c r="R86" s="17" t="s">
        <v>25</v>
      </c>
      <c r="S86" s="14" t="s">
        <v>42</v>
      </c>
    </row>
    <row r="87" spans="1:19" s="81" customFormat="1" hidden="1" x14ac:dyDescent="0.25">
      <c r="A87" s="14" t="s">
        <v>562</v>
      </c>
      <c r="B87" s="15">
        <v>44552</v>
      </c>
      <c r="C87" s="14" t="s">
        <v>23</v>
      </c>
      <c r="D87" s="14" t="s">
        <v>42</v>
      </c>
      <c r="E87" s="48">
        <v>100</v>
      </c>
      <c r="F87" s="16">
        <v>578.04399999999998</v>
      </c>
      <c r="G87" s="30">
        <v>1.1333333333333334E-2</v>
      </c>
      <c r="H87" s="30">
        <v>99.75200000000001</v>
      </c>
      <c r="I87" s="30">
        <v>4.4333333333333336E-2</v>
      </c>
      <c r="J87" s="30">
        <v>99.408000000000001</v>
      </c>
      <c r="K87" s="30">
        <v>99.602999999999994</v>
      </c>
      <c r="L87" s="30">
        <v>98.819000000000003</v>
      </c>
      <c r="M87" s="30">
        <v>99.066333333333333</v>
      </c>
      <c r="N87" s="30">
        <v>99.763333333333321</v>
      </c>
      <c r="O87" s="30">
        <v>39.746000000000002</v>
      </c>
      <c r="P87" s="30">
        <v>99.239333333333335</v>
      </c>
      <c r="Q87" s="30">
        <v>99.99966666666667</v>
      </c>
      <c r="R87" s="17" t="s">
        <v>25</v>
      </c>
      <c r="S87" s="14" t="s">
        <v>42</v>
      </c>
    </row>
    <row r="88" spans="1:19" s="81" customFormat="1" hidden="1" x14ac:dyDescent="0.25">
      <c r="A88" s="32" t="s">
        <v>563</v>
      </c>
      <c r="B88" s="27">
        <v>44552</v>
      </c>
      <c r="C88" s="32" t="s">
        <v>156</v>
      </c>
      <c r="D88" s="32" t="s">
        <v>42</v>
      </c>
      <c r="E88" s="66">
        <v>100</v>
      </c>
      <c r="F88" s="35">
        <v>578.04399999999998</v>
      </c>
      <c r="G88" s="36">
        <v>1.1333333333333334E-2</v>
      </c>
      <c r="H88" s="36">
        <v>99.75200000000001</v>
      </c>
      <c r="I88" s="36">
        <v>4.4333333333333336E-2</v>
      </c>
      <c r="J88" s="36">
        <v>99.408000000000001</v>
      </c>
      <c r="K88" s="36">
        <v>99.602999999999994</v>
      </c>
      <c r="L88" s="36">
        <v>98.819000000000003</v>
      </c>
      <c r="M88" s="36">
        <v>99.066333333333333</v>
      </c>
      <c r="N88" s="36">
        <v>99.763333333333321</v>
      </c>
      <c r="O88" s="36">
        <v>39.746000000000002</v>
      </c>
      <c r="P88" s="36">
        <v>99.239333333333335</v>
      </c>
      <c r="Q88" s="36">
        <v>99.99966666666667</v>
      </c>
      <c r="R88" s="36" t="s">
        <v>25</v>
      </c>
      <c r="S88" s="32" t="s">
        <v>253</v>
      </c>
    </row>
    <row r="89" spans="1:19" s="81" customFormat="1" hidden="1" x14ac:dyDescent="0.25">
      <c r="A89" s="14" t="s">
        <v>567</v>
      </c>
      <c r="B89" s="15">
        <v>44552</v>
      </c>
      <c r="C89" s="14" t="s">
        <v>23</v>
      </c>
      <c r="D89" s="14" t="s">
        <v>42</v>
      </c>
      <c r="E89" s="48">
        <v>100</v>
      </c>
      <c r="F89" s="16">
        <v>560.79700000000003</v>
      </c>
      <c r="G89" s="30">
        <v>1.7999999999999999E-2</v>
      </c>
      <c r="H89" s="30">
        <v>99.363333333333344</v>
      </c>
      <c r="I89" s="30">
        <v>5.2999999999999999E-2</v>
      </c>
      <c r="J89" s="30">
        <v>99.227000000000018</v>
      </c>
      <c r="K89" s="30">
        <v>99.084666666666678</v>
      </c>
      <c r="L89" s="30">
        <v>98.661000000000001</v>
      </c>
      <c r="M89" s="30">
        <v>99.095000000000013</v>
      </c>
      <c r="N89" s="30">
        <v>99.385666666666665</v>
      </c>
      <c r="O89" s="30">
        <v>33.260999999999996</v>
      </c>
      <c r="P89" s="30">
        <v>150.28299999999999</v>
      </c>
      <c r="Q89" s="30">
        <v>99.99666666666667</v>
      </c>
      <c r="R89" s="17" t="s">
        <v>25</v>
      </c>
      <c r="S89" s="14" t="s">
        <v>42</v>
      </c>
    </row>
    <row r="90" spans="1:19" s="81" customFormat="1" hidden="1" x14ac:dyDescent="0.25">
      <c r="A90" s="32" t="s">
        <v>568</v>
      </c>
      <c r="B90" s="27">
        <v>44552</v>
      </c>
      <c r="C90" s="32" t="s">
        <v>156</v>
      </c>
      <c r="D90" s="32" t="s">
        <v>42</v>
      </c>
      <c r="E90" s="66">
        <v>100</v>
      </c>
      <c r="F90" s="35">
        <v>560.79700000000003</v>
      </c>
      <c r="G90" s="36">
        <v>1.7999999999999999E-2</v>
      </c>
      <c r="H90" s="36">
        <v>99.363333333333344</v>
      </c>
      <c r="I90" s="36">
        <v>5.2999999999999999E-2</v>
      </c>
      <c r="J90" s="36">
        <v>99.227000000000018</v>
      </c>
      <c r="K90" s="36">
        <v>99.084666666666678</v>
      </c>
      <c r="L90" s="36">
        <v>98.661000000000001</v>
      </c>
      <c r="M90" s="36">
        <v>99.095000000000013</v>
      </c>
      <c r="N90" s="36">
        <v>99.385666666666665</v>
      </c>
      <c r="O90" s="36">
        <v>33.260999999999996</v>
      </c>
      <c r="P90" s="36">
        <v>150.28299999999999</v>
      </c>
      <c r="Q90" s="36">
        <v>99.99666666666667</v>
      </c>
      <c r="R90" s="36" t="s">
        <v>25</v>
      </c>
      <c r="S90" s="32" t="s">
        <v>253</v>
      </c>
    </row>
    <row r="91" spans="1:19" s="81" customFormat="1" hidden="1" x14ac:dyDescent="0.25">
      <c r="A91" s="14" t="s">
        <v>584</v>
      </c>
      <c r="B91" s="15">
        <v>44552</v>
      </c>
      <c r="C91" s="14" t="s">
        <v>23</v>
      </c>
      <c r="D91" s="14" t="s">
        <v>42</v>
      </c>
      <c r="E91" s="48">
        <v>100</v>
      </c>
      <c r="F91" s="16">
        <v>298.37599999999998</v>
      </c>
      <c r="G91" s="30">
        <v>1.5666666666666666E-2</v>
      </c>
      <c r="H91" s="30">
        <v>99.786000000000001</v>
      </c>
      <c r="I91" s="30">
        <v>1.8333333333333333E-2</v>
      </c>
      <c r="J91" s="30">
        <v>99.244333333333316</v>
      </c>
      <c r="K91" s="30">
        <v>99.802000000000007</v>
      </c>
      <c r="L91" s="30">
        <v>99.27300000000001</v>
      </c>
      <c r="M91" s="30">
        <v>99.125666666666675</v>
      </c>
      <c r="N91" s="30">
        <v>99.809666666666658</v>
      </c>
      <c r="O91" s="30">
        <v>26.845333333333333</v>
      </c>
      <c r="P91" s="30">
        <v>159.45866666666666</v>
      </c>
      <c r="Q91" s="30">
        <v>99.987999999999985</v>
      </c>
      <c r="R91" s="17" t="s">
        <v>25</v>
      </c>
      <c r="S91" s="14" t="s">
        <v>42</v>
      </c>
    </row>
    <row r="92" spans="1:19" s="81" customFormat="1" hidden="1" x14ac:dyDescent="0.25">
      <c r="A92" s="14" t="s">
        <v>585</v>
      </c>
      <c r="B92" s="15">
        <v>44552</v>
      </c>
      <c r="C92" s="14" t="s">
        <v>23</v>
      </c>
      <c r="D92" s="14" t="s">
        <v>42</v>
      </c>
      <c r="E92" s="48">
        <v>100</v>
      </c>
      <c r="F92" s="16">
        <v>225.84899999999999</v>
      </c>
      <c r="G92" s="30">
        <v>2.7999999999999997E-2</v>
      </c>
      <c r="H92" s="30">
        <v>98.992999999999995</v>
      </c>
      <c r="I92" s="30">
        <v>4.65E-2</v>
      </c>
      <c r="J92" s="30">
        <v>98.1935</v>
      </c>
      <c r="K92" s="30">
        <v>98.621000000000009</v>
      </c>
      <c r="L92" s="30">
        <v>96.930999999999997</v>
      </c>
      <c r="M92" s="30">
        <v>97.578499999999991</v>
      </c>
      <c r="N92" s="30">
        <v>99.230999999999995</v>
      </c>
      <c r="O92" s="30">
        <v>27.825500000000002</v>
      </c>
      <c r="P92" s="30">
        <v>128.9425</v>
      </c>
      <c r="Q92" s="30">
        <v>99.995000000000005</v>
      </c>
      <c r="R92" s="17" t="s">
        <v>25</v>
      </c>
      <c r="S92" s="14" t="s">
        <v>42</v>
      </c>
    </row>
    <row r="93" spans="1:19" s="81" customFormat="1" hidden="1" x14ac:dyDescent="0.25">
      <c r="A93" s="14" t="s">
        <v>587</v>
      </c>
      <c r="B93" s="15">
        <v>44552</v>
      </c>
      <c r="C93" s="14" t="s">
        <v>23</v>
      </c>
      <c r="D93" s="14" t="s">
        <v>42</v>
      </c>
      <c r="E93" s="48">
        <v>100</v>
      </c>
      <c r="F93" s="16">
        <v>137.76900000000001</v>
      </c>
      <c r="G93" s="30">
        <v>1.3666666666666667E-2</v>
      </c>
      <c r="H93" s="30">
        <v>99.337333333333333</v>
      </c>
      <c r="I93" s="30">
        <v>0</v>
      </c>
      <c r="J93" s="30">
        <v>98.399999999999991</v>
      </c>
      <c r="K93" s="30">
        <v>98.786666666666676</v>
      </c>
      <c r="L93" s="30">
        <v>98.584666666666678</v>
      </c>
      <c r="M93" s="30">
        <v>99.014666666666656</v>
      </c>
      <c r="N93" s="30">
        <v>99.63933333333334</v>
      </c>
      <c r="O93" s="30">
        <v>31.96766666666667</v>
      </c>
      <c r="P93" s="30">
        <v>81.266333333333293</v>
      </c>
      <c r="Q93" s="30">
        <v>99.993999999999986</v>
      </c>
      <c r="R93" s="17" t="s">
        <v>25</v>
      </c>
      <c r="S93" s="14" t="s">
        <v>42</v>
      </c>
    </row>
    <row r="94" spans="1:19" s="81" customFormat="1" hidden="1" x14ac:dyDescent="0.25">
      <c r="A94" s="14" t="s">
        <v>589</v>
      </c>
      <c r="B94" s="15">
        <v>44552</v>
      </c>
      <c r="C94" s="14" t="s">
        <v>23</v>
      </c>
      <c r="D94" s="14" t="s">
        <v>42</v>
      </c>
      <c r="E94" s="48">
        <v>100</v>
      </c>
      <c r="F94" s="16">
        <v>998.9190000000001</v>
      </c>
      <c r="G94" s="30">
        <v>8.3333333333333332E-3</v>
      </c>
      <c r="H94" s="30">
        <v>99.36099999999999</v>
      </c>
      <c r="I94" s="30">
        <v>4.7333333333333338E-2</v>
      </c>
      <c r="J94" s="30">
        <v>99.344999999999985</v>
      </c>
      <c r="K94" s="30">
        <v>98.983333333333348</v>
      </c>
      <c r="L94" s="30">
        <v>99.689333333333323</v>
      </c>
      <c r="M94" s="30">
        <v>99.689666666666653</v>
      </c>
      <c r="N94" s="30">
        <v>99.837333333333333</v>
      </c>
      <c r="O94" s="30">
        <v>27.892333333333337</v>
      </c>
      <c r="P94" s="30">
        <v>82.995333333333306</v>
      </c>
      <c r="Q94" s="30">
        <v>99.881666666666661</v>
      </c>
      <c r="R94" s="17" t="s">
        <v>25</v>
      </c>
      <c r="S94" s="14" t="s">
        <v>42</v>
      </c>
    </row>
    <row r="95" spans="1:19" s="81" customFormat="1" hidden="1" x14ac:dyDescent="0.25">
      <c r="A95" s="32" t="s">
        <v>590</v>
      </c>
      <c r="B95" s="27">
        <v>44552</v>
      </c>
      <c r="C95" s="32" t="s">
        <v>156</v>
      </c>
      <c r="D95" s="32" t="s">
        <v>42</v>
      </c>
      <c r="E95" s="66">
        <v>100</v>
      </c>
      <c r="F95" s="35">
        <v>998.9190000000001</v>
      </c>
      <c r="G95" s="36">
        <v>8.3333333333333332E-3</v>
      </c>
      <c r="H95" s="36">
        <v>99.36099999999999</v>
      </c>
      <c r="I95" s="36">
        <v>4.7333333333333338E-2</v>
      </c>
      <c r="J95" s="36">
        <v>99.344999999999985</v>
      </c>
      <c r="K95" s="36">
        <v>98.983333333333348</v>
      </c>
      <c r="L95" s="36">
        <v>99.689333333333323</v>
      </c>
      <c r="M95" s="36">
        <v>99.689666666666653</v>
      </c>
      <c r="N95" s="36">
        <v>99.837333333333333</v>
      </c>
      <c r="O95" s="36">
        <v>27.892333333333337</v>
      </c>
      <c r="P95" s="36">
        <v>82.995333333333306</v>
      </c>
      <c r="Q95" s="36">
        <v>99.881666666666661</v>
      </c>
      <c r="R95" s="36" t="s">
        <v>25</v>
      </c>
      <c r="S95" s="32" t="s">
        <v>253</v>
      </c>
    </row>
    <row r="96" spans="1:19" s="81" customFormat="1" hidden="1" x14ac:dyDescent="0.25">
      <c r="A96" s="14" t="s">
        <v>594</v>
      </c>
      <c r="B96" s="15">
        <v>44552</v>
      </c>
      <c r="C96" s="14" t="s">
        <v>23</v>
      </c>
      <c r="D96" s="14" t="s">
        <v>42</v>
      </c>
      <c r="E96" s="48">
        <v>100</v>
      </c>
      <c r="F96" s="16">
        <v>144.80000000000001</v>
      </c>
      <c r="G96" s="30">
        <v>2.5000000000000005E-2</v>
      </c>
      <c r="H96" s="30">
        <v>99.298333333333332</v>
      </c>
      <c r="I96" s="30">
        <v>9.3000000000000013E-2</v>
      </c>
      <c r="J96" s="30">
        <v>98.408333333333346</v>
      </c>
      <c r="K96" s="30">
        <v>99.072666666666677</v>
      </c>
      <c r="L96" s="30">
        <v>98.851666666666674</v>
      </c>
      <c r="M96" s="30">
        <v>99.174999999999997</v>
      </c>
      <c r="N96" s="30">
        <v>99.785666666666657</v>
      </c>
      <c r="O96" s="30">
        <v>24.213666666666665</v>
      </c>
      <c r="P96" s="30">
        <v>144.07566666666665</v>
      </c>
      <c r="Q96" s="30">
        <v>99.99766666666666</v>
      </c>
      <c r="R96" s="17" t="s">
        <v>25</v>
      </c>
      <c r="S96" s="14" t="s">
        <v>42</v>
      </c>
    </row>
    <row r="97" spans="1:19" s="81" customFormat="1" hidden="1" x14ac:dyDescent="0.25">
      <c r="A97" s="14" t="s">
        <v>598</v>
      </c>
      <c r="B97" s="15">
        <v>44552</v>
      </c>
      <c r="C97" s="14" t="s">
        <v>23</v>
      </c>
      <c r="D97" s="14" t="s">
        <v>42</v>
      </c>
      <c r="E97" s="48">
        <v>100</v>
      </c>
      <c r="F97" s="16">
        <v>243.67699999999996</v>
      </c>
      <c r="G97" s="30">
        <v>1.2999999999999999E-2</v>
      </c>
      <c r="H97" s="30">
        <v>99.556333333333328</v>
      </c>
      <c r="I97" s="30">
        <v>0.13500000000000001</v>
      </c>
      <c r="J97" s="30">
        <v>99.75033333333333</v>
      </c>
      <c r="K97" s="30">
        <v>99.392999999999986</v>
      </c>
      <c r="L97" s="30">
        <v>98.654333333333327</v>
      </c>
      <c r="M97" s="30">
        <v>99.275666666666666</v>
      </c>
      <c r="N97" s="30">
        <v>99.579000000000008</v>
      </c>
      <c r="O97" s="30">
        <v>27.887</v>
      </c>
      <c r="P97" s="30">
        <v>95.730999999999995</v>
      </c>
      <c r="Q97" s="30">
        <v>99.99366666666667</v>
      </c>
      <c r="R97" s="17" t="s">
        <v>25</v>
      </c>
      <c r="S97" s="14" t="s">
        <v>42</v>
      </c>
    </row>
    <row r="98" spans="1:19" s="81" customFormat="1" hidden="1" x14ac:dyDescent="0.25">
      <c r="A98" s="14" t="s">
        <v>603</v>
      </c>
      <c r="B98" s="15">
        <v>44552</v>
      </c>
      <c r="C98" s="14" t="s">
        <v>23</v>
      </c>
      <c r="D98" s="14" t="s">
        <v>42</v>
      </c>
      <c r="E98" s="48">
        <v>100</v>
      </c>
      <c r="F98" s="16">
        <v>297.15100000000001</v>
      </c>
      <c r="G98" s="30">
        <v>6.9999999999999993E-3</v>
      </c>
      <c r="H98" s="30">
        <v>99.762</v>
      </c>
      <c r="I98" s="30">
        <v>0.12375</v>
      </c>
      <c r="J98" s="30">
        <v>98.413499999999999</v>
      </c>
      <c r="K98" s="30">
        <v>98.964249999999993</v>
      </c>
      <c r="L98" s="30">
        <v>98.405249999999995</v>
      </c>
      <c r="M98" s="30">
        <v>99.593000000000004</v>
      </c>
      <c r="N98" s="30">
        <v>99.79225000000001</v>
      </c>
      <c r="O98" s="30">
        <v>26.4055</v>
      </c>
      <c r="P98" s="30">
        <v>97.46674999999999</v>
      </c>
      <c r="Q98" s="30">
        <v>99.993250000000003</v>
      </c>
      <c r="R98" s="17" t="s">
        <v>25</v>
      </c>
      <c r="S98" s="14" t="s">
        <v>42</v>
      </c>
    </row>
    <row r="99" spans="1:19" s="81" customFormat="1" hidden="1" x14ac:dyDescent="0.25">
      <c r="A99" s="14" t="s">
        <v>612</v>
      </c>
      <c r="B99" s="15">
        <v>44552</v>
      </c>
      <c r="C99" s="14" t="s">
        <v>23</v>
      </c>
      <c r="D99" s="14" t="s">
        <v>42</v>
      </c>
      <c r="E99" s="48">
        <v>100</v>
      </c>
      <c r="F99" s="16">
        <v>109.51</v>
      </c>
      <c r="G99" s="30">
        <v>3.5666666666666673E-2</v>
      </c>
      <c r="H99" s="30">
        <v>99.827333333333328</v>
      </c>
      <c r="I99" s="30">
        <v>0.245</v>
      </c>
      <c r="J99" s="30">
        <v>98.939333333333323</v>
      </c>
      <c r="K99" s="30">
        <v>99.238666666666674</v>
      </c>
      <c r="L99" s="30">
        <v>99.072666666666677</v>
      </c>
      <c r="M99" s="30">
        <v>99.811333333333323</v>
      </c>
      <c r="N99" s="30">
        <v>99.863</v>
      </c>
      <c r="O99" s="30">
        <v>29.058000000000003</v>
      </c>
      <c r="P99" s="30">
        <v>146.58333333333334</v>
      </c>
      <c r="Q99" s="30">
        <v>98.228666666666655</v>
      </c>
      <c r="R99" s="17" t="s">
        <v>25</v>
      </c>
      <c r="S99" s="14" t="s">
        <v>42</v>
      </c>
    </row>
    <row r="100" spans="1:19" s="81" customFormat="1" hidden="1" x14ac:dyDescent="0.25">
      <c r="A100" s="14" t="s">
        <v>616</v>
      </c>
      <c r="B100" s="15">
        <v>44552</v>
      </c>
      <c r="C100" s="14" t="s">
        <v>23</v>
      </c>
      <c r="D100" s="14" t="s">
        <v>42</v>
      </c>
      <c r="E100" s="48">
        <v>100</v>
      </c>
      <c r="F100" s="16">
        <v>128.81900000000002</v>
      </c>
      <c r="G100" s="30">
        <v>4.4333333333333336E-2</v>
      </c>
      <c r="H100" s="30">
        <v>99.055999999999997</v>
      </c>
      <c r="I100" s="30">
        <v>0.22600000000000001</v>
      </c>
      <c r="J100" s="30">
        <v>98.009333333333302</v>
      </c>
      <c r="K100" s="30">
        <v>98.673333333333332</v>
      </c>
      <c r="L100" s="30">
        <v>96.349666666666664</v>
      </c>
      <c r="M100" s="30">
        <v>96.38366666666667</v>
      </c>
      <c r="N100" s="30">
        <v>99.099666666666664</v>
      </c>
      <c r="O100" s="30">
        <v>29.973333333333301</v>
      </c>
      <c r="P100" s="30">
        <v>135.001</v>
      </c>
      <c r="Q100" s="30">
        <v>99.99633333333334</v>
      </c>
      <c r="R100" s="17" t="s">
        <v>25</v>
      </c>
      <c r="S100" s="14" t="s">
        <v>42</v>
      </c>
    </row>
    <row r="101" spans="1:19" s="81" customFormat="1" hidden="1" x14ac:dyDescent="0.25">
      <c r="A101" s="14" t="s">
        <v>620</v>
      </c>
      <c r="B101" s="15">
        <v>44562</v>
      </c>
      <c r="C101" s="14" t="s">
        <v>156</v>
      </c>
      <c r="D101" s="14" t="s">
        <v>42</v>
      </c>
      <c r="E101" s="48">
        <v>100</v>
      </c>
      <c r="F101" s="16">
        <v>468.0449999999999</v>
      </c>
      <c r="G101" s="30">
        <v>1.7333333333333333E-2</v>
      </c>
      <c r="H101" s="30">
        <v>99.742666666666651</v>
      </c>
      <c r="I101" s="30">
        <v>0.14100000000000001</v>
      </c>
      <c r="J101" s="30">
        <v>98.695333333333338</v>
      </c>
      <c r="K101" s="30">
        <v>97.976666666666674</v>
      </c>
      <c r="L101" s="30">
        <v>98.895666666666671</v>
      </c>
      <c r="M101" s="30">
        <v>99.085999999999999</v>
      </c>
      <c r="N101" s="30">
        <v>99.759999999999991</v>
      </c>
      <c r="O101" s="30">
        <v>31.673000000000002</v>
      </c>
      <c r="P101" s="30">
        <v>93.131666666666661</v>
      </c>
      <c r="Q101" s="30">
        <v>99.998333333333335</v>
      </c>
      <c r="R101" s="17" t="s">
        <v>25</v>
      </c>
      <c r="S101" s="14" t="s">
        <v>42</v>
      </c>
    </row>
    <row r="102" spans="1:19" s="81" customFormat="1" hidden="1" x14ac:dyDescent="0.25">
      <c r="A102" s="32" t="s">
        <v>621</v>
      </c>
      <c r="B102" s="27">
        <v>44562</v>
      </c>
      <c r="C102" s="32" t="s">
        <v>23</v>
      </c>
      <c r="D102" s="32" t="s">
        <v>42</v>
      </c>
      <c r="E102" s="66">
        <v>100</v>
      </c>
      <c r="F102" s="35">
        <v>468.0449999999999</v>
      </c>
      <c r="G102" s="36">
        <v>1.7333333333333333E-2</v>
      </c>
      <c r="H102" s="36">
        <v>99.742666666666651</v>
      </c>
      <c r="I102" s="36">
        <v>0.14100000000000001</v>
      </c>
      <c r="J102" s="36">
        <v>98.695333333333338</v>
      </c>
      <c r="K102" s="36">
        <v>97.976666666666674</v>
      </c>
      <c r="L102" s="36">
        <v>98.895666666666671</v>
      </c>
      <c r="M102" s="36">
        <v>99.085999999999999</v>
      </c>
      <c r="N102" s="36">
        <v>99.759999999999991</v>
      </c>
      <c r="O102" s="36">
        <v>31.673000000000002</v>
      </c>
      <c r="P102" s="36">
        <v>93.131666666666661</v>
      </c>
      <c r="Q102" s="36">
        <v>99.998333333333335</v>
      </c>
      <c r="R102" s="36" t="s">
        <v>25</v>
      </c>
      <c r="S102" s="32" t="s">
        <v>253</v>
      </c>
    </row>
    <row r="103" spans="1:19" s="81" customFormat="1" hidden="1" x14ac:dyDescent="0.25">
      <c r="A103" s="14" t="s">
        <v>625</v>
      </c>
      <c r="B103" s="15">
        <v>44562</v>
      </c>
      <c r="C103" s="14" t="s">
        <v>156</v>
      </c>
      <c r="D103" s="14" t="s">
        <v>42</v>
      </c>
      <c r="E103" s="48">
        <v>100</v>
      </c>
      <c r="F103" s="16">
        <v>215.16499999999999</v>
      </c>
      <c r="G103" s="30">
        <v>5.0000000000000001E-3</v>
      </c>
      <c r="H103" s="30">
        <v>99.825000000000003</v>
      </c>
      <c r="I103" s="30">
        <v>7.2999999999999995E-2</v>
      </c>
      <c r="J103" s="30">
        <v>98.555999999999997</v>
      </c>
      <c r="K103" s="30">
        <v>99.17</v>
      </c>
      <c r="L103" s="30">
        <v>99.288000000000011</v>
      </c>
      <c r="M103" s="30">
        <v>99.682666666666663</v>
      </c>
      <c r="N103" s="30">
        <v>99.830333333333328</v>
      </c>
      <c r="O103" s="30">
        <v>33.902333333333331</v>
      </c>
      <c r="P103" s="30">
        <v>130.61266666666666</v>
      </c>
      <c r="Q103" s="30">
        <v>99.998333333333335</v>
      </c>
      <c r="R103" s="17" t="s">
        <v>25</v>
      </c>
      <c r="S103" s="14" t="s">
        <v>42</v>
      </c>
    </row>
    <row r="104" spans="1:19" s="81" customFormat="1" hidden="1" x14ac:dyDescent="0.25">
      <c r="A104" s="32" t="s">
        <v>626</v>
      </c>
      <c r="B104" s="27">
        <v>44562</v>
      </c>
      <c r="C104" s="32" t="s">
        <v>23</v>
      </c>
      <c r="D104" s="32" t="s">
        <v>42</v>
      </c>
      <c r="E104" s="66">
        <v>100</v>
      </c>
      <c r="F104" s="35">
        <v>215.16499999999999</v>
      </c>
      <c r="G104" s="36">
        <v>5.0000000000000001E-3</v>
      </c>
      <c r="H104" s="36">
        <v>99.825000000000003</v>
      </c>
      <c r="I104" s="36">
        <v>7.2999999999999995E-2</v>
      </c>
      <c r="J104" s="36">
        <v>98.555999999999997</v>
      </c>
      <c r="K104" s="36">
        <v>99.17</v>
      </c>
      <c r="L104" s="36">
        <v>99.288000000000011</v>
      </c>
      <c r="M104" s="36">
        <v>99.682666666666663</v>
      </c>
      <c r="N104" s="36">
        <v>99.830333333333328</v>
      </c>
      <c r="O104" s="36">
        <v>33.902333333333331</v>
      </c>
      <c r="P104" s="36">
        <v>130.61266666666666</v>
      </c>
      <c r="Q104" s="36">
        <v>99.998333333333335</v>
      </c>
      <c r="R104" s="36" t="s">
        <v>25</v>
      </c>
      <c r="S104" s="32" t="s">
        <v>253</v>
      </c>
    </row>
    <row r="105" spans="1:19" s="81" customFormat="1" hidden="1" x14ac:dyDescent="0.25">
      <c r="A105" s="14" t="s">
        <v>630</v>
      </c>
      <c r="B105" s="15">
        <v>44562</v>
      </c>
      <c r="C105" s="14" t="s">
        <v>156</v>
      </c>
      <c r="D105" s="14" t="s">
        <v>42</v>
      </c>
      <c r="E105" s="48">
        <v>100</v>
      </c>
      <c r="F105" s="16">
        <v>288.93400000000003</v>
      </c>
      <c r="G105" s="30">
        <v>1.6666666666666666E-2</v>
      </c>
      <c r="H105" s="30">
        <v>99.566666666666663</v>
      </c>
      <c r="I105" s="30">
        <v>0.17500000000000002</v>
      </c>
      <c r="J105" s="30">
        <v>97.207999999999984</v>
      </c>
      <c r="K105" s="30">
        <v>97.508333333333326</v>
      </c>
      <c r="L105" s="30">
        <v>98.089333333333329</v>
      </c>
      <c r="M105" s="30">
        <v>98.682999999999993</v>
      </c>
      <c r="N105" s="30">
        <v>99.597999999999999</v>
      </c>
      <c r="O105" s="30">
        <v>38.49</v>
      </c>
      <c r="P105" s="30">
        <v>138.24</v>
      </c>
      <c r="Q105" s="30">
        <v>99.959666666666678</v>
      </c>
      <c r="R105" s="17" t="s">
        <v>25</v>
      </c>
      <c r="S105" s="14" t="s">
        <v>42</v>
      </c>
    </row>
    <row r="106" spans="1:19" s="81" customFormat="1" hidden="1" x14ac:dyDescent="0.25">
      <c r="A106" s="32" t="s">
        <v>631</v>
      </c>
      <c r="B106" s="27">
        <v>44562</v>
      </c>
      <c r="C106" s="32" t="s">
        <v>23</v>
      </c>
      <c r="D106" s="32" t="s">
        <v>42</v>
      </c>
      <c r="E106" s="66">
        <v>100</v>
      </c>
      <c r="F106" s="35">
        <v>288.93400000000003</v>
      </c>
      <c r="G106" s="36">
        <v>1.6666666666666666E-2</v>
      </c>
      <c r="H106" s="36">
        <v>99.566666666666663</v>
      </c>
      <c r="I106" s="36">
        <v>0.17500000000000002</v>
      </c>
      <c r="J106" s="36">
        <v>97.207999999999984</v>
      </c>
      <c r="K106" s="36">
        <v>97.508333333333326</v>
      </c>
      <c r="L106" s="36">
        <v>98.089333333333329</v>
      </c>
      <c r="M106" s="36">
        <v>98.682999999999993</v>
      </c>
      <c r="N106" s="36">
        <v>99.597999999999999</v>
      </c>
      <c r="O106" s="36">
        <v>38.49</v>
      </c>
      <c r="P106" s="36">
        <v>138.24</v>
      </c>
      <c r="Q106" s="36">
        <v>99.959666666666678</v>
      </c>
      <c r="R106" s="36" t="s">
        <v>25</v>
      </c>
      <c r="S106" s="32" t="s">
        <v>253</v>
      </c>
    </row>
    <row r="107" spans="1:19" s="81" customFormat="1" hidden="1" x14ac:dyDescent="0.25">
      <c r="A107" s="14" t="s">
        <v>658</v>
      </c>
      <c r="B107" s="15">
        <v>44580</v>
      </c>
      <c r="C107" s="14" t="s">
        <v>23</v>
      </c>
      <c r="D107" s="14" t="s">
        <v>42</v>
      </c>
      <c r="E107" s="48">
        <v>100</v>
      </c>
      <c r="F107" s="16">
        <v>135.87299999999999</v>
      </c>
      <c r="G107" s="30">
        <v>0.02</v>
      </c>
      <c r="H107" s="30">
        <v>99.63066666666667</v>
      </c>
      <c r="I107" s="30">
        <v>0.13633333333333333</v>
      </c>
      <c r="J107" s="30">
        <v>99.326333333333324</v>
      </c>
      <c r="K107" s="30">
        <v>99.303666666666672</v>
      </c>
      <c r="L107" s="30">
        <v>98.23833333333333</v>
      </c>
      <c r="M107" s="30">
        <v>99.196000000000012</v>
      </c>
      <c r="N107" s="30">
        <v>99.650333333333336</v>
      </c>
      <c r="O107" s="30">
        <v>34.190333333333335</v>
      </c>
      <c r="P107" s="30">
        <v>157.97799999999998</v>
      </c>
      <c r="Q107" s="30">
        <v>99.927666666666667</v>
      </c>
      <c r="R107" s="17" t="s">
        <v>25</v>
      </c>
      <c r="S107" s="14" t="s">
        <v>42</v>
      </c>
    </row>
    <row r="108" spans="1:19" s="81" customFormat="1" hidden="1" x14ac:dyDescent="0.25">
      <c r="A108" s="14" t="s">
        <v>661</v>
      </c>
      <c r="B108" s="15">
        <v>44580</v>
      </c>
      <c r="C108" s="14" t="s">
        <v>156</v>
      </c>
      <c r="D108" s="14" t="s">
        <v>42</v>
      </c>
      <c r="E108" s="48">
        <v>100</v>
      </c>
      <c r="F108" s="16">
        <v>27.484999999999999</v>
      </c>
      <c r="G108" s="30">
        <v>0</v>
      </c>
      <c r="H108" s="30">
        <v>97.230333333333306</v>
      </c>
      <c r="I108" s="30">
        <v>4.2000000000000003E-2</v>
      </c>
      <c r="J108" s="30">
        <v>97.54</v>
      </c>
      <c r="K108" s="30">
        <v>98.556600000000003</v>
      </c>
      <c r="L108" s="30">
        <v>99.012000000000015</v>
      </c>
      <c r="M108" s="30">
        <v>98.694999999999993</v>
      </c>
      <c r="N108" s="30">
        <v>99.230333333333306</v>
      </c>
      <c r="O108" s="30">
        <v>20.8146666666667</v>
      </c>
      <c r="P108" s="30">
        <v>82.841999999999999</v>
      </c>
      <c r="Q108" s="30">
        <v>96.456666666666706</v>
      </c>
      <c r="R108" s="17" t="s">
        <v>25</v>
      </c>
      <c r="S108" s="14" t="s">
        <v>42</v>
      </c>
    </row>
    <row r="109" spans="1:19" s="81" customFormat="1" hidden="1" x14ac:dyDescent="0.25">
      <c r="A109" s="14" t="s">
        <v>663</v>
      </c>
      <c r="B109" s="15">
        <v>44580</v>
      </c>
      <c r="C109" s="14" t="s">
        <v>23</v>
      </c>
      <c r="D109" s="14" t="s">
        <v>42</v>
      </c>
      <c r="E109" s="48">
        <v>100</v>
      </c>
      <c r="F109" s="16">
        <v>975.11900000000003</v>
      </c>
      <c r="G109" s="30">
        <v>5.6666666666666671E-3</v>
      </c>
      <c r="H109" s="30">
        <v>99.373000000000005</v>
      </c>
      <c r="I109" s="30">
        <v>0.10266666666666667</v>
      </c>
      <c r="J109" s="30">
        <v>99.286666666666676</v>
      </c>
      <c r="K109" s="30">
        <v>99.071666666666673</v>
      </c>
      <c r="L109" s="30">
        <v>99.135666666666665</v>
      </c>
      <c r="M109" s="30">
        <v>99.010333333333321</v>
      </c>
      <c r="N109" s="30">
        <v>99.403000000000006</v>
      </c>
      <c r="O109" s="30">
        <v>20.2566666666667</v>
      </c>
      <c r="P109" s="30">
        <v>83.985333333333301</v>
      </c>
      <c r="Q109" s="30">
        <v>98.551333333333332</v>
      </c>
      <c r="R109" s="17" t="s">
        <v>25</v>
      </c>
      <c r="S109" s="14" t="s">
        <v>42</v>
      </c>
    </row>
    <row r="110" spans="1:19" s="81" customFormat="1" hidden="1" x14ac:dyDescent="0.25">
      <c r="A110" s="32" t="s">
        <v>664</v>
      </c>
      <c r="B110" s="27">
        <v>44580</v>
      </c>
      <c r="C110" s="32" t="s">
        <v>156</v>
      </c>
      <c r="D110" s="32" t="s">
        <v>42</v>
      </c>
      <c r="E110" s="66">
        <v>100</v>
      </c>
      <c r="F110" s="35">
        <v>975.11900000000003</v>
      </c>
      <c r="G110" s="36">
        <v>5.6666666666666671E-3</v>
      </c>
      <c r="H110" s="36">
        <v>99.373000000000005</v>
      </c>
      <c r="I110" s="36">
        <v>0.10266666666666667</v>
      </c>
      <c r="J110" s="36">
        <v>99.286666666666676</v>
      </c>
      <c r="K110" s="36">
        <v>99.071666666666673</v>
      </c>
      <c r="L110" s="36">
        <v>99.135666666666665</v>
      </c>
      <c r="M110" s="36">
        <v>99.010333333333321</v>
      </c>
      <c r="N110" s="36">
        <v>99.403000000000006</v>
      </c>
      <c r="O110" s="36">
        <v>20.2566666666667</v>
      </c>
      <c r="P110" s="36">
        <v>83.985333333333301</v>
      </c>
      <c r="Q110" s="36">
        <v>98.551333333333332</v>
      </c>
      <c r="R110" s="36" t="s">
        <v>25</v>
      </c>
      <c r="S110" s="32" t="s">
        <v>253</v>
      </c>
    </row>
    <row r="111" spans="1:19" s="81" customFormat="1" hidden="1" x14ac:dyDescent="0.25">
      <c r="A111" s="14" t="s">
        <v>668</v>
      </c>
      <c r="B111" s="15">
        <v>44580</v>
      </c>
      <c r="C111" s="14" t="s">
        <v>23</v>
      </c>
      <c r="D111" s="14" t="s">
        <v>42</v>
      </c>
      <c r="E111" s="48">
        <v>100</v>
      </c>
      <c r="F111" s="16">
        <v>572.77600000000007</v>
      </c>
      <c r="G111" s="30">
        <v>2.1666666666666667E-2</v>
      </c>
      <c r="H111" s="30">
        <v>99.579666666666654</v>
      </c>
      <c r="I111" s="30">
        <v>4.2000000000000003E-2</v>
      </c>
      <c r="J111" s="30">
        <v>98.977333333333334</v>
      </c>
      <c r="K111" s="30">
        <v>98.21833333333332</v>
      </c>
      <c r="L111" s="30">
        <v>99.920666666666662</v>
      </c>
      <c r="M111" s="30">
        <v>99.842666666666659</v>
      </c>
      <c r="N111" s="30">
        <v>99.601333333333329</v>
      </c>
      <c r="O111" s="30">
        <v>28.193333333333332</v>
      </c>
      <c r="P111" s="30">
        <v>118.75933333333334</v>
      </c>
      <c r="Q111" s="30">
        <v>98.865333333333339</v>
      </c>
      <c r="R111" s="17" t="s">
        <v>25</v>
      </c>
      <c r="S111" s="14" t="s">
        <v>42</v>
      </c>
    </row>
    <row r="112" spans="1:19" s="81" customFormat="1" hidden="1" x14ac:dyDescent="0.25">
      <c r="A112" s="32" t="s">
        <v>669</v>
      </c>
      <c r="B112" s="27">
        <v>44580</v>
      </c>
      <c r="C112" s="32" t="s">
        <v>156</v>
      </c>
      <c r="D112" s="32" t="s">
        <v>42</v>
      </c>
      <c r="E112" s="66">
        <v>100</v>
      </c>
      <c r="F112" s="35">
        <v>572.77600000000007</v>
      </c>
      <c r="G112" s="36">
        <v>2.1666666666666667E-2</v>
      </c>
      <c r="H112" s="36">
        <v>99.579666666666654</v>
      </c>
      <c r="I112" s="36">
        <v>4.2000000000000003E-2</v>
      </c>
      <c r="J112" s="36">
        <v>98.977333333333334</v>
      </c>
      <c r="K112" s="36">
        <v>98.21833333333332</v>
      </c>
      <c r="L112" s="36">
        <v>99.920666666666662</v>
      </c>
      <c r="M112" s="36">
        <v>99.842666666666659</v>
      </c>
      <c r="N112" s="36">
        <v>99.601333333333329</v>
      </c>
      <c r="O112" s="36">
        <v>28.193333333333332</v>
      </c>
      <c r="P112" s="36">
        <v>118.75933333333334</v>
      </c>
      <c r="Q112" s="36">
        <v>98.865333333333339</v>
      </c>
      <c r="R112" s="36" t="s">
        <v>25</v>
      </c>
      <c r="S112" s="32" t="s">
        <v>253</v>
      </c>
    </row>
    <row r="113" spans="1:19" s="81" customFormat="1" hidden="1" x14ac:dyDescent="0.25">
      <c r="A113" s="14" t="s">
        <v>690</v>
      </c>
      <c r="B113" s="15">
        <v>44580</v>
      </c>
      <c r="C113" s="14" t="s">
        <v>23</v>
      </c>
      <c r="D113" s="14" t="s">
        <v>42</v>
      </c>
      <c r="E113" s="48">
        <v>99.995333333333335</v>
      </c>
      <c r="F113" s="16">
        <v>1218.856</v>
      </c>
      <c r="G113" s="30">
        <v>5.6666666666666671E-3</v>
      </c>
      <c r="H113" s="30">
        <v>97.897000000000006</v>
      </c>
      <c r="I113" s="30">
        <v>5.7666666666666672E-2</v>
      </c>
      <c r="J113" s="30">
        <v>98.845666666666659</v>
      </c>
      <c r="K113" s="30">
        <v>97.214666666666673</v>
      </c>
      <c r="L113" s="30">
        <v>99.048999999999992</v>
      </c>
      <c r="M113" s="30">
        <v>99.635666666666665</v>
      </c>
      <c r="N113" s="30">
        <v>99.7083333333333</v>
      </c>
      <c r="O113" s="30">
        <v>22.074666666666669</v>
      </c>
      <c r="P113" s="30">
        <v>86.951666666666696</v>
      </c>
      <c r="Q113" s="30">
        <v>97.867000000000004</v>
      </c>
      <c r="R113" s="17" t="s">
        <v>25</v>
      </c>
      <c r="S113" s="14" t="s">
        <v>42</v>
      </c>
    </row>
    <row r="114" spans="1:19" s="81" customFormat="1" hidden="1" x14ac:dyDescent="0.25">
      <c r="A114" s="32" t="s">
        <v>691</v>
      </c>
      <c r="B114" s="27">
        <v>44580</v>
      </c>
      <c r="C114" s="32" t="s">
        <v>156</v>
      </c>
      <c r="D114" s="32" t="s">
        <v>42</v>
      </c>
      <c r="E114" s="66">
        <v>99.995333333333335</v>
      </c>
      <c r="F114" s="35">
        <v>1218.856</v>
      </c>
      <c r="G114" s="36">
        <v>5.6666666666666671E-3</v>
      </c>
      <c r="H114" s="36">
        <v>97.897000000000006</v>
      </c>
      <c r="I114" s="36">
        <v>5.7666666666666672E-2</v>
      </c>
      <c r="J114" s="36">
        <v>98.845666666666659</v>
      </c>
      <c r="K114" s="36">
        <v>97.214666666666673</v>
      </c>
      <c r="L114" s="36">
        <v>99.048999999999992</v>
      </c>
      <c r="M114" s="36">
        <v>99.635666666666665</v>
      </c>
      <c r="N114" s="36">
        <v>99.7083333333333</v>
      </c>
      <c r="O114" s="36">
        <v>22.074666666666669</v>
      </c>
      <c r="P114" s="36">
        <v>86.951666666666696</v>
      </c>
      <c r="Q114" s="36">
        <v>97.867000000000004</v>
      </c>
      <c r="R114" s="36" t="s">
        <v>25</v>
      </c>
      <c r="S114" s="32" t="s">
        <v>253</v>
      </c>
    </row>
    <row r="115" spans="1:19" s="81" customFormat="1" hidden="1" x14ac:dyDescent="0.25">
      <c r="A115" s="14" t="s">
        <v>708</v>
      </c>
      <c r="B115" s="15">
        <v>44585</v>
      </c>
      <c r="C115" s="14" t="s">
        <v>23</v>
      </c>
      <c r="D115" s="14" t="s">
        <v>42</v>
      </c>
      <c r="E115" s="48">
        <v>100</v>
      </c>
      <c r="F115" s="16">
        <v>245.07466666666664</v>
      </c>
      <c r="G115" s="30">
        <v>5.0000000000000001E-3</v>
      </c>
      <c r="H115" s="30">
        <v>99.734333333333339</v>
      </c>
      <c r="I115" s="30">
        <v>7.4333333333333321E-2</v>
      </c>
      <c r="J115" s="30">
        <v>99.605666666666664</v>
      </c>
      <c r="K115" s="30">
        <v>99.241666666666674</v>
      </c>
      <c r="L115" s="30">
        <v>99.341333333333338</v>
      </c>
      <c r="M115" s="30">
        <v>99.783999999999992</v>
      </c>
      <c r="N115" s="30">
        <v>99.797333333333327</v>
      </c>
      <c r="O115" s="30">
        <v>31.308333333333337</v>
      </c>
      <c r="P115" s="30">
        <v>115.45033333333333</v>
      </c>
      <c r="Q115" s="30">
        <v>99.00866666666667</v>
      </c>
      <c r="R115" s="17" t="s">
        <v>25</v>
      </c>
      <c r="S115" s="14" t="s">
        <v>42</v>
      </c>
    </row>
    <row r="116" spans="1:19" s="81" customFormat="1" hidden="1" x14ac:dyDescent="0.25">
      <c r="A116" s="14" t="s">
        <v>725</v>
      </c>
      <c r="B116" s="15">
        <v>44587</v>
      </c>
      <c r="C116" s="14" t="s">
        <v>23</v>
      </c>
      <c r="D116" s="14" t="s">
        <v>42</v>
      </c>
      <c r="E116" s="48">
        <v>100</v>
      </c>
      <c r="F116" s="16">
        <v>720.46600000000001</v>
      </c>
      <c r="G116" s="30">
        <v>1.5666666666666666E-2</v>
      </c>
      <c r="H116" s="30">
        <v>99.541333333333341</v>
      </c>
      <c r="I116" s="30">
        <v>0.14433333333333334</v>
      </c>
      <c r="J116" s="30">
        <v>97.987110000000001</v>
      </c>
      <c r="K116" s="30">
        <v>97.403999999999996</v>
      </c>
      <c r="L116" s="30">
        <v>98.772333333333336</v>
      </c>
      <c r="M116" s="30">
        <v>98.518666666666661</v>
      </c>
      <c r="N116" s="30">
        <v>99.573666666666668</v>
      </c>
      <c r="O116" s="30">
        <v>32.318000000000005</v>
      </c>
      <c r="P116" s="30">
        <v>81.215167500000007</v>
      </c>
      <c r="Q116" s="30">
        <v>99.283666666666662</v>
      </c>
      <c r="R116" s="17" t="s">
        <v>25</v>
      </c>
      <c r="S116" s="14" t="s">
        <v>42</v>
      </c>
    </row>
    <row r="117" spans="1:19" s="81" customFormat="1" hidden="1" x14ac:dyDescent="0.25">
      <c r="A117" s="14" t="s">
        <v>727</v>
      </c>
      <c r="B117" s="15">
        <v>44587</v>
      </c>
      <c r="C117" s="14" t="s">
        <v>23</v>
      </c>
      <c r="D117" s="14" t="s">
        <v>42</v>
      </c>
      <c r="E117" s="48">
        <v>100</v>
      </c>
      <c r="F117" s="16">
        <v>273.089</v>
      </c>
      <c r="G117" s="30">
        <v>1.3333333333333334E-2</v>
      </c>
      <c r="H117" s="30">
        <v>98.736000000000004</v>
      </c>
      <c r="I117" s="30">
        <v>0.18466666666666667</v>
      </c>
      <c r="J117" s="30">
        <v>98.342333333333329</v>
      </c>
      <c r="K117" s="30">
        <v>97.90666666666668</v>
      </c>
      <c r="L117" s="30">
        <v>98.351666666666645</v>
      </c>
      <c r="M117" s="30">
        <v>98.904999999999987</v>
      </c>
      <c r="N117" s="30">
        <v>99.456400000000002</v>
      </c>
      <c r="O117" s="30">
        <v>34.494</v>
      </c>
      <c r="P117" s="30">
        <v>124.23033333333335</v>
      </c>
      <c r="Q117" s="30">
        <v>99.99766666666666</v>
      </c>
      <c r="R117" s="17" t="s">
        <v>25</v>
      </c>
      <c r="S117" s="14" t="s">
        <v>42</v>
      </c>
    </row>
    <row r="118" spans="1:19" s="81" customFormat="1" hidden="1" x14ac:dyDescent="0.25">
      <c r="A118" s="14" t="s">
        <v>729</v>
      </c>
      <c r="B118" s="15">
        <v>44587</v>
      </c>
      <c r="C118" s="14" t="s">
        <v>23</v>
      </c>
      <c r="D118" s="14" t="s">
        <v>42</v>
      </c>
      <c r="E118" s="48">
        <v>100</v>
      </c>
      <c r="F118" s="16">
        <v>544.28199999999993</v>
      </c>
      <c r="G118" s="30">
        <v>6.3333333333333332E-3</v>
      </c>
      <c r="H118" s="30">
        <v>99.75566666666667</v>
      </c>
      <c r="I118" s="30">
        <v>0.19433333333333333</v>
      </c>
      <c r="J118" s="30">
        <v>98.721999999999994</v>
      </c>
      <c r="K118" s="30">
        <v>98.454666666666654</v>
      </c>
      <c r="L118" s="30">
        <v>99.015333333333331</v>
      </c>
      <c r="M118" s="30">
        <v>99.520666666666671</v>
      </c>
      <c r="N118" s="30">
        <v>99.762333333333331</v>
      </c>
      <c r="O118" s="30">
        <v>48.796333333333337</v>
      </c>
      <c r="P118" s="30">
        <v>115.85599999999999</v>
      </c>
      <c r="Q118" s="30">
        <v>99.98633333333332</v>
      </c>
      <c r="R118" s="17" t="s">
        <v>25</v>
      </c>
      <c r="S118" s="14" t="s">
        <v>42</v>
      </c>
    </row>
    <row r="119" spans="1:19" s="81" customFormat="1" hidden="1" x14ac:dyDescent="0.25">
      <c r="A119" s="14" t="s">
        <v>731</v>
      </c>
      <c r="B119" s="15">
        <v>44587</v>
      </c>
      <c r="C119" s="14" t="s">
        <v>23</v>
      </c>
      <c r="D119" s="14" t="s">
        <v>42</v>
      </c>
      <c r="E119" s="48">
        <v>100</v>
      </c>
      <c r="F119" s="16">
        <v>422.25900000000001</v>
      </c>
      <c r="G119" s="30">
        <v>8.9999999999999993E-3</v>
      </c>
      <c r="H119" s="30">
        <v>99.703000000000017</v>
      </c>
      <c r="I119" s="30">
        <v>0.13166666666666668</v>
      </c>
      <c r="J119" s="30">
        <v>99.015666666666675</v>
      </c>
      <c r="K119" s="30">
        <v>98.819333333333319</v>
      </c>
      <c r="L119" s="30">
        <v>99.251999999999995</v>
      </c>
      <c r="M119" s="30">
        <v>98.916666666666671</v>
      </c>
      <c r="N119" s="30">
        <v>99.731333333333339</v>
      </c>
      <c r="O119" s="30">
        <v>35.753333333333337</v>
      </c>
      <c r="P119" s="30">
        <v>118.125</v>
      </c>
      <c r="Q119" s="30">
        <v>99.960666666666668</v>
      </c>
      <c r="R119" s="17" t="s">
        <v>25</v>
      </c>
      <c r="S119" s="14" t="s">
        <v>42</v>
      </c>
    </row>
    <row r="120" spans="1:19" s="81" customFormat="1" hidden="1" x14ac:dyDescent="0.25">
      <c r="A120" s="14" t="s">
        <v>733</v>
      </c>
      <c r="B120" s="15">
        <v>44587</v>
      </c>
      <c r="C120" s="14" t="s">
        <v>23</v>
      </c>
      <c r="D120" s="14" t="s">
        <v>42</v>
      </c>
      <c r="E120" s="48">
        <v>100</v>
      </c>
      <c r="F120" s="16">
        <v>422.25900000000001</v>
      </c>
      <c r="G120" s="30">
        <v>8.9999999999999993E-3</v>
      </c>
      <c r="H120" s="30">
        <v>99.703000000000017</v>
      </c>
      <c r="I120" s="30">
        <v>0.13166666666666668</v>
      </c>
      <c r="J120" s="30">
        <v>99.015666666666675</v>
      </c>
      <c r="K120" s="30">
        <v>98.819333333333319</v>
      </c>
      <c r="L120" s="30">
        <v>99.251999999999995</v>
      </c>
      <c r="M120" s="30">
        <v>98.916666666666671</v>
      </c>
      <c r="N120" s="30">
        <v>99.731333333333339</v>
      </c>
      <c r="O120" s="30">
        <v>35.753333333333337</v>
      </c>
      <c r="P120" s="30">
        <v>118.125</v>
      </c>
      <c r="Q120" s="30">
        <v>99.960666666666668</v>
      </c>
      <c r="R120" s="17" t="s">
        <v>25</v>
      </c>
      <c r="S120" s="14" t="s">
        <v>42</v>
      </c>
    </row>
    <row r="121" spans="1:19" s="81" customFormat="1" hidden="1" x14ac:dyDescent="0.25">
      <c r="A121" s="14" t="s">
        <v>737</v>
      </c>
      <c r="B121" s="15">
        <v>44586</v>
      </c>
      <c r="C121" s="14" t="s">
        <v>23</v>
      </c>
      <c r="D121" s="14" t="s">
        <v>42</v>
      </c>
      <c r="E121" s="48">
        <v>100</v>
      </c>
      <c r="F121" s="16">
        <v>99.650999999999996</v>
      </c>
      <c r="G121" s="30">
        <v>3.2500000000000001E-2</v>
      </c>
      <c r="H121" s="30">
        <v>99.676000000000002</v>
      </c>
      <c r="I121" s="30">
        <v>0.51049999999999995</v>
      </c>
      <c r="J121" s="30">
        <v>100</v>
      </c>
      <c r="K121" s="30">
        <v>100</v>
      </c>
      <c r="L121" s="30">
        <v>97.519499999999994</v>
      </c>
      <c r="M121" s="30">
        <v>97.673000000000002</v>
      </c>
      <c r="N121" s="30">
        <v>99.707999999999998</v>
      </c>
      <c r="O121" s="30">
        <v>25.733499999999999</v>
      </c>
      <c r="P121" s="30">
        <v>116.31699999999999</v>
      </c>
      <c r="Q121" s="30">
        <v>98.783999999999992</v>
      </c>
      <c r="R121" s="17" t="s">
        <v>25</v>
      </c>
      <c r="S121" s="14" t="s">
        <v>42</v>
      </c>
    </row>
    <row r="122" spans="1:19" s="81" customFormat="1" hidden="1" x14ac:dyDescent="0.25">
      <c r="A122" s="14" t="s">
        <v>746</v>
      </c>
      <c r="B122" s="15">
        <v>44594</v>
      </c>
      <c r="C122" s="13" t="s">
        <v>23</v>
      </c>
      <c r="D122" s="14" t="s">
        <v>42</v>
      </c>
      <c r="E122" s="48">
        <v>100</v>
      </c>
      <c r="F122" s="16">
        <v>1127.9969999999998</v>
      </c>
      <c r="G122" s="30">
        <v>4.7333333333333338E-2</v>
      </c>
      <c r="H122" s="30">
        <v>99.605000000000004</v>
      </c>
      <c r="I122" s="30">
        <v>6.9666666666666668E-2</v>
      </c>
      <c r="J122" s="30">
        <v>98.450666666666663</v>
      </c>
      <c r="K122" s="30">
        <v>98.413666666666657</v>
      </c>
      <c r="L122" s="30">
        <v>98.685666666666677</v>
      </c>
      <c r="M122" s="30">
        <v>98.464666666666673</v>
      </c>
      <c r="N122" s="30">
        <v>99.652333333333331</v>
      </c>
      <c r="O122" s="30">
        <v>20.654640000000001</v>
      </c>
      <c r="P122" s="30">
        <v>80.215468400000006</v>
      </c>
      <c r="Q122" s="30">
        <v>99.518666666666661</v>
      </c>
      <c r="R122" s="17" t="s">
        <v>25</v>
      </c>
      <c r="S122" s="14" t="s">
        <v>42</v>
      </c>
    </row>
    <row r="123" spans="1:19" s="81" customFormat="1" hidden="1" x14ac:dyDescent="0.25">
      <c r="A123" s="14" t="s">
        <v>747</v>
      </c>
      <c r="B123" s="15">
        <v>44594</v>
      </c>
      <c r="C123" s="14" t="s">
        <v>156</v>
      </c>
      <c r="D123" s="14" t="s">
        <v>42</v>
      </c>
      <c r="E123" s="48">
        <v>100</v>
      </c>
      <c r="F123" s="16">
        <v>1127.9969999999998</v>
      </c>
      <c r="G123" s="30">
        <v>4.7333333333333338E-2</v>
      </c>
      <c r="H123" s="30">
        <v>99.605000000000004</v>
      </c>
      <c r="I123" s="30">
        <v>6.9666666666666668E-2</v>
      </c>
      <c r="J123" s="30">
        <v>98.450666666666663</v>
      </c>
      <c r="K123" s="30">
        <v>98.413666666666657</v>
      </c>
      <c r="L123" s="30">
        <v>98.685666666666677</v>
      </c>
      <c r="M123" s="30">
        <v>98.464666666666673</v>
      </c>
      <c r="N123" s="30">
        <v>99.652333333333331</v>
      </c>
      <c r="O123" s="30">
        <v>20.654640000000001</v>
      </c>
      <c r="P123" s="30">
        <v>80.215468400000006</v>
      </c>
      <c r="Q123" s="30">
        <v>99.518666666666661</v>
      </c>
      <c r="R123" s="17" t="s">
        <v>25</v>
      </c>
      <c r="S123" s="14" t="s">
        <v>42</v>
      </c>
    </row>
    <row r="124" spans="1:19" s="81" customFormat="1" hidden="1" x14ac:dyDescent="0.25">
      <c r="A124" s="14" t="s">
        <v>755</v>
      </c>
      <c r="B124" s="15">
        <v>44594</v>
      </c>
      <c r="C124" s="13" t="s">
        <v>23</v>
      </c>
      <c r="D124" s="14" t="s">
        <v>42</v>
      </c>
      <c r="E124" s="48">
        <v>100</v>
      </c>
      <c r="F124" s="16">
        <v>448.24199999999996</v>
      </c>
      <c r="G124" s="30">
        <v>7.7333333333333337E-2</v>
      </c>
      <c r="H124" s="30">
        <v>99.38066666666667</v>
      </c>
      <c r="I124" s="30">
        <v>0.15533333333333335</v>
      </c>
      <c r="J124" s="30">
        <v>98.942999999999998</v>
      </c>
      <c r="K124" s="30">
        <v>99.186333333333323</v>
      </c>
      <c r="L124" s="30">
        <v>98.093999999999994</v>
      </c>
      <c r="M124" s="30">
        <v>97.977999999999994</v>
      </c>
      <c r="N124" s="30">
        <v>99.457666666666668</v>
      </c>
      <c r="O124" s="30">
        <v>41.493000000000002</v>
      </c>
      <c r="P124" s="30">
        <v>120.98233333333333</v>
      </c>
      <c r="Q124" s="30">
        <v>100</v>
      </c>
      <c r="R124" s="17" t="s">
        <v>25</v>
      </c>
      <c r="S124" s="14" t="s">
        <v>42</v>
      </c>
    </row>
    <row r="125" spans="1:19" s="81" customFormat="1" hidden="1" x14ac:dyDescent="0.25">
      <c r="A125" s="14" t="s">
        <v>756</v>
      </c>
      <c r="B125" s="15">
        <v>44594</v>
      </c>
      <c r="C125" s="14" t="s">
        <v>156</v>
      </c>
      <c r="D125" s="14" t="s">
        <v>42</v>
      </c>
      <c r="E125" s="48">
        <v>100</v>
      </c>
      <c r="F125" s="16">
        <v>448.24199999999996</v>
      </c>
      <c r="G125" s="30">
        <v>7.7333333333333337E-2</v>
      </c>
      <c r="H125" s="30">
        <v>99.38066666666667</v>
      </c>
      <c r="I125" s="30">
        <v>0.15533333333333335</v>
      </c>
      <c r="J125" s="30">
        <v>98.942999999999998</v>
      </c>
      <c r="K125" s="30">
        <v>99.186333333333323</v>
      </c>
      <c r="L125" s="30">
        <v>98.093999999999994</v>
      </c>
      <c r="M125" s="30">
        <v>97.977999999999994</v>
      </c>
      <c r="N125" s="30">
        <v>99.457666666666668</v>
      </c>
      <c r="O125" s="30">
        <v>41.493000000000002</v>
      </c>
      <c r="P125" s="30">
        <v>120.98233333333333</v>
      </c>
      <c r="Q125" s="30">
        <v>100</v>
      </c>
      <c r="R125" s="17" t="s">
        <v>25</v>
      </c>
      <c r="S125" s="14" t="s">
        <v>42</v>
      </c>
    </row>
    <row r="126" spans="1:19" s="81" customFormat="1" hidden="1" x14ac:dyDescent="0.25">
      <c r="A126" s="14" t="s">
        <v>762</v>
      </c>
      <c r="B126" s="15">
        <v>44594</v>
      </c>
      <c r="C126" s="13" t="s">
        <v>23</v>
      </c>
      <c r="D126" s="14" t="s">
        <v>42</v>
      </c>
      <c r="E126" s="48">
        <v>100</v>
      </c>
      <c r="F126" s="16">
        <v>1486.135</v>
      </c>
      <c r="G126" s="30">
        <v>1.1333333333333334E-2</v>
      </c>
      <c r="H126" s="30">
        <v>99.534666666666666</v>
      </c>
      <c r="I126" s="30">
        <v>0.18833333333333332</v>
      </c>
      <c r="J126" s="30">
        <v>97.364400000000003</v>
      </c>
      <c r="K126" s="30">
        <v>97.874844999999993</v>
      </c>
      <c r="L126" s="30">
        <v>99.203999999999994</v>
      </c>
      <c r="M126" s="30">
        <v>98.007999999999996</v>
      </c>
      <c r="N126" s="30">
        <v>99.547666666666672</v>
      </c>
      <c r="O126" s="30">
        <v>27.97366666666667</v>
      </c>
      <c r="P126" s="30">
        <v>85.463999999999999</v>
      </c>
      <c r="Q126" s="30">
        <v>96.644599999999997</v>
      </c>
      <c r="R126" s="17" t="s">
        <v>25</v>
      </c>
      <c r="S126" s="14" t="s">
        <v>42</v>
      </c>
    </row>
    <row r="127" spans="1:19" s="81" customFormat="1" hidden="1" x14ac:dyDescent="0.25">
      <c r="A127" s="14" t="s">
        <v>763</v>
      </c>
      <c r="B127" s="15">
        <v>44594</v>
      </c>
      <c r="C127" s="14" t="s">
        <v>156</v>
      </c>
      <c r="D127" s="14" t="s">
        <v>42</v>
      </c>
      <c r="E127" s="48">
        <v>100</v>
      </c>
      <c r="F127" s="16">
        <v>1486.135</v>
      </c>
      <c r="G127" s="30">
        <v>1.1333333333333334E-2</v>
      </c>
      <c r="H127" s="30">
        <v>99.534666666666666</v>
      </c>
      <c r="I127" s="30">
        <v>0.18833333333333332</v>
      </c>
      <c r="J127" s="30">
        <v>97.364400000000003</v>
      </c>
      <c r="K127" s="30">
        <v>97.874844999999993</v>
      </c>
      <c r="L127" s="30">
        <v>99.203999999999994</v>
      </c>
      <c r="M127" s="30">
        <v>98.007999999999996</v>
      </c>
      <c r="N127" s="30">
        <v>99.547666666666672</v>
      </c>
      <c r="O127" s="30">
        <v>27.97366666666667</v>
      </c>
      <c r="P127" s="30">
        <v>85.463999999999999</v>
      </c>
      <c r="Q127" s="30">
        <v>96.644599999999997</v>
      </c>
      <c r="R127" s="17" t="s">
        <v>25</v>
      </c>
      <c r="S127" s="14" t="s">
        <v>42</v>
      </c>
    </row>
    <row r="128" spans="1:19" s="81" customFormat="1" hidden="1" x14ac:dyDescent="0.25">
      <c r="A128" s="14" t="s">
        <v>769</v>
      </c>
      <c r="B128" s="15">
        <v>44594</v>
      </c>
      <c r="C128" s="13" t="s">
        <v>23</v>
      </c>
      <c r="D128" s="14" t="s">
        <v>42</v>
      </c>
      <c r="E128" s="48">
        <v>100</v>
      </c>
      <c r="F128" s="16">
        <v>1013.978</v>
      </c>
      <c r="G128" s="30">
        <v>1.6666666666666666E-2</v>
      </c>
      <c r="H128" s="30">
        <v>99.754000000000005</v>
      </c>
      <c r="I128" s="30">
        <v>2.5999999999999999E-2</v>
      </c>
      <c r="J128" s="30">
        <v>99.697666666666677</v>
      </c>
      <c r="K128" s="30">
        <v>98.953333333333333</v>
      </c>
      <c r="L128" s="30">
        <v>99.756000000000014</v>
      </c>
      <c r="M128" s="30">
        <v>99.568666666666672</v>
      </c>
      <c r="N128" s="30">
        <v>99.770666666666671</v>
      </c>
      <c r="O128" s="30">
        <v>29.891999999999999</v>
      </c>
      <c r="P128" s="30">
        <v>80.687897354</v>
      </c>
      <c r="Q128" s="30">
        <v>99.532333333333341</v>
      </c>
      <c r="R128" s="17" t="s">
        <v>25</v>
      </c>
      <c r="S128" s="14" t="s">
        <v>42</v>
      </c>
    </row>
    <row r="129" spans="1:19" s="81" customFormat="1" hidden="1" x14ac:dyDescent="0.25">
      <c r="A129" s="14" t="s">
        <v>772</v>
      </c>
      <c r="B129" s="15">
        <v>44594</v>
      </c>
      <c r="C129" s="13" t="s">
        <v>773</v>
      </c>
      <c r="D129" s="14" t="s">
        <v>42</v>
      </c>
      <c r="E129" s="48">
        <v>100</v>
      </c>
      <c r="F129" s="16">
        <v>47.07</v>
      </c>
      <c r="G129" s="30">
        <v>7.4999999999999997E-3</v>
      </c>
      <c r="H129" s="30">
        <v>99.863500000000002</v>
      </c>
      <c r="I129" s="30">
        <v>0.1585</v>
      </c>
      <c r="J129" s="30">
        <v>97.654663542999998</v>
      </c>
      <c r="K129" s="30">
        <v>97.065464599999999</v>
      </c>
      <c r="L129" s="30">
        <v>97.974500000000006</v>
      </c>
      <c r="M129" s="30">
        <v>98.39</v>
      </c>
      <c r="N129" s="30">
        <v>99.871000000000009</v>
      </c>
      <c r="O129" s="30">
        <v>35.3245</v>
      </c>
      <c r="P129" s="30">
        <v>174.93549999999999</v>
      </c>
      <c r="Q129" s="30">
        <v>97.114499999999992</v>
      </c>
      <c r="R129" s="17" t="s">
        <v>25</v>
      </c>
      <c r="S129" s="14" t="s">
        <v>42</v>
      </c>
    </row>
    <row r="130" spans="1:19" s="81" customFormat="1" hidden="1" x14ac:dyDescent="0.25">
      <c r="A130" s="14" t="s">
        <v>775</v>
      </c>
      <c r="B130" s="15">
        <v>44601</v>
      </c>
      <c r="C130" s="13" t="s">
        <v>23</v>
      </c>
      <c r="D130" s="14" t="s">
        <v>42</v>
      </c>
      <c r="E130" s="48">
        <v>100</v>
      </c>
      <c r="F130" s="16">
        <v>1519.8679999999999</v>
      </c>
      <c r="G130" s="30">
        <v>2.3333333333333331E-2</v>
      </c>
      <c r="H130" s="30">
        <v>99.554666666666662</v>
      </c>
      <c r="I130" s="30">
        <v>0.12133333333333333</v>
      </c>
      <c r="J130" s="30">
        <v>99.012333333333331</v>
      </c>
      <c r="K130" s="30">
        <v>97.584666666666678</v>
      </c>
      <c r="L130" s="30">
        <v>99.103999999999999</v>
      </c>
      <c r="M130" s="30">
        <v>98.324333333333314</v>
      </c>
      <c r="N130" s="30">
        <v>99.606666666666669</v>
      </c>
      <c r="O130" s="30">
        <v>20.846666666666668</v>
      </c>
      <c r="P130" s="30">
        <v>80.468454300000005</v>
      </c>
      <c r="Q130" s="30">
        <v>99.562333333333342</v>
      </c>
      <c r="R130" s="17" t="s">
        <v>25</v>
      </c>
      <c r="S130" s="14" t="s">
        <v>42</v>
      </c>
    </row>
    <row r="131" spans="1:19" s="81" customFormat="1" hidden="1" x14ac:dyDescent="0.25">
      <c r="A131" s="14" t="s">
        <v>776</v>
      </c>
      <c r="B131" s="15">
        <v>44601</v>
      </c>
      <c r="C131" s="14" t="s">
        <v>156</v>
      </c>
      <c r="D131" s="14" t="s">
        <v>42</v>
      </c>
      <c r="E131" s="48">
        <v>100</v>
      </c>
      <c r="F131" s="16">
        <v>1519.8679999999999</v>
      </c>
      <c r="G131" s="30">
        <v>2.3333333333333331E-2</v>
      </c>
      <c r="H131" s="30">
        <v>99.554666666666662</v>
      </c>
      <c r="I131" s="30">
        <v>0.12133333333333333</v>
      </c>
      <c r="J131" s="30">
        <v>99.012333333333331</v>
      </c>
      <c r="K131" s="30">
        <v>97.584666666666678</v>
      </c>
      <c r="L131" s="30">
        <v>99.103999999999999</v>
      </c>
      <c r="M131" s="30">
        <v>98.324333333333314</v>
      </c>
      <c r="N131" s="30">
        <v>99.606666666666669</v>
      </c>
      <c r="O131" s="30">
        <v>20.846666666666668</v>
      </c>
      <c r="P131" s="30">
        <v>80.468454300000005</v>
      </c>
      <c r="Q131" s="30">
        <v>99.562333333333342</v>
      </c>
      <c r="R131" s="17" t="s">
        <v>25</v>
      </c>
      <c r="S131" s="14" t="s">
        <v>42</v>
      </c>
    </row>
    <row r="132" spans="1:19" s="81" customFormat="1" hidden="1" x14ac:dyDescent="0.25">
      <c r="A132" s="14" t="s">
        <v>780</v>
      </c>
      <c r="B132" s="15">
        <v>44601</v>
      </c>
      <c r="C132" s="13" t="s">
        <v>23</v>
      </c>
      <c r="D132" s="14" t="s">
        <v>42</v>
      </c>
      <c r="E132" s="48">
        <v>100</v>
      </c>
      <c r="F132" s="16">
        <v>312.245</v>
      </c>
      <c r="G132" s="30">
        <v>1.6666666666666668E-3</v>
      </c>
      <c r="H132" s="30">
        <v>97.584000000000003</v>
      </c>
      <c r="I132" s="30">
        <v>9.4666666666666663E-2</v>
      </c>
      <c r="J132" s="30">
        <v>99.73233333333333</v>
      </c>
      <c r="K132" s="30">
        <v>99.537333333333322</v>
      </c>
      <c r="L132" s="30">
        <v>99.36066666666666</v>
      </c>
      <c r="M132" s="30">
        <v>99.92</v>
      </c>
      <c r="N132" s="30">
        <v>99.6</v>
      </c>
      <c r="O132" s="30">
        <v>26.356999999999999</v>
      </c>
      <c r="P132" s="30">
        <v>83.840666666666678</v>
      </c>
      <c r="Q132" s="30">
        <v>97.080666666666673</v>
      </c>
      <c r="R132" s="17" t="s">
        <v>25</v>
      </c>
      <c r="S132" s="14" t="s">
        <v>42</v>
      </c>
    </row>
    <row r="133" spans="1:19" s="81" customFormat="1" hidden="1" x14ac:dyDescent="0.25">
      <c r="A133" s="14" t="s">
        <v>783</v>
      </c>
      <c r="B133" s="15">
        <v>44601</v>
      </c>
      <c r="C133" s="13" t="s">
        <v>23</v>
      </c>
      <c r="D133" s="14" t="s">
        <v>42</v>
      </c>
      <c r="E133" s="48">
        <v>100</v>
      </c>
      <c r="F133" s="16">
        <v>683.149</v>
      </c>
      <c r="G133" s="30">
        <v>3.0666666666666665E-2</v>
      </c>
      <c r="H133" s="30">
        <v>99.519000000000005</v>
      </c>
      <c r="I133" s="30">
        <v>6.133333333333333E-2</v>
      </c>
      <c r="J133" s="30">
        <v>98.552999999999997</v>
      </c>
      <c r="K133" s="30">
        <v>97.546000000000006</v>
      </c>
      <c r="L133" s="30">
        <v>98.725000000000009</v>
      </c>
      <c r="M133" s="30">
        <v>98.901666666666685</v>
      </c>
      <c r="N133" s="30">
        <v>99.549666666666667</v>
      </c>
      <c r="O133" s="30">
        <v>20.684000000000001</v>
      </c>
      <c r="P133" s="30">
        <v>80.546846486467402</v>
      </c>
      <c r="Q133" s="30">
        <v>99.169333333333327</v>
      </c>
      <c r="R133" s="17" t="s">
        <v>25</v>
      </c>
      <c r="S133" s="14" t="s">
        <v>42</v>
      </c>
    </row>
    <row r="134" spans="1:19" s="81" customFormat="1" hidden="1" x14ac:dyDescent="0.25">
      <c r="A134" s="14" t="s">
        <v>784</v>
      </c>
      <c r="B134" s="15">
        <v>44601</v>
      </c>
      <c r="C134" s="14" t="s">
        <v>156</v>
      </c>
      <c r="D134" s="14" t="s">
        <v>42</v>
      </c>
      <c r="E134" s="48">
        <v>100</v>
      </c>
      <c r="F134" s="16">
        <v>683.149</v>
      </c>
      <c r="G134" s="30">
        <v>3.0666666666666665E-2</v>
      </c>
      <c r="H134" s="30">
        <v>99.519000000000005</v>
      </c>
      <c r="I134" s="30">
        <v>6.133333333333333E-2</v>
      </c>
      <c r="J134" s="30">
        <v>98.552999999999997</v>
      </c>
      <c r="K134" s="30">
        <v>97.546000000000006</v>
      </c>
      <c r="L134" s="30">
        <v>98.725000000000009</v>
      </c>
      <c r="M134" s="30">
        <v>98.901666666666685</v>
      </c>
      <c r="N134" s="30">
        <v>99.549666666666667</v>
      </c>
      <c r="O134" s="30">
        <v>20.684000000000001</v>
      </c>
      <c r="P134" s="30">
        <v>80.546846486467402</v>
      </c>
      <c r="Q134" s="30">
        <v>99.169333333333327</v>
      </c>
      <c r="R134" s="17" t="s">
        <v>25</v>
      </c>
      <c r="S134" s="14" t="s">
        <v>42</v>
      </c>
    </row>
    <row r="135" spans="1:19" s="81" customFormat="1" hidden="1" x14ac:dyDescent="0.25">
      <c r="A135" s="14" t="s">
        <v>787</v>
      </c>
      <c r="B135" s="15">
        <v>44604</v>
      </c>
      <c r="C135" s="13" t="s">
        <v>23</v>
      </c>
      <c r="D135" s="14" t="s">
        <v>42</v>
      </c>
      <c r="E135" s="48">
        <v>100</v>
      </c>
      <c r="F135" s="16">
        <v>903.49399999999991</v>
      </c>
      <c r="G135" s="30">
        <v>2.2000000000000002E-2</v>
      </c>
      <c r="H135" s="30">
        <v>98.720333333333329</v>
      </c>
      <c r="I135" s="30">
        <v>0.26666666666666666</v>
      </c>
      <c r="J135" s="30">
        <v>97.435999999999993</v>
      </c>
      <c r="K135" s="30">
        <v>97.548712800000004</v>
      </c>
      <c r="L135" s="30">
        <v>97.746333333333325</v>
      </c>
      <c r="M135" s="30">
        <v>97.475333333333353</v>
      </c>
      <c r="N135" s="30">
        <v>99.545486800000006</v>
      </c>
      <c r="O135" s="30">
        <v>22.041666666666668</v>
      </c>
      <c r="P135" s="30">
        <v>98.986000000000004</v>
      </c>
      <c r="Q135" s="30">
        <v>99.914333333333332</v>
      </c>
      <c r="R135" s="17" t="s">
        <v>25</v>
      </c>
      <c r="S135" s="14" t="s">
        <v>42</v>
      </c>
    </row>
    <row r="136" spans="1:19" s="81" customFormat="1" hidden="1" x14ac:dyDescent="0.25">
      <c r="A136" s="14" t="s">
        <v>788</v>
      </c>
      <c r="B136" s="15">
        <v>44604</v>
      </c>
      <c r="C136" s="14" t="s">
        <v>156</v>
      </c>
      <c r="D136" s="14" t="s">
        <v>42</v>
      </c>
      <c r="E136" s="48">
        <v>100</v>
      </c>
      <c r="F136" s="16">
        <v>903.49399999999991</v>
      </c>
      <c r="G136" s="30">
        <v>2.2000000000000002E-2</v>
      </c>
      <c r="H136" s="30">
        <v>98.720333333333329</v>
      </c>
      <c r="I136" s="30">
        <v>0.26666666666666666</v>
      </c>
      <c r="J136" s="30">
        <v>97.435999999999993</v>
      </c>
      <c r="K136" s="30">
        <v>97.548712800000004</v>
      </c>
      <c r="L136" s="30">
        <v>97.746333333333325</v>
      </c>
      <c r="M136" s="30">
        <v>97.475333333333353</v>
      </c>
      <c r="N136" s="30">
        <v>99.545486800000006</v>
      </c>
      <c r="O136" s="30">
        <v>22.041666666666668</v>
      </c>
      <c r="P136" s="30">
        <v>98.986000000000004</v>
      </c>
      <c r="Q136" s="30">
        <v>99.914333333333332</v>
      </c>
      <c r="R136" s="17" t="s">
        <v>25</v>
      </c>
      <c r="S136" s="14" t="s">
        <v>42</v>
      </c>
    </row>
    <row r="137" spans="1:19" s="81" customFormat="1" hidden="1" x14ac:dyDescent="0.25">
      <c r="A137" s="14" t="s">
        <v>792</v>
      </c>
      <c r="B137" s="15">
        <v>44604</v>
      </c>
      <c r="C137" s="13" t="s">
        <v>23</v>
      </c>
      <c r="D137" s="14" t="s">
        <v>42</v>
      </c>
      <c r="E137" s="48">
        <v>100</v>
      </c>
      <c r="F137" s="16">
        <v>208.79799999999997</v>
      </c>
      <c r="G137" s="30">
        <v>2.7666666666666669E-2</v>
      </c>
      <c r="H137" s="30">
        <v>99.691666666666663</v>
      </c>
      <c r="I137" s="30">
        <v>6.7999999999999991E-2</v>
      </c>
      <c r="J137" s="30">
        <v>97.156459999999996</v>
      </c>
      <c r="K137" s="30">
        <v>98.417333333333332</v>
      </c>
      <c r="L137" s="30">
        <v>97.434333333333328</v>
      </c>
      <c r="M137" s="30">
        <v>98.218666666666664</v>
      </c>
      <c r="N137" s="30">
        <v>99.719333333333338</v>
      </c>
      <c r="O137" s="30">
        <v>26.798333333333332</v>
      </c>
      <c r="P137" s="30">
        <v>127.08566666666665</v>
      </c>
      <c r="Q137" s="30">
        <v>100</v>
      </c>
      <c r="R137" s="17" t="s">
        <v>25</v>
      </c>
      <c r="S137" s="14" t="s">
        <v>42</v>
      </c>
    </row>
    <row r="138" spans="1:19" s="81" customFormat="1" hidden="1" x14ac:dyDescent="0.25">
      <c r="A138" s="14" t="s">
        <v>797</v>
      </c>
      <c r="B138" s="15">
        <v>44604</v>
      </c>
      <c r="C138" s="13" t="s">
        <v>23</v>
      </c>
      <c r="D138" s="14" t="s">
        <v>42</v>
      </c>
      <c r="E138" s="48">
        <v>100</v>
      </c>
      <c r="F138" s="16">
        <v>937.42499999999995</v>
      </c>
      <c r="G138" s="30">
        <v>1.7333333333333336E-2</v>
      </c>
      <c r="H138" s="30">
        <v>97.774600000000007</v>
      </c>
      <c r="I138" s="30">
        <v>7.6999999999999999E-2</v>
      </c>
      <c r="J138" s="30">
        <v>97.232322999999994</v>
      </c>
      <c r="K138" s="30">
        <v>97.565650000000005</v>
      </c>
      <c r="L138" s="30">
        <v>99.049666666666667</v>
      </c>
      <c r="M138" s="30">
        <v>99.23233333333333</v>
      </c>
      <c r="N138" s="30">
        <v>99.655548548499993</v>
      </c>
      <c r="O138" s="30">
        <v>29.364666666666668</v>
      </c>
      <c r="P138" s="30">
        <v>114.12299999999999</v>
      </c>
      <c r="Q138" s="30">
        <v>96.543999999999997</v>
      </c>
      <c r="R138" s="17" t="s">
        <v>25</v>
      </c>
      <c r="S138" s="14" t="s">
        <v>42</v>
      </c>
    </row>
    <row r="139" spans="1:19" s="81" customFormat="1" hidden="1" x14ac:dyDescent="0.25">
      <c r="A139" s="14" t="s">
        <v>798</v>
      </c>
      <c r="B139" s="15">
        <v>44604</v>
      </c>
      <c r="C139" s="14" t="s">
        <v>156</v>
      </c>
      <c r="D139" s="14" t="s">
        <v>42</v>
      </c>
      <c r="E139" s="48">
        <v>100</v>
      </c>
      <c r="F139" s="16">
        <v>937.42499999999995</v>
      </c>
      <c r="G139" s="30">
        <v>1.7333333333333336E-2</v>
      </c>
      <c r="H139" s="30">
        <v>97.49879</v>
      </c>
      <c r="I139" s="30">
        <v>7.6999999999999999E-2</v>
      </c>
      <c r="J139" s="30">
        <v>97.121212</v>
      </c>
      <c r="K139" s="30">
        <v>98.111111100000002</v>
      </c>
      <c r="L139" s="30">
        <v>99.049666666666667</v>
      </c>
      <c r="M139" s="30">
        <v>99.23233333333333</v>
      </c>
      <c r="N139" s="30">
        <v>99.849787000000006</v>
      </c>
      <c r="O139" s="30">
        <v>29.364666666666668</v>
      </c>
      <c r="P139" s="30">
        <v>114.12299999999999</v>
      </c>
      <c r="Q139" s="30">
        <v>96.55</v>
      </c>
      <c r="R139" s="17" t="s">
        <v>25</v>
      </c>
      <c r="S139" s="14" t="s">
        <v>42</v>
      </c>
    </row>
    <row r="140" spans="1:19" s="81" customFormat="1" hidden="1" x14ac:dyDescent="0.25">
      <c r="A140" s="14" t="s">
        <v>804</v>
      </c>
      <c r="B140" s="15">
        <v>44611</v>
      </c>
      <c r="C140" s="13" t="s">
        <v>23</v>
      </c>
      <c r="D140" s="14" t="s">
        <v>42</v>
      </c>
      <c r="E140" s="48">
        <v>100</v>
      </c>
      <c r="F140" s="16">
        <v>388.012</v>
      </c>
      <c r="G140" s="30">
        <v>8.666666666666668E-3</v>
      </c>
      <c r="H140" s="30">
        <v>99.704999999999998</v>
      </c>
      <c r="I140" s="30">
        <v>0.15433333333333335</v>
      </c>
      <c r="J140" s="30">
        <v>99.013333333333321</v>
      </c>
      <c r="K140" s="30">
        <v>99.343666666666664</v>
      </c>
      <c r="L140" s="30">
        <v>99.541999999999987</v>
      </c>
      <c r="M140" s="30">
        <v>99.523666666666671</v>
      </c>
      <c r="N140" s="30">
        <v>99.713666666666668</v>
      </c>
      <c r="O140" s="30">
        <v>31.597999999999999</v>
      </c>
      <c r="P140" s="30">
        <v>99.629666666666665</v>
      </c>
      <c r="Q140" s="30">
        <v>99.992000000000004</v>
      </c>
      <c r="R140" s="17" t="s">
        <v>25</v>
      </c>
      <c r="S140" s="14" t="s">
        <v>42</v>
      </c>
    </row>
    <row r="141" spans="1:19" s="81" customFormat="1" hidden="1" x14ac:dyDescent="0.25">
      <c r="A141" s="14" t="s">
        <v>805</v>
      </c>
      <c r="B141" s="15">
        <v>44611</v>
      </c>
      <c r="C141" s="14" t="s">
        <v>156</v>
      </c>
      <c r="D141" s="14" t="s">
        <v>42</v>
      </c>
      <c r="E141" s="48">
        <v>100</v>
      </c>
      <c r="F141" s="16">
        <v>388.012</v>
      </c>
      <c r="G141" s="30">
        <v>8.666666666666668E-3</v>
      </c>
      <c r="H141" s="30">
        <v>99.704999999999998</v>
      </c>
      <c r="I141" s="30">
        <v>0.15433333333333335</v>
      </c>
      <c r="J141" s="30">
        <v>99.013333333333321</v>
      </c>
      <c r="K141" s="30">
        <v>99.343666666666664</v>
      </c>
      <c r="L141" s="30">
        <v>99.541999999999987</v>
      </c>
      <c r="M141" s="30">
        <v>99.523666666666671</v>
      </c>
      <c r="N141" s="30">
        <v>99.713666666666668</v>
      </c>
      <c r="O141" s="30">
        <v>31.597999999999999</v>
      </c>
      <c r="P141" s="30">
        <v>99.629666666666665</v>
      </c>
      <c r="Q141" s="30">
        <v>99.992000000000004</v>
      </c>
      <c r="R141" s="17" t="s">
        <v>25</v>
      </c>
      <c r="S141" s="14" t="s">
        <v>42</v>
      </c>
    </row>
    <row r="142" spans="1:19" s="81" customFormat="1" hidden="1" x14ac:dyDescent="0.25">
      <c r="A142" s="14" t="s">
        <v>808</v>
      </c>
      <c r="B142" s="15">
        <v>44611</v>
      </c>
      <c r="C142" s="13" t="s">
        <v>23</v>
      </c>
      <c r="D142" s="14" t="s">
        <v>42</v>
      </c>
      <c r="E142" s="48">
        <v>100</v>
      </c>
      <c r="F142" s="16">
        <v>73.353999999999999</v>
      </c>
      <c r="G142" s="30">
        <v>4.6666666666666671E-3</v>
      </c>
      <c r="H142" s="30">
        <v>99.938333333333333</v>
      </c>
      <c r="I142" s="30">
        <v>2.4333333333333332E-2</v>
      </c>
      <c r="J142" s="30">
        <v>97.298449494648395</v>
      </c>
      <c r="K142" s="30">
        <v>97.148242749999994</v>
      </c>
      <c r="L142" s="30">
        <v>98.724000000000004</v>
      </c>
      <c r="M142" s="30">
        <v>99.532333333333327</v>
      </c>
      <c r="N142" s="30">
        <v>99.942999999999998</v>
      </c>
      <c r="O142" s="30">
        <v>37.178333333333335</v>
      </c>
      <c r="P142" s="30">
        <v>168.30366666666669</v>
      </c>
      <c r="Q142" s="30">
        <v>99.997</v>
      </c>
      <c r="R142" s="17" t="s">
        <v>25</v>
      </c>
      <c r="S142" s="14" t="s">
        <v>42</v>
      </c>
    </row>
    <row r="143" spans="1:19" s="81" customFormat="1" hidden="1" x14ac:dyDescent="0.25">
      <c r="A143" s="14" t="s">
        <v>809</v>
      </c>
      <c r="B143" s="15">
        <v>44611</v>
      </c>
      <c r="C143" s="14" t="s">
        <v>156</v>
      </c>
      <c r="D143" s="14" t="s">
        <v>42</v>
      </c>
      <c r="E143" s="48">
        <v>100</v>
      </c>
      <c r="F143" s="16">
        <v>73.353999999999999</v>
      </c>
      <c r="G143" s="30">
        <v>4.6666666666666671E-3</v>
      </c>
      <c r="H143" s="30">
        <v>99.938333333333333</v>
      </c>
      <c r="I143" s="30">
        <v>2.4333333333333332E-2</v>
      </c>
      <c r="J143" s="30">
        <v>97.298449494648395</v>
      </c>
      <c r="K143" s="30">
        <v>97.148242749999994</v>
      </c>
      <c r="L143" s="30">
        <v>98.724000000000004</v>
      </c>
      <c r="M143" s="30">
        <v>99.532333333333327</v>
      </c>
      <c r="N143" s="30">
        <v>99.942999999999998</v>
      </c>
      <c r="O143" s="30">
        <v>37.178333333333335</v>
      </c>
      <c r="P143" s="30">
        <v>168.30366666666669</v>
      </c>
      <c r="Q143" s="30">
        <v>99.997</v>
      </c>
      <c r="R143" s="17" t="s">
        <v>25</v>
      </c>
      <c r="S143" s="14" t="s">
        <v>42</v>
      </c>
    </row>
    <row r="144" spans="1:19" s="81" customFormat="1" hidden="1" x14ac:dyDescent="0.25">
      <c r="A144" s="14" t="s">
        <v>812</v>
      </c>
      <c r="B144" s="15">
        <v>44611</v>
      </c>
      <c r="C144" s="13" t="s">
        <v>23</v>
      </c>
      <c r="D144" s="14" t="s">
        <v>42</v>
      </c>
      <c r="E144" s="48">
        <v>100</v>
      </c>
      <c r="F144" s="16">
        <v>456.55200000000002</v>
      </c>
      <c r="G144" s="30">
        <v>8.6666666666666663E-3</v>
      </c>
      <c r="H144" s="30">
        <v>99.73599999999999</v>
      </c>
      <c r="I144" s="30">
        <v>0.17800000000000002</v>
      </c>
      <c r="J144" s="30">
        <v>98.985333333333344</v>
      </c>
      <c r="K144" s="30">
        <v>98.211666666666659</v>
      </c>
      <c r="L144" s="30">
        <v>99.38366666666667</v>
      </c>
      <c r="M144" s="30">
        <v>99.783000000000015</v>
      </c>
      <c r="N144" s="30">
        <v>99.74466666666666</v>
      </c>
      <c r="O144" s="30">
        <v>35.767333333333333</v>
      </c>
      <c r="P144" s="30">
        <v>107.062</v>
      </c>
      <c r="Q144" s="30">
        <v>99.997</v>
      </c>
      <c r="R144" s="17" t="s">
        <v>25</v>
      </c>
      <c r="S144" s="14" t="s">
        <v>42</v>
      </c>
    </row>
    <row r="145" spans="1:19" s="81" customFormat="1" hidden="1" x14ac:dyDescent="0.25">
      <c r="A145" s="14" t="s">
        <v>824</v>
      </c>
      <c r="B145" s="15">
        <v>44614</v>
      </c>
      <c r="C145" s="13" t="s">
        <v>23</v>
      </c>
      <c r="D145" s="14" t="s">
        <v>42</v>
      </c>
      <c r="E145" s="48">
        <v>100</v>
      </c>
      <c r="F145" s="16">
        <v>701.24199999999996</v>
      </c>
      <c r="G145" s="30">
        <v>6.6666666666666671E-3</v>
      </c>
      <c r="H145" s="30">
        <v>99.591666666666654</v>
      </c>
      <c r="I145" s="30">
        <v>5.9666666666666666E-2</v>
      </c>
      <c r="J145" s="30">
        <v>99.535666666666657</v>
      </c>
      <c r="K145" s="30">
        <v>99.170666666666662</v>
      </c>
      <c r="L145" s="30">
        <v>99.302666666666667</v>
      </c>
      <c r="M145" s="30">
        <v>99.191999999999993</v>
      </c>
      <c r="N145" s="30">
        <v>99.598333333333343</v>
      </c>
      <c r="O145" s="30">
        <v>31.682000000000002</v>
      </c>
      <c r="P145" s="30">
        <v>113.04133333333333</v>
      </c>
      <c r="Q145" s="30">
        <v>99.947333333333333</v>
      </c>
      <c r="R145" s="17" t="s">
        <v>25</v>
      </c>
      <c r="S145" s="14" t="s">
        <v>42</v>
      </c>
    </row>
    <row r="146" spans="1:19" s="81" customFormat="1" hidden="1" x14ac:dyDescent="0.25">
      <c r="A146" s="14" t="s">
        <v>825</v>
      </c>
      <c r="B146" s="15">
        <v>44614</v>
      </c>
      <c r="C146" s="14" t="s">
        <v>156</v>
      </c>
      <c r="D146" s="14" t="s">
        <v>42</v>
      </c>
      <c r="E146" s="48">
        <v>100</v>
      </c>
      <c r="F146" s="16">
        <v>701.24199999999996</v>
      </c>
      <c r="G146" s="30">
        <v>6.6666666666666671E-3</v>
      </c>
      <c r="H146" s="30">
        <v>99.591666666666654</v>
      </c>
      <c r="I146" s="30">
        <v>5.9666666666666666E-2</v>
      </c>
      <c r="J146" s="30">
        <v>99.535666666666657</v>
      </c>
      <c r="K146" s="30">
        <v>99.170666666666662</v>
      </c>
      <c r="L146" s="30">
        <v>99.302666666666667</v>
      </c>
      <c r="M146" s="30">
        <v>99.191999999999993</v>
      </c>
      <c r="N146" s="30">
        <v>99.598333333333343</v>
      </c>
      <c r="O146" s="30">
        <v>31.682000000000002</v>
      </c>
      <c r="P146" s="30">
        <v>113.04133333333333</v>
      </c>
      <c r="Q146" s="30">
        <v>99.947333333333333</v>
      </c>
      <c r="R146" s="17" t="s">
        <v>25</v>
      </c>
      <c r="S146" s="14" t="s">
        <v>42</v>
      </c>
    </row>
    <row r="147" spans="1:19" s="81" customFormat="1" hidden="1" x14ac:dyDescent="0.25">
      <c r="A147" s="14" t="s">
        <v>829</v>
      </c>
      <c r="B147" s="15">
        <v>44614</v>
      </c>
      <c r="C147" s="13" t="s">
        <v>23</v>
      </c>
      <c r="D147" s="14" t="s">
        <v>42</v>
      </c>
      <c r="E147" s="48">
        <v>100</v>
      </c>
      <c r="F147" s="16">
        <v>300.815</v>
      </c>
      <c r="G147" s="30">
        <v>3.1E-2</v>
      </c>
      <c r="H147" s="30">
        <v>99.446333333333328</v>
      </c>
      <c r="I147" s="30">
        <v>0.32733333333333331</v>
      </c>
      <c r="J147" s="30">
        <v>97.155251500000006</v>
      </c>
      <c r="K147" s="30">
        <v>97.135666666666665</v>
      </c>
      <c r="L147" s="30">
        <v>98.442333333333337</v>
      </c>
      <c r="M147" s="30">
        <v>98.323333333333338</v>
      </c>
      <c r="N147" s="30">
        <v>99.477666666666664</v>
      </c>
      <c r="O147" s="30">
        <v>37.238</v>
      </c>
      <c r="P147" s="30">
        <v>110.14833333333335</v>
      </c>
      <c r="Q147" s="30">
        <v>99.390333333333331</v>
      </c>
      <c r="R147" s="17" t="s">
        <v>25</v>
      </c>
      <c r="S147" s="14" t="s">
        <v>42</v>
      </c>
    </row>
    <row r="148" spans="1:19" s="81" customFormat="1" hidden="1" x14ac:dyDescent="0.25">
      <c r="A148" s="14" t="s">
        <v>830</v>
      </c>
      <c r="B148" s="15">
        <v>44614</v>
      </c>
      <c r="C148" s="13" t="s">
        <v>23</v>
      </c>
      <c r="D148" s="14" t="s">
        <v>42</v>
      </c>
      <c r="E148" s="48">
        <v>100</v>
      </c>
      <c r="F148" s="16">
        <v>272.33600000000001</v>
      </c>
      <c r="G148" s="30">
        <v>1.6666666666666668E-3</v>
      </c>
      <c r="H148" s="30">
        <v>99.681666666666672</v>
      </c>
      <c r="I148" s="30">
        <v>3.5666666666666666E-2</v>
      </c>
      <c r="J148" s="30">
        <v>99.528333333333322</v>
      </c>
      <c r="K148" s="30">
        <v>99.387999999999991</v>
      </c>
      <c r="L148" s="30">
        <v>98.789333333333332</v>
      </c>
      <c r="M148" s="30">
        <v>99.271000000000001</v>
      </c>
      <c r="N148" s="30">
        <v>99.683333333333337</v>
      </c>
      <c r="O148" s="30">
        <v>34.414999999999999</v>
      </c>
      <c r="P148" s="30">
        <v>131.15566666666666</v>
      </c>
      <c r="Q148" s="30">
        <v>99.661666666666676</v>
      </c>
      <c r="R148" s="17" t="s">
        <v>25</v>
      </c>
      <c r="S148" s="14" t="s">
        <v>42</v>
      </c>
    </row>
    <row r="149" spans="1:19" s="81" customFormat="1" hidden="1" x14ac:dyDescent="0.25">
      <c r="A149" s="14" t="s">
        <v>833</v>
      </c>
      <c r="B149" s="15">
        <v>44618</v>
      </c>
      <c r="C149" s="13" t="s">
        <v>23</v>
      </c>
      <c r="D149" s="14" t="s">
        <v>42</v>
      </c>
      <c r="E149" s="48">
        <v>100</v>
      </c>
      <c r="F149" s="16">
        <v>263.38099999999997</v>
      </c>
      <c r="G149" s="30">
        <v>4.4000000000000004E-2</v>
      </c>
      <c r="H149" s="30">
        <v>99.820333333333338</v>
      </c>
      <c r="I149" s="30">
        <v>5.6666666666666671E-2</v>
      </c>
      <c r="J149" s="30">
        <v>99.290666666666667</v>
      </c>
      <c r="K149" s="30">
        <v>99.711666666666659</v>
      </c>
      <c r="L149" s="30">
        <v>99.166999999999987</v>
      </c>
      <c r="M149" s="30">
        <v>99.11</v>
      </c>
      <c r="N149" s="30">
        <v>99.863666666666674</v>
      </c>
      <c r="O149" s="30">
        <v>34.094999999999999</v>
      </c>
      <c r="P149" s="30">
        <v>125.05133333333333</v>
      </c>
      <c r="Q149" s="30">
        <v>99.997</v>
      </c>
      <c r="R149" s="17" t="s">
        <v>25</v>
      </c>
      <c r="S149" s="14" t="s">
        <v>42</v>
      </c>
    </row>
    <row r="150" spans="1:19" s="81" customFormat="1" hidden="1" x14ac:dyDescent="0.25">
      <c r="A150" s="14" t="s">
        <v>835</v>
      </c>
      <c r="B150" s="15">
        <v>44618</v>
      </c>
      <c r="C150" s="13" t="s">
        <v>23</v>
      </c>
      <c r="D150" s="14" t="s">
        <v>42</v>
      </c>
      <c r="E150" s="48">
        <v>100</v>
      </c>
      <c r="F150" s="16">
        <v>665.78800000000001</v>
      </c>
      <c r="G150" s="30">
        <v>7.3333333333333332E-3</v>
      </c>
      <c r="H150" s="30">
        <v>99.814666666666668</v>
      </c>
      <c r="I150" s="30">
        <v>6.0666666666666667E-2</v>
      </c>
      <c r="J150" s="30">
        <v>97.464234500000003</v>
      </c>
      <c r="K150" s="30">
        <v>97.456846400000003</v>
      </c>
      <c r="L150" s="30">
        <v>98.766999999999996</v>
      </c>
      <c r="M150" s="30">
        <v>99.031999999999996</v>
      </c>
      <c r="N150" s="30">
        <v>99.821666666666673</v>
      </c>
      <c r="O150" s="30">
        <v>26.141333333333336</v>
      </c>
      <c r="P150" s="30">
        <v>104.51833333333333</v>
      </c>
      <c r="Q150" s="30">
        <v>97.19</v>
      </c>
      <c r="R150" s="17" t="s">
        <v>25</v>
      </c>
      <c r="S150" s="14" t="s">
        <v>42</v>
      </c>
    </row>
    <row r="151" spans="1:19" s="81" customFormat="1" hidden="1" x14ac:dyDescent="0.25">
      <c r="A151" s="14" t="s">
        <v>836</v>
      </c>
      <c r="B151" s="15">
        <v>44618</v>
      </c>
      <c r="C151" s="14" t="s">
        <v>156</v>
      </c>
      <c r="D151" s="14" t="s">
        <v>42</v>
      </c>
      <c r="E151" s="48">
        <v>100</v>
      </c>
      <c r="F151" s="16">
        <v>665.78800000000001</v>
      </c>
      <c r="G151" s="30">
        <v>7.3333333333333332E-3</v>
      </c>
      <c r="H151" s="30">
        <v>99.814666666666668</v>
      </c>
      <c r="I151" s="30">
        <v>6.0666666666666667E-2</v>
      </c>
      <c r="J151" s="30">
        <v>97.464234500000003</v>
      </c>
      <c r="K151" s="30">
        <v>97.456846400000003</v>
      </c>
      <c r="L151" s="30">
        <v>98.766999999999996</v>
      </c>
      <c r="M151" s="30">
        <v>99.031999999999996</v>
      </c>
      <c r="N151" s="30">
        <v>99.821666666666673</v>
      </c>
      <c r="O151" s="30">
        <v>26.141333333333336</v>
      </c>
      <c r="P151" s="30">
        <v>104.51833333333333</v>
      </c>
      <c r="Q151" s="30">
        <v>97.19</v>
      </c>
      <c r="R151" s="17" t="s">
        <v>25</v>
      </c>
      <c r="S151" s="14" t="s">
        <v>42</v>
      </c>
    </row>
    <row r="152" spans="1:19" s="81" customFormat="1" hidden="1" x14ac:dyDescent="0.25">
      <c r="A152" s="14" t="s">
        <v>846</v>
      </c>
      <c r="B152" s="15">
        <v>44622</v>
      </c>
      <c r="C152" s="14" t="s">
        <v>23</v>
      </c>
      <c r="D152" s="14" t="s">
        <v>42</v>
      </c>
      <c r="E152" s="48">
        <v>100</v>
      </c>
      <c r="F152" s="16">
        <v>1090.3820000000001</v>
      </c>
      <c r="G152" s="30">
        <v>2.3666666666666669E-2</v>
      </c>
      <c r="H152" s="30">
        <v>99.709333333333333</v>
      </c>
      <c r="I152" s="30">
        <v>4.2666666666666665E-2</v>
      </c>
      <c r="J152" s="30">
        <v>98.89533333333334</v>
      </c>
      <c r="K152" s="30">
        <v>97.805333333333337</v>
      </c>
      <c r="L152" s="30">
        <v>99.286000000000001</v>
      </c>
      <c r="M152" s="30">
        <v>99.177999999999997</v>
      </c>
      <c r="N152" s="30">
        <v>99.858333333333348</v>
      </c>
      <c r="O152" s="30">
        <v>30.635666666666669</v>
      </c>
      <c r="P152" s="30">
        <v>99.634333333333345</v>
      </c>
      <c r="Q152" s="30">
        <v>98.124000000000009</v>
      </c>
      <c r="R152" s="17" t="s">
        <v>25</v>
      </c>
      <c r="S152" s="14" t="s">
        <v>42</v>
      </c>
    </row>
    <row r="153" spans="1:19" s="81" customFormat="1" hidden="1" x14ac:dyDescent="0.25">
      <c r="A153" s="14" t="s">
        <v>847</v>
      </c>
      <c r="B153" s="15">
        <v>44622</v>
      </c>
      <c r="C153" s="14" t="s">
        <v>156</v>
      </c>
      <c r="D153" s="14" t="s">
        <v>42</v>
      </c>
      <c r="E153" s="48">
        <v>100</v>
      </c>
      <c r="F153" s="16">
        <v>1090.3820000000001</v>
      </c>
      <c r="G153" s="30">
        <v>2.3666666666666669E-2</v>
      </c>
      <c r="H153" s="30">
        <v>99.709333333333333</v>
      </c>
      <c r="I153" s="30">
        <v>4.2666666666666665E-2</v>
      </c>
      <c r="J153" s="30">
        <v>98.89533333333334</v>
      </c>
      <c r="K153" s="30">
        <v>97.805333333333337</v>
      </c>
      <c r="L153" s="30">
        <v>99.286000000000001</v>
      </c>
      <c r="M153" s="30">
        <v>99.177999999999997</v>
      </c>
      <c r="N153" s="30">
        <v>99.858333333333348</v>
      </c>
      <c r="O153" s="30">
        <v>30.635666666666669</v>
      </c>
      <c r="P153" s="30">
        <v>99.634333333333345</v>
      </c>
      <c r="Q153" s="30">
        <v>98.124000000000009</v>
      </c>
      <c r="R153" s="17" t="s">
        <v>25</v>
      </c>
      <c r="S153" s="14" t="s">
        <v>42</v>
      </c>
    </row>
    <row r="154" spans="1:19" s="81" customFormat="1" hidden="1" x14ac:dyDescent="0.25">
      <c r="A154" s="14" t="s">
        <v>856</v>
      </c>
      <c r="B154" s="15">
        <v>44622</v>
      </c>
      <c r="C154" s="14" t="s">
        <v>23</v>
      </c>
      <c r="D154" s="14" t="s">
        <v>42</v>
      </c>
      <c r="E154" s="48">
        <v>100</v>
      </c>
      <c r="F154" s="16">
        <v>14.591000000000001</v>
      </c>
      <c r="G154" s="30">
        <v>1.7500000000000002E-2</v>
      </c>
      <c r="H154" s="30">
        <v>98.376499999999993</v>
      </c>
      <c r="I154" s="30">
        <v>0.99</v>
      </c>
      <c r="J154" s="30">
        <v>99.236500000000007</v>
      </c>
      <c r="K154" s="30">
        <v>99.918999999999997</v>
      </c>
      <c r="L154" s="30">
        <v>96.564982099999995</v>
      </c>
      <c r="M154" s="30">
        <v>96.534942000000001</v>
      </c>
      <c r="N154" s="30">
        <v>99.548434999999998</v>
      </c>
      <c r="O154" s="30">
        <v>37.953000000000003</v>
      </c>
      <c r="P154" s="30">
        <v>145.15350000000001</v>
      </c>
      <c r="Q154" s="30">
        <v>99.998999999999995</v>
      </c>
      <c r="R154" s="17" t="s">
        <v>25</v>
      </c>
      <c r="S154" s="14" t="s">
        <v>42</v>
      </c>
    </row>
    <row r="155" spans="1:19" s="81" customFormat="1" hidden="1" x14ac:dyDescent="0.25">
      <c r="A155" s="14" t="s">
        <v>860</v>
      </c>
      <c r="B155" s="15">
        <v>44626</v>
      </c>
      <c r="C155" s="14" t="s">
        <v>23</v>
      </c>
      <c r="D155" s="14" t="s">
        <v>42</v>
      </c>
      <c r="E155" s="48">
        <v>100</v>
      </c>
      <c r="F155" s="16">
        <v>373.75200000000001</v>
      </c>
      <c r="G155" s="30">
        <v>1.2333333333333333E-2</v>
      </c>
      <c r="H155" s="30">
        <v>99.734333333333339</v>
      </c>
      <c r="I155" s="30">
        <v>6.6666666666666671E-3</v>
      </c>
      <c r="J155" s="30">
        <v>97.548655186000005</v>
      </c>
      <c r="K155" s="30">
        <v>97.438745148449996</v>
      </c>
      <c r="L155" s="30">
        <v>98.676666666666662</v>
      </c>
      <c r="M155" s="30">
        <v>99.401666666666657</v>
      </c>
      <c r="N155" s="30">
        <v>99.746333333333325</v>
      </c>
      <c r="O155" s="30">
        <v>30.122</v>
      </c>
      <c r="P155" s="30">
        <v>93.51400000000001</v>
      </c>
      <c r="Q155" s="30">
        <v>99.917333333333332</v>
      </c>
      <c r="R155" s="17" t="s">
        <v>25</v>
      </c>
      <c r="S155" s="14" t="s">
        <v>42</v>
      </c>
    </row>
    <row r="156" spans="1:19" s="81" customFormat="1" hidden="1" x14ac:dyDescent="0.25">
      <c r="A156" s="14" t="s">
        <v>861</v>
      </c>
      <c r="B156" s="15">
        <v>44626</v>
      </c>
      <c r="C156" s="14" t="s">
        <v>156</v>
      </c>
      <c r="D156" s="14" t="s">
        <v>42</v>
      </c>
      <c r="E156" s="48">
        <v>100</v>
      </c>
      <c r="F156" s="16">
        <v>373.75200000000001</v>
      </c>
      <c r="G156" s="30">
        <v>1.2333333333333333E-2</v>
      </c>
      <c r="H156" s="30">
        <v>99.734333333333339</v>
      </c>
      <c r="I156" s="30">
        <v>6.6666666666666671E-3</v>
      </c>
      <c r="J156" s="30">
        <v>97.548655186000005</v>
      </c>
      <c r="K156" s="30">
        <v>97.438745148449996</v>
      </c>
      <c r="L156" s="30">
        <v>98.676666666666662</v>
      </c>
      <c r="M156" s="30">
        <v>99.401666666666657</v>
      </c>
      <c r="N156" s="30">
        <v>99.746333333333325</v>
      </c>
      <c r="O156" s="30">
        <v>30.122</v>
      </c>
      <c r="P156" s="30">
        <v>93.51400000000001</v>
      </c>
      <c r="Q156" s="30">
        <v>99.917333333333332</v>
      </c>
      <c r="R156" s="17" t="s">
        <v>25</v>
      </c>
      <c r="S156" s="14" t="s">
        <v>42</v>
      </c>
    </row>
    <row r="157" spans="1:19" s="81" customFormat="1" hidden="1" x14ac:dyDescent="0.25">
      <c r="A157" s="14" t="s">
        <v>941</v>
      </c>
      <c r="B157" s="15">
        <v>44632</v>
      </c>
      <c r="C157" s="14" t="s">
        <v>23</v>
      </c>
      <c r="D157" s="14" t="s">
        <v>42</v>
      </c>
      <c r="E157" s="48">
        <v>100</v>
      </c>
      <c r="F157" s="16">
        <v>691.01099999999997</v>
      </c>
      <c r="G157" s="30">
        <v>4.6666666666666662E-3</v>
      </c>
      <c r="H157" s="30">
        <v>99.497</v>
      </c>
      <c r="I157" s="30">
        <v>0.10733333333333334</v>
      </c>
      <c r="J157" s="30">
        <v>98.73233333333333</v>
      </c>
      <c r="K157" s="30">
        <v>97.648666666666671</v>
      </c>
      <c r="L157" s="30">
        <v>98.875666666666675</v>
      </c>
      <c r="M157" s="30">
        <v>98.704666666666654</v>
      </c>
      <c r="N157" s="30">
        <v>99.501666666666665</v>
      </c>
      <c r="O157" s="30">
        <v>28.061666666666667</v>
      </c>
      <c r="P157" s="30">
        <v>114.72699999999999</v>
      </c>
      <c r="Q157" s="30">
        <v>100</v>
      </c>
      <c r="R157" s="17" t="s">
        <v>25</v>
      </c>
      <c r="S157" s="14" t="s">
        <v>42</v>
      </c>
    </row>
    <row r="158" spans="1:19" s="81" customFormat="1" hidden="1" x14ac:dyDescent="0.25">
      <c r="A158" s="14" t="s">
        <v>942</v>
      </c>
      <c r="B158" s="15">
        <v>44632</v>
      </c>
      <c r="C158" s="14" t="s">
        <v>23</v>
      </c>
      <c r="D158" s="14" t="s">
        <v>42</v>
      </c>
      <c r="E158" s="48">
        <v>100</v>
      </c>
      <c r="F158" s="16">
        <v>28.917000000000002</v>
      </c>
      <c r="G158" s="30">
        <v>2.5000000000000001E-2</v>
      </c>
      <c r="H158" s="30">
        <v>98.92949999999999</v>
      </c>
      <c r="I158" s="30">
        <v>0.96784499999999996</v>
      </c>
      <c r="J158" s="30">
        <v>97.485209999999995</v>
      </c>
      <c r="K158" s="30">
        <v>100</v>
      </c>
      <c r="L158" s="30">
        <v>96.732500000000002</v>
      </c>
      <c r="M158" s="30">
        <v>98.191500000000005</v>
      </c>
      <c r="N158" s="30">
        <v>99.22</v>
      </c>
      <c r="O158" s="30">
        <v>33.766500000000001</v>
      </c>
      <c r="P158" s="30">
        <v>128.9615</v>
      </c>
      <c r="Q158" s="30">
        <v>97.947499999999991</v>
      </c>
      <c r="R158" s="17" t="s">
        <v>25</v>
      </c>
      <c r="S158" s="14" t="s">
        <v>42</v>
      </c>
    </row>
    <row r="159" spans="1:19" s="81" customFormat="1" hidden="1" x14ac:dyDescent="0.25">
      <c r="A159" s="14" t="s">
        <v>944</v>
      </c>
      <c r="B159" s="15">
        <v>44632</v>
      </c>
      <c r="C159" s="14" t="s">
        <v>23</v>
      </c>
      <c r="D159" s="14" t="s">
        <v>42</v>
      </c>
      <c r="E159" s="48">
        <v>100</v>
      </c>
      <c r="F159" s="16">
        <v>577.13599999999997</v>
      </c>
      <c r="G159" s="30">
        <v>1.5666666666666666E-2</v>
      </c>
      <c r="H159" s="30">
        <v>99.60766666666666</v>
      </c>
      <c r="I159" s="30">
        <v>3.5333333333333335E-2</v>
      </c>
      <c r="J159" s="30">
        <v>99.447666666666649</v>
      </c>
      <c r="K159" s="30">
        <v>98.697999999999993</v>
      </c>
      <c r="L159" s="30">
        <v>99.849666666666664</v>
      </c>
      <c r="M159" s="30">
        <v>99.620333333333335</v>
      </c>
      <c r="N159" s="30">
        <v>99.623333333333335</v>
      </c>
      <c r="O159" s="30">
        <v>30.78233333333333</v>
      </c>
      <c r="P159" s="30">
        <v>114.13266666666668</v>
      </c>
      <c r="Q159" s="30">
        <v>99.98233333333333</v>
      </c>
      <c r="R159" s="17" t="s">
        <v>25</v>
      </c>
      <c r="S159" s="14" t="s">
        <v>42</v>
      </c>
    </row>
    <row r="160" spans="1:19" s="81" customFormat="1" hidden="1" x14ac:dyDescent="0.25">
      <c r="A160" s="14" t="s">
        <v>967</v>
      </c>
      <c r="B160" s="15">
        <v>44639</v>
      </c>
      <c r="C160" s="14" t="s">
        <v>23</v>
      </c>
      <c r="D160" s="14" t="s">
        <v>42</v>
      </c>
      <c r="E160" s="48">
        <v>100</v>
      </c>
      <c r="F160" s="16">
        <v>971.346</v>
      </c>
      <c r="G160" s="30">
        <v>9.3333333333333324E-3</v>
      </c>
      <c r="H160" s="30">
        <v>99.113666666666674</v>
      </c>
      <c r="I160" s="30">
        <v>8.5000000000000006E-2</v>
      </c>
      <c r="J160" s="30">
        <v>98.380666666666684</v>
      </c>
      <c r="K160" s="30">
        <v>98.179000000000016</v>
      </c>
      <c r="L160" s="30">
        <v>99.645666666666671</v>
      </c>
      <c r="M160" s="30">
        <v>99.519666666666652</v>
      </c>
      <c r="N160" s="30">
        <v>99.136666666666656</v>
      </c>
      <c r="O160" s="30">
        <v>20.547999999999998</v>
      </c>
      <c r="P160" s="30">
        <v>80.464500000000001</v>
      </c>
      <c r="Q160" s="30">
        <v>96.546449999999993</v>
      </c>
      <c r="R160" s="17" t="s">
        <v>25</v>
      </c>
      <c r="S160" s="14" t="s">
        <v>42</v>
      </c>
    </row>
    <row r="161" spans="1:19" s="81" customFormat="1" hidden="1" x14ac:dyDescent="0.25">
      <c r="A161" s="14" t="s">
        <v>968</v>
      </c>
      <c r="B161" s="15">
        <v>44639</v>
      </c>
      <c r="C161" s="14" t="s">
        <v>156</v>
      </c>
      <c r="D161" s="14" t="s">
        <v>42</v>
      </c>
      <c r="E161" s="48">
        <v>100</v>
      </c>
      <c r="F161" s="16">
        <v>971.346</v>
      </c>
      <c r="G161" s="30">
        <v>9.3333333333333324E-3</v>
      </c>
      <c r="H161" s="30">
        <v>99.113666666666674</v>
      </c>
      <c r="I161" s="30">
        <v>8.5000000000000006E-2</v>
      </c>
      <c r="J161" s="30">
        <v>98.380666666666684</v>
      </c>
      <c r="K161" s="30">
        <v>98.179000000000016</v>
      </c>
      <c r="L161" s="30">
        <v>99.645666666666671</v>
      </c>
      <c r="M161" s="30">
        <v>99.519666666666652</v>
      </c>
      <c r="N161" s="30">
        <v>99.136666666666656</v>
      </c>
      <c r="O161" s="30">
        <v>20.547999999999998</v>
      </c>
      <c r="P161" s="30">
        <v>80.464500000000001</v>
      </c>
      <c r="Q161" s="30">
        <v>96.546449999999993</v>
      </c>
      <c r="R161" s="17" t="s">
        <v>25</v>
      </c>
      <c r="S161" s="14" t="s">
        <v>42</v>
      </c>
    </row>
    <row r="162" spans="1:19" s="81" customFormat="1" hidden="1" x14ac:dyDescent="0.25">
      <c r="A162" s="14" t="s">
        <v>971</v>
      </c>
      <c r="B162" s="15">
        <v>44639</v>
      </c>
      <c r="C162" s="14" t="s">
        <v>23</v>
      </c>
      <c r="D162" s="14" t="s">
        <v>42</v>
      </c>
      <c r="E162" s="48">
        <v>100</v>
      </c>
      <c r="F162" s="16">
        <v>898.57100000000014</v>
      </c>
      <c r="G162" s="30">
        <v>5.0000000000000001E-3</v>
      </c>
      <c r="H162" s="30">
        <v>99.661666666666676</v>
      </c>
      <c r="I162" s="30">
        <v>5.9333333333333328E-2</v>
      </c>
      <c r="J162" s="30">
        <v>99.549666666666667</v>
      </c>
      <c r="K162" s="30">
        <v>99.126666666666665</v>
      </c>
      <c r="L162" s="30">
        <v>99.805999999999997</v>
      </c>
      <c r="M162" s="30">
        <v>99.76766666666667</v>
      </c>
      <c r="N162" s="30">
        <v>99.775333333333336</v>
      </c>
      <c r="O162" s="30">
        <v>32.56</v>
      </c>
      <c r="P162" s="30">
        <v>115.43400000000001</v>
      </c>
      <c r="Q162" s="30">
        <v>99.991666666666674</v>
      </c>
      <c r="R162" s="17" t="s">
        <v>25</v>
      </c>
      <c r="S162" s="14" t="s">
        <v>42</v>
      </c>
    </row>
    <row r="163" spans="1:19" s="81" customFormat="1" hidden="1" x14ac:dyDescent="0.25">
      <c r="A163" s="14" t="s">
        <v>972</v>
      </c>
      <c r="B163" s="15">
        <v>44639</v>
      </c>
      <c r="C163" s="14" t="s">
        <v>156</v>
      </c>
      <c r="D163" s="14" t="s">
        <v>42</v>
      </c>
      <c r="E163" s="48">
        <v>100</v>
      </c>
      <c r="F163" s="16">
        <v>898.57100000000014</v>
      </c>
      <c r="G163" s="30">
        <v>5.0000000000000001E-3</v>
      </c>
      <c r="H163" s="30">
        <v>99.661666666666676</v>
      </c>
      <c r="I163" s="30">
        <v>5.9333333333333328E-2</v>
      </c>
      <c r="J163" s="30">
        <v>99.549666666666667</v>
      </c>
      <c r="K163" s="30">
        <v>99.126666666666665</v>
      </c>
      <c r="L163" s="30">
        <v>99.805999999999997</v>
      </c>
      <c r="M163" s="30">
        <v>99.76766666666667</v>
      </c>
      <c r="N163" s="30">
        <v>99.775333333333336</v>
      </c>
      <c r="O163" s="30">
        <v>32.56</v>
      </c>
      <c r="P163" s="30">
        <v>115.43400000000001</v>
      </c>
      <c r="Q163" s="30">
        <v>99.991666666666674</v>
      </c>
      <c r="R163" s="17" t="s">
        <v>25</v>
      </c>
      <c r="S163" s="14" t="s">
        <v>42</v>
      </c>
    </row>
    <row r="164" spans="1:19" s="81" customFormat="1" hidden="1" x14ac:dyDescent="0.25">
      <c r="A164" s="14" t="s">
        <v>975</v>
      </c>
      <c r="B164" s="15">
        <v>44639</v>
      </c>
      <c r="C164" s="14" t="s">
        <v>23</v>
      </c>
      <c r="D164" s="14" t="s">
        <v>42</v>
      </c>
      <c r="E164" s="48">
        <v>100</v>
      </c>
      <c r="F164" s="16">
        <v>728.48900000000003</v>
      </c>
      <c r="G164" s="30">
        <v>7.666666666666668E-3</v>
      </c>
      <c r="H164" s="30">
        <v>99.319666666666663</v>
      </c>
      <c r="I164" s="30">
        <v>3.3666666666666664E-2</v>
      </c>
      <c r="J164" s="30">
        <v>97.975000000000009</v>
      </c>
      <c r="K164" s="30">
        <v>97.766333333333321</v>
      </c>
      <c r="L164" s="30">
        <v>97.229666666666674</v>
      </c>
      <c r="M164" s="30">
        <v>98.644999999999996</v>
      </c>
      <c r="N164" s="30">
        <v>99.327333333333328</v>
      </c>
      <c r="O164" s="30">
        <v>21.719666666666665</v>
      </c>
      <c r="P164" s="30">
        <v>80.849845000000002</v>
      </c>
      <c r="Q164" s="30">
        <v>99.721333333333334</v>
      </c>
      <c r="R164" s="17" t="s">
        <v>25</v>
      </c>
      <c r="S164" s="14" t="s">
        <v>42</v>
      </c>
    </row>
    <row r="165" spans="1:19" s="81" customFormat="1" hidden="1" x14ac:dyDescent="0.25">
      <c r="A165" s="14" t="s">
        <v>976</v>
      </c>
      <c r="B165" s="15">
        <v>44639</v>
      </c>
      <c r="C165" s="14" t="s">
        <v>156</v>
      </c>
      <c r="D165" s="14" t="s">
        <v>42</v>
      </c>
      <c r="E165" s="48">
        <v>100</v>
      </c>
      <c r="F165" s="16">
        <v>728.48900000000003</v>
      </c>
      <c r="G165" s="30">
        <v>7.666666666666668E-3</v>
      </c>
      <c r="H165" s="30">
        <v>99.319666666666663</v>
      </c>
      <c r="I165" s="30">
        <v>3.3666666666666664E-2</v>
      </c>
      <c r="J165" s="30">
        <v>97.975000000000009</v>
      </c>
      <c r="K165" s="30">
        <v>97.766333333333321</v>
      </c>
      <c r="L165" s="30">
        <v>97.229666666666674</v>
      </c>
      <c r="M165" s="30">
        <v>98.644999999999996</v>
      </c>
      <c r="N165" s="30">
        <v>99.327333333333328</v>
      </c>
      <c r="O165" s="30">
        <v>21.719666666666665</v>
      </c>
      <c r="P165" s="30">
        <v>80.849845000000002</v>
      </c>
      <c r="Q165" s="30">
        <v>99.721333333333334</v>
      </c>
      <c r="R165" s="17" t="s">
        <v>25</v>
      </c>
      <c r="S165" s="14" t="s">
        <v>42</v>
      </c>
    </row>
    <row r="166" spans="1:19" s="81" customFormat="1" hidden="1" x14ac:dyDescent="0.25">
      <c r="A166" s="14" t="s">
        <v>979</v>
      </c>
      <c r="B166" s="87">
        <v>44648</v>
      </c>
      <c r="C166" s="14" t="s">
        <v>23</v>
      </c>
      <c r="D166" s="14" t="s">
        <v>42</v>
      </c>
      <c r="E166" s="48">
        <v>100</v>
      </c>
      <c r="F166" s="16">
        <v>342.63900000000001</v>
      </c>
      <c r="G166" s="30">
        <v>1.6333333333333335E-2</v>
      </c>
      <c r="H166" s="30">
        <v>99.830333333333328</v>
      </c>
      <c r="I166" s="30">
        <v>3.9E-2</v>
      </c>
      <c r="J166" s="30">
        <v>99.714666666666673</v>
      </c>
      <c r="K166" s="30">
        <v>99.348333333333343</v>
      </c>
      <c r="L166" s="30">
        <v>99.742000000000004</v>
      </c>
      <c r="M166" s="30">
        <v>99.784333333333336</v>
      </c>
      <c r="N166" s="30">
        <v>99.846999999999994</v>
      </c>
      <c r="O166" s="30">
        <v>33.942666666666668</v>
      </c>
      <c r="P166" s="30">
        <v>148.61299999999997</v>
      </c>
      <c r="Q166" s="30">
        <v>99.116666666666674</v>
      </c>
      <c r="R166" s="17" t="s">
        <v>25</v>
      </c>
      <c r="S166" s="14" t="s">
        <v>42</v>
      </c>
    </row>
    <row r="167" spans="1:19" s="81" customFormat="1" hidden="1" x14ac:dyDescent="0.25">
      <c r="A167" s="14" t="s">
        <v>980</v>
      </c>
      <c r="B167" s="87">
        <v>44648</v>
      </c>
      <c r="C167" s="14" t="s">
        <v>156</v>
      </c>
      <c r="D167" s="14" t="s">
        <v>42</v>
      </c>
      <c r="E167" s="48">
        <v>100</v>
      </c>
      <c r="F167" s="16">
        <v>342.63900000000001</v>
      </c>
      <c r="G167" s="30">
        <v>1.6333333333333335E-2</v>
      </c>
      <c r="H167" s="30">
        <v>99.830333333333328</v>
      </c>
      <c r="I167" s="30">
        <v>3.9E-2</v>
      </c>
      <c r="J167" s="30">
        <v>99.714666666666673</v>
      </c>
      <c r="K167" s="30">
        <v>99.348333333333343</v>
      </c>
      <c r="L167" s="30">
        <v>99.742000000000004</v>
      </c>
      <c r="M167" s="30">
        <v>99.784333333333336</v>
      </c>
      <c r="N167" s="30">
        <v>99.846999999999994</v>
      </c>
      <c r="O167" s="30">
        <v>33.942666666666668</v>
      </c>
      <c r="P167" s="30">
        <v>148.61299999999997</v>
      </c>
      <c r="Q167" s="30">
        <v>99.116666666666674</v>
      </c>
      <c r="R167" s="17" t="s">
        <v>25</v>
      </c>
      <c r="S167" s="14" t="s">
        <v>42</v>
      </c>
    </row>
    <row r="168" spans="1:19" s="81" customFormat="1" hidden="1" x14ac:dyDescent="0.25">
      <c r="A168" s="14" t="s">
        <v>983</v>
      </c>
      <c r="B168" s="87">
        <v>44648</v>
      </c>
      <c r="C168" s="14" t="s">
        <v>23</v>
      </c>
      <c r="D168" s="14" t="s">
        <v>42</v>
      </c>
      <c r="E168" s="48">
        <v>100</v>
      </c>
      <c r="F168" s="16">
        <v>279.38599999999997</v>
      </c>
      <c r="G168" s="30">
        <v>1.5333333333333332E-2</v>
      </c>
      <c r="H168" s="30">
        <v>99.828666666666663</v>
      </c>
      <c r="I168" s="30">
        <v>8.0666666666666664E-2</v>
      </c>
      <c r="J168" s="30">
        <v>99.688666666666663</v>
      </c>
      <c r="K168" s="30">
        <v>99.509</v>
      </c>
      <c r="L168" s="30">
        <v>99.117333333333349</v>
      </c>
      <c r="M168" s="30">
        <v>99.446000000000012</v>
      </c>
      <c r="N168" s="30">
        <v>99.885666666666665</v>
      </c>
      <c r="O168" s="30">
        <v>33.463666666666668</v>
      </c>
      <c r="P168" s="30">
        <v>134.41166666666666</v>
      </c>
      <c r="Q168" s="30">
        <v>98.954999999999998</v>
      </c>
      <c r="R168" s="17" t="s">
        <v>25</v>
      </c>
      <c r="S168" s="14" t="s">
        <v>42</v>
      </c>
    </row>
    <row r="169" spans="1:19" s="81" customFormat="1" hidden="1" x14ac:dyDescent="0.25">
      <c r="A169" s="14" t="s">
        <v>986</v>
      </c>
      <c r="B169" s="87">
        <v>44648</v>
      </c>
      <c r="C169" s="14" t="s">
        <v>23</v>
      </c>
      <c r="D169" s="14" t="s">
        <v>42</v>
      </c>
      <c r="E169" s="48">
        <v>100</v>
      </c>
      <c r="F169" s="16">
        <v>2086.4269999999997</v>
      </c>
      <c r="G169" s="30">
        <v>2.7666666666666669E-2</v>
      </c>
      <c r="H169" s="30">
        <v>99.728666666666655</v>
      </c>
      <c r="I169" s="30">
        <v>8.666666666666667E-2</v>
      </c>
      <c r="J169" s="30">
        <v>97.680999999999997</v>
      </c>
      <c r="K169" s="30">
        <v>97.186459999999997</v>
      </c>
      <c r="L169" s="30">
        <v>99.458666666666659</v>
      </c>
      <c r="M169" s="30">
        <v>98.779333333333341</v>
      </c>
      <c r="N169" s="30">
        <v>99.75566666666667</v>
      </c>
      <c r="O169" s="30">
        <v>20.65945</v>
      </c>
      <c r="P169" s="30">
        <v>80.843999999999994</v>
      </c>
      <c r="Q169" s="30">
        <v>96.546000000000006</v>
      </c>
      <c r="R169" s="17" t="s">
        <v>25</v>
      </c>
      <c r="S169" s="14" t="s">
        <v>42</v>
      </c>
    </row>
    <row r="170" spans="1:19" s="81" customFormat="1" hidden="1" x14ac:dyDescent="0.25">
      <c r="A170" s="14" t="s">
        <v>987</v>
      </c>
      <c r="B170" s="87">
        <v>44648</v>
      </c>
      <c r="C170" s="14" t="s">
        <v>156</v>
      </c>
      <c r="D170" s="14" t="s">
        <v>42</v>
      </c>
      <c r="E170" s="48">
        <v>100</v>
      </c>
      <c r="F170" s="16">
        <v>2086.4269999999997</v>
      </c>
      <c r="G170" s="30">
        <v>2.7666666666666669E-2</v>
      </c>
      <c r="H170" s="30">
        <v>99.728666666666655</v>
      </c>
      <c r="I170" s="30">
        <v>8.666666666666667E-2</v>
      </c>
      <c r="J170" s="30">
        <v>97.680999999999997</v>
      </c>
      <c r="K170" s="30">
        <v>97.186459999999997</v>
      </c>
      <c r="L170" s="30">
        <v>99.458666666666659</v>
      </c>
      <c r="M170" s="30">
        <v>98.779333333333341</v>
      </c>
      <c r="N170" s="30">
        <v>99.75566666666667</v>
      </c>
      <c r="O170" s="30">
        <v>20.65945</v>
      </c>
      <c r="P170" s="30">
        <v>80.843999999999994</v>
      </c>
      <c r="Q170" s="30">
        <v>96.546000000000006</v>
      </c>
      <c r="R170" s="17" t="s">
        <v>25</v>
      </c>
      <c r="S170" s="14" t="s">
        <v>42</v>
      </c>
    </row>
    <row r="171" spans="1:19" s="81" customFormat="1" hidden="1" x14ac:dyDescent="0.25">
      <c r="A171" s="14" t="s">
        <v>1009</v>
      </c>
      <c r="B171" s="87">
        <v>44667</v>
      </c>
      <c r="C171" s="14" t="s">
        <v>23</v>
      </c>
      <c r="D171" s="14" t="s">
        <v>42</v>
      </c>
      <c r="E171" s="48">
        <v>100</v>
      </c>
      <c r="F171" s="16">
        <v>741.32100000000014</v>
      </c>
      <c r="G171" s="30">
        <v>8.9999999999999993E-3</v>
      </c>
      <c r="H171" s="30">
        <v>99.668333333333337</v>
      </c>
      <c r="I171" s="30">
        <v>7.4333333333333335E-2</v>
      </c>
      <c r="J171" s="30">
        <v>97.322199999999995</v>
      </c>
      <c r="K171" s="30">
        <v>97.366299999999995</v>
      </c>
      <c r="L171" s="30">
        <v>99.169666666666672</v>
      </c>
      <c r="M171" s="30">
        <v>99.498333333333335</v>
      </c>
      <c r="N171" s="30">
        <v>99.677333333333323</v>
      </c>
      <c r="O171" s="30">
        <v>20.58</v>
      </c>
      <c r="P171" s="30">
        <v>80.891000000000005</v>
      </c>
      <c r="Q171" s="30">
        <v>97.976666666666674</v>
      </c>
      <c r="R171" s="17" t="s">
        <v>25</v>
      </c>
      <c r="S171" s="14" t="s">
        <v>42</v>
      </c>
    </row>
    <row r="172" spans="1:19" s="81" customFormat="1" hidden="1" x14ac:dyDescent="0.25">
      <c r="A172" s="14" t="s">
        <v>1010</v>
      </c>
      <c r="B172" s="87">
        <v>44667</v>
      </c>
      <c r="C172" s="14" t="s">
        <v>156</v>
      </c>
      <c r="D172" s="14" t="s">
        <v>42</v>
      </c>
      <c r="E172" s="48">
        <v>100</v>
      </c>
      <c r="F172" s="16">
        <v>741.32100000000014</v>
      </c>
      <c r="G172" s="30">
        <v>8.9999999999999993E-3</v>
      </c>
      <c r="H172" s="30">
        <v>99.668333333333337</v>
      </c>
      <c r="I172" s="30">
        <v>7.4333333333333335E-2</v>
      </c>
      <c r="J172" s="30">
        <v>97.322199999999995</v>
      </c>
      <c r="K172" s="30">
        <v>97.366299999999995</v>
      </c>
      <c r="L172" s="30">
        <v>99.169666666666672</v>
      </c>
      <c r="M172" s="30">
        <v>99.498333333333335</v>
      </c>
      <c r="N172" s="30">
        <v>99.677333333333323</v>
      </c>
      <c r="O172" s="30">
        <v>20.58</v>
      </c>
      <c r="P172" s="30">
        <v>80.891000000000005</v>
      </c>
      <c r="Q172" s="30">
        <v>97.976666666666674</v>
      </c>
      <c r="R172" s="17" t="s">
        <v>25</v>
      </c>
      <c r="S172" s="14" t="s">
        <v>42</v>
      </c>
    </row>
    <row r="173" spans="1:19" s="81" customFormat="1" hidden="1" x14ac:dyDescent="0.25">
      <c r="A173" s="14" t="s">
        <v>1013</v>
      </c>
      <c r="B173" s="87">
        <v>44667</v>
      </c>
      <c r="C173" s="14" t="s">
        <v>23</v>
      </c>
      <c r="D173" s="14" t="s">
        <v>42</v>
      </c>
      <c r="E173" s="48">
        <v>100</v>
      </c>
      <c r="F173" s="16">
        <v>870.95100000000002</v>
      </c>
      <c r="G173" s="30">
        <v>1.6333333333333335E-2</v>
      </c>
      <c r="H173" s="30">
        <v>99.446333333333328</v>
      </c>
      <c r="I173" s="30">
        <v>0.123</v>
      </c>
      <c r="J173" s="30">
        <v>97.111109999999996</v>
      </c>
      <c r="K173" s="30">
        <v>97.222219999999993</v>
      </c>
      <c r="L173" s="30">
        <v>98.572999999999993</v>
      </c>
      <c r="M173" s="30">
        <v>98.837333333333333</v>
      </c>
      <c r="N173" s="30">
        <v>99.462333333333333</v>
      </c>
      <c r="O173" s="30">
        <v>24.453999999999997</v>
      </c>
      <c r="P173" s="30">
        <v>91.888333333333335</v>
      </c>
      <c r="Q173" s="30">
        <v>99.763666666666666</v>
      </c>
      <c r="R173" s="17" t="s">
        <v>25</v>
      </c>
      <c r="S173" s="14" t="s">
        <v>42</v>
      </c>
    </row>
    <row r="174" spans="1:19" s="81" customFormat="1" hidden="1" x14ac:dyDescent="0.25">
      <c r="A174" s="14" t="s">
        <v>1014</v>
      </c>
      <c r="B174" s="87">
        <v>44667</v>
      </c>
      <c r="C174" s="14" t="s">
        <v>156</v>
      </c>
      <c r="D174" s="14" t="s">
        <v>42</v>
      </c>
      <c r="E174" s="48">
        <v>100</v>
      </c>
      <c r="F174" s="16">
        <v>870.95100000000002</v>
      </c>
      <c r="G174" s="30">
        <v>1.6333333333333335E-2</v>
      </c>
      <c r="H174" s="30">
        <v>99.446333333333328</v>
      </c>
      <c r="I174" s="30">
        <v>0.123</v>
      </c>
      <c r="J174" s="30">
        <v>97.111109999999996</v>
      </c>
      <c r="K174" s="30">
        <v>97.222219999999993</v>
      </c>
      <c r="L174" s="30">
        <v>98.572999999999993</v>
      </c>
      <c r="M174" s="30">
        <v>98.837333333333333</v>
      </c>
      <c r="N174" s="30">
        <v>99.462333333333333</v>
      </c>
      <c r="O174" s="30">
        <v>24.453999999999997</v>
      </c>
      <c r="P174" s="30">
        <v>91.888333333333335</v>
      </c>
      <c r="Q174" s="30">
        <v>99.763666666666666</v>
      </c>
      <c r="R174" s="17" t="s">
        <v>25</v>
      </c>
      <c r="S174" s="14" t="s">
        <v>42</v>
      </c>
    </row>
    <row r="175" spans="1:19" s="81" customFormat="1" hidden="1" x14ac:dyDescent="0.25">
      <c r="A175" s="14" t="s">
        <v>1017</v>
      </c>
      <c r="B175" s="87">
        <v>44667</v>
      </c>
      <c r="C175" s="14" t="s">
        <v>23</v>
      </c>
      <c r="D175" s="14" t="s">
        <v>42</v>
      </c>
      <c r="E175" s="48">
        <v>100</v>
      </c>
      <c r="F175" s="16">
        <v>527.84500000000003</v>
      </c>
      <c r="G175" s="30">
        <v>4.3333333333333331E-3</v>
      </c>
      <c r="H175" s="30">
        <v>99.268000000000015</v>
      </c>
      <c r="I175" s="30">
        <v>0.18366666666666667</v>
      </c>
      <c r="J175" s="30">
        <v>97.333330000000004</v>
      </c>
      <c r="K175" s="30">
        <v>97.444400000000002</v>
      </c>
      <c r="L175" s="30">
        <v>99.454666666666682</v>
      </c>
      <c r="M175" s="30">
        <v>99.5</v>
      </c>
      <c r="N175" s="30">
        <v>99.272333333333336</v>
      </c>
      <c r="O175" s="30">
        <v>23.827000000000002</v>
      </c>
      <c r="P175" s="30">
        <v>91.39</v>
      </c>
      <c r="Q175" s="30">
        <v>99.873666666666665</v>
      </c>
      <c r="R175" s="17" t="s">
        <v>25</v>
      </c>
      <c r="S175" s="14" t="s">
        <v>42</v>
      </c>
    </row>
    <row r="176" spans="1:19" s="81" customFormat="1" hidden="1" x14ac:dyDescent="0.25">
      <c r="A176" s="14" t="s">
        <v>1018</v>
      </c>
      <c r="B176" s="87">
        <v>44667</v>
      </c>
      <c r="C176" s="14" t="s">
        <v>156</v>
      </c>
      <c r="D176" s="14" t="s">
        <v>42</v>
      </c>
      <c r="E176" s="48">
        <v>100</v>
      </c>
      <c r="F176" s="16">
        <v>527.84500000000003</v>
      </c>
      <c r="G176" s="30">
        <v>4.3333333333333331E-3</v>
      </c>
      <c r="H176" s="30">
        <v>99.268000000000015</v>
      </c>
      <c r="I176" s="30">
        <v>0.18366666666666667</v>
      </c>
      <c r="J176" s="30">
        <v>97.333330000000004</v>
      </c>
      <c r="K176" s="30">
        <v>97.444400000000002</v>
      </c>
      <c r="L176" s="30">
        <v>99.454666666666682</v>
      </c>
      <c r="M176" s="30">
        <v>99.5</v>
      </c>
      <c r="N176" s="30">
        <v>99.272333333333336</v>
      </c>
      <c r="O176" s="30">
        <v>23.827000000000002</v>
      </c>
      <c r="P176" s="30">
        <v>91.39</v>
      </c>
      <c r="Q176" s="30">
        <v>99.873666666666665</v>
      </c>
      <c r="R176" s="17" t="s">
        <v>25</v>
      </c>
      <c r="S176" s="14" t="s">
        <v>42</v>
      </c>
    </row>
    <row r="177" spans="1:19" s="81" customFormat="1" hidden="1" x14ac:dyDescent="0.25">
      <c r="A177" s="14" t="s">
        <v>1028</v>
      </c>
      <c r="B177" s="87">
        <v>44667</v>
      </c>
      <c r="C177" s="14" t="s">
        <v>23</v>
      </c>
      <c r="D177" s="14" t="s">
        <v>42</v>
      </c>
      <c r="E177" s="48">
        <v>100</v>
      </c>
      <c r="F177" s="16">
        <v>1094.6120000000001</v>
      </c>
      <c r="G177" s="30">
        <v>3.8666666666666669E-2</v>
      </c>
      <c r="H177" s="30">
        <v>99.606999999999985</v>
      </c>
      <c r="I177" s="30">
        <v>0.18133333333333335</v>
      </c>
      <c r="J177" s="30">
        <v>98.86733333333332</v>
      </c>
      <c r="K177" s="30">
        <v>98.155666666666662</v>
      </c>
      <c r="L177" s="30">
        <v>99.10733333333333</v>
      </c>
      <c r="M177" s="30">
        <v>99.216666666666654</v>
      </c>
      <c r="N177" s="30">
        <v>99.64533333333334</v>
      </c>
      <c r="O177" s="30">
        <v>27.623666666666669</v>
      </c>
      <c r="P177" s="30">
        <v>90.406999999999996</v>
      </c>
      <c r="Q177" s="30">
        <v>99.592333333333329</v>
      </c>
      <c r="R177" s="17" t="s">
        <v>25</v>
      </c>
      <c r="S177" s="14" t="s">
        <v>42</v>
      </c>
    </row>
    <row r="178" spans="1:19" s="81" customFormat="1" hidden="1" x14ac:dyDescent="0.25">
      <c r="A178" s="14" t="s">
        <v>1029</v>
      </c>
      <c r="B178" s="87">
        <v>44667</v>
      </c>
      <c r="C178" s="14" t="s">
        <v>156</v>
      </c>
      <c r="D178" s="14" t="s">
        <v>42</v>
      </c>
      <c r="E178" s="48">
        <v>100</v>
      </c>
      <c r="F178" s="16">
        <v>1094.6120000000001</v>
      </c>
      <c r="G178" s="30">
        <v>3.8666666666666669E-2</v>
      </c>
      <c r="H178" s="30">
        <v>99.606999999999985</v>
      </c>
      <c r="I178" s="30">
        <v>0.18133333333333335</v>
      </c>
      <c r="J178" s="30">
        <v>98.86733333333332</v>
      </c>
      <c r="K178" s="30">
        <v>98.155666666666662</v>
      </c>
      <c r="L178" s="30">
        <v>99.10733333333333</v>
      </c>
      <c r="M178" s="30">
        <v>99.216666666666654</v>
      </c>
      <c r="N178" s="30">
        <v>99.64533333333334</v>
      </c>
      <c r="O178" s="30">
        <v>27.623666666666669</v>
      </c>
      <c r="P178" s="30">
        <v>90.406999999999996</v>
      </c>
      <c r="Q178" s="30">
        <v>99.592333333333329</v>
      </c>
      <c r="R178" s="17" t="s">
        <v>25</v>
      </c>
      <c r="S178" s="14" t="s">
        <v>42</v>
      </c>
    </row>
    <row r="179" spans="1:19" s="81" customFormat="1" hidden="1" x14ac:dyDescent="0.25">
      <c r="A179" s="14" t="s">
        <v>1048</v>
      </c>
      <c r="B179" s="87">
        <v>44670</v>
      </c>
      <c r="C179" s="14" t="s">
        <v>23</v>
      </c>
      <c r="D179" s="14" t="s">
        <v>42</v>
      </c>
      <c r="E179" s="48">
        <v>100</v>
      </c>
      <c r="F179" s="16">
        <v>229.46800000000002</v>
      </c>
      <c r="G179" s="30">
        <v>7.9000000000000001E-2</v>
      </c>
      <c r="H179" s="30">
        <v>98.927666666666667</v>
      </c>
      <c r="I179" s="30">
        <v>0.23833333333333331</v>
      </c>
      <c r="J179" s="30">
        <v>98.187333333333342</v>
      </c>
      <c r="K179" s="30">
        <v>97.361666666666665</v>
      </c>
      <c r="L179" s="30">
        <v>96.336000000000013</v>
      </c>
      <c r="M179" s="30">
        <v>97.333349999999996</v>
      </c>
      <c r="N179" s="30">
        <v>99.00633333333333</v>
      </c>
      <c r="O179" s="30">
        <v>52.584000000000003</v>
      </c>
      <c r="P179" s="30">
        <v>133.32766666666666</v>
      </c>
      <c r="Q179" s="30">
        <v>99.990000000000009</v>
      </c>
      <c r="R179" s="17" t="s">
        <v>25</v>
      </c>
      <c r="S179" s="14" t="s">
        <v>42</v>
      </c>
    </row>
    <row r="180" spans="1:19" s="81" customFormat="1" hidden="1" x14ac:dyDescent="0.25">
      <c r="A180" s="14" t="s">
        <v>1052</v>
      </c>
      <c r="B180" s="87">
        <v>44677</v>
      </c>
      <c r="C180" s="14" t="s">
        <v>23</v>
      </c>
      <c r="D180" s="14" t="s">
        <v>42</v>
      </c>
      <c r="E180" s="48">
        <v>100</v>
      </c>
      <c r="F180" s="16">
        <v>120.41900000000001</v>
      </c>
      <c r="G180" s="30">
        <v>2.5999999999999999E-2</v>
      </c>
      <c r="H180" s="30">
        <v>99.628</v>
      </c>
      <c r="I180" s="30">
        <v>0.42133333333333334</v>
      </c>
      <c r="J180" s="30">
        <v>99.167666666666676</v>
      </c>
      <c r="K180" s="30">
        <v>99.515000000000001</v>
      </c>
      <c r="L180" s="30">
        <v>99.079666666666654</v>
      </c>
      <c r="M180" s="30">
        <v>99.440333333333342</v>
      </c>
      <c r="N180" s="30">
        <v>99.653999999999996</v>
      </c>
      <c r="O180" s="30">
        <v>34.680999999999997</v>
      </c>
      <c r="P180" s="30">
        <v>155.82933333333332</v>
      </c>
      <c r="Q180" s="30">
        <v>100</v>
      </c>
      <c r="R180" s="17" t="s">
        <v>25</v>
      </c>
      <c r="S180" s="14" t="s">
        <v>42</v>
      </c>
    </row>
    <row r="181" spans="1:19" s="81" customFormat="1" hidden="1" x14ac:dyDescent="0.25">
      <c r="A181" s="14" t="s">
        <v>1078</v>
      </c>
      <c r="B181" s="87">
        <v>44691</v>
      </c>
      <c r="C181" s="14" t="s">
        <v>156</v>
      </c>
      <c r="D181" s="14" t="s">
        <v>42</v>
      </c>
      <c r="E181" s="48">
        <v>100</v>
      </c>
      <c r="F181" s="16">
        <v>428.07899999999995</v>
      </c>
      <c r="G181" s="30">
        <v>1.1666666666666667E-2</v>
      </c>
      <c r="H181" s="30">
        <v>99.818333333333342</v>
      </c>
      <c r="I181" s="30">
        <v>4.9666666666666671E-2</v>
      </c>
      <c r="J181" s="30">
        <v>99.296999999999983</v>
      </c>
      <c r="K181" s="30">
        <v>99.533999999999992</v>
      </c>
      <c r="L181" s="30">
        <v>99.439666666666668</v>
      </c>
      <c r="M181" s="30">
        <v>99.560999999999993</v>
      </c>
      <c r="N181" s="30">
        <v>99.830333333333328</v>
      </c>
      <c r="O181" s="30">
        <v>39.906666666666666</v>
      </c>
      <c r="P181" s="30">
        <v>135.624</v>
      </c>
      <c r="Q181" s="30">
        <v>99.999333333333325</v>
      </c>
      <c r="R181" s="17" t="s">
        <v>25</v>
      </c>
      <c r="S181" s="14" t="s">
        <v>42</v>
      </c>
    </row>
    <row r="182" spans="1:19" s="81" customFormat="1" hidden="1" x14ac:dyDescent="0.25">
      <c r="A182" s="14" t="s">
        <v>1079</v>
      </c>
      <c r="B182" s="87">
        <v>44691</v>
      </c>
      <c r="C182" s="14" t="s">
        <v>23</v>
      </c>
      <c r="D182" s="14" t="s">
        <v>42</v>
      </c>
      <c r="E182" s="48">
        <v>100</v>
      </c>
      <c r="F182" s="16">
        <v>428.07899999999995</v>
      </c>
      <c r="G182" s="30">
        <v>1.1666666666666667E-2</v>
      </c>
      <c r="H182" s="30">
        <v>99.818333333333342</v>
      </c>
      <c r="I182" s="30">
        <v>4.9666666666666671E-2</v>
      </c>
      <c r="J182" s="30">
        <v>99.296999999999983</v>
      </c>
      <c r="K182" s="30">
        <v>99.533999999999992</v>
      </c>
      <c r="L182" s="30">
        <v>99.439666666666668</v>
      </c>
      <c r="M182" s="30">
        <v>99.560999999999993</v>
      </c>
      <c r="N182" s="30">
        <v>99.830333333333328</v>
      </c>
      <c r="O182" s="30">
        <v>39.906666666666666</v>
      </c>
      <c r="P182" s="30">
        <v>135.624</v>
      </c>
      <c r="Q182" s="30">
        <v>99.999333333333325</v>
      </c>
      <c r="R182" s="17" t="s">
        <v>25</v>
      </c>
      <c r="S182" s="14" t="s">
        <v>42</v>
      </c>
    </row>
    <row r="183" spans="1:19" s="81" customFormat="1" hidden="1" x14ac:dyDescent="0.25">
      <c r="A183" s="14" t="s">
        <v>1089</v>
      </c>
      <c r="B183" s="87">
        <v>44691</v>
      </c>
      <c r="C183" s="14" t="s">
        <v>23</v>
      </c>
      <c r="D183" s="14" t="s">
        <v>42</v>
      </c>
      <c r="E183" s="48">
        <v>100</v>
      </c>
      <c r="F183" s="16">
        <v>137.238</v>
      </c>
      <c r="G183" s="30">
        <v>3.7499999999999999E-2</v>
      </c>
      <c r="H183" s="30">
        <v>98.804000000000002</v>
      </c>
      <c r="I183" s="30">
        <v>0.21300000000000002</v>
      </c>
      <c r="J183" s="30">
        <v>97.111111100000002</v>
      </c>
      <c r="K183" s="30">
        <v>98.908999999999992</v>
      </c>
      <c r="L183" s="30">
        <v>96.954000000000008</v>
      </c>
      <c r="M183" s="30">
        <v>96.966999999999999</v>
      </c>
      <c r="N183" s="30">
        <v>99.546465999999995</v>
      </c>
      <c r="O183" s="30">
        <v>32.539500000000004</v>
      </c>
      <c r="P183" s="30">
        <v>109.83199999999999</v>
      </c>
      <c r="Q183" s="30">
        <v>99.994500000000002</v>
      </c>
      <c r="R183" s="17" t="s">
        <v>25</v>
      </c>
      <c r="S183" s="14" t="s">
        <v>42</v>
      </c>
    </row>
    <row r="184" spans="1:19" s="81" customFormat="1" hidden="1" x14ac:dyDescent="0.25">
      <c r="A184" s="14" t="s">
        <v>1109</v>
      </c>
      <c r="B184" s="87">
        <v>44703</v>
      </c>
      <c r="C184" s="14" t="s">
        <v>23</v>
      </c>
      <c r="D184" s="14" t="s">
        <v>42</v>
      </c>
      <c r="E184" s="48">
        <v>100</v>
      </c>
      <c r="F184" s="16">
        <v>192.268</v>
      </c>
      <c r="G184" s="30">
        <v>5.6000000000000001E-2</v>
      </c>
      <c r="H184" s="30">
        <v>99.792000000000002</v>
      </c>
      <c r="I184" s="30">
        <v>0.13850000000000001</v>
      </c>
      <c r="J184" s="30">
        <v>97.123599999999996</v>
      </c>
      <c r="K184" s="30">
        <v>97.23599999999999</v>
      </c>
      <c r="L184" s="30">
        <v>98.436999999999998</v>
      </c>
      <c r="M184" s="30">
        <v>99.3095</v>
      </c>
      <c r="N184" s="30">
        <v>99.847999999999999</v>
      </c>
      <c r="O184" s="30">
        <v>32.123999999999995</v>
      </c>
      <c r="P184" s="30">
        <v>83.092500000000001</v>
      </c>
      <c r="Q184" s="30">
        <v>99.999499999999998</v>
      </c>
      <c r="R184" s="17" t="s">
        <v>25</v>
      </c>
      <c r="S184" s="14" t="s">
        <v>42</v>
      </c>
    </row>
    <row r="185" spans="1:19" hidden="1" x14ac:dyDescent="0.25">
      <c r="A185" s="177" t="s">
        <v>1111</v>
      </c>
      <c r="B185" s="178">
        <v>44846</v>
      </c>
      <c r="C185" s="177" t="s">
        <v>156</v>
      </c>
      <c r="D185" s="177" t="s">
        <v>42</v>
      </c>
      <c r="E185" s="177" t="s">
        <v>42</v>
      </c>
      <c r="F185" s="177" t="s">
        <v>42</v>
      </c>
      <c r="G185" s="177" t="s">
        <v>42</v>
      </c>
      <c r="H185" s="177" t="s">
        <v>42</v>
      </c>
      <c r="I185" s="177" t="s">
        <v>42</v>
      </c>
      <c r="J185" s="177" t="s">
        <v>42</v>
      </c>
      <c r="K185" s="177" t="s">
        <v>42</v>
      </c>
      <c r="L185" s="177" t="s">
        <v>42</v>
      </c>
      <c r="M185" s="177" t="s">
        <v>42</v>
      </c>
      <c r="N185" s="177" t="s">
        <v>42</v>
      </c>
      <c r="O185" s="177" t="s">
        <v>42</v>
      </c>
      <c r="P185" s="177" t="s">
        <v>42</v>
      </c>
      <c r="Q185" s="177" t="s">
        <v>42</v>
      </c>
      <c r="R185" s="177" t="s">
        <v>42</v>
      </c>
      <c r="S185" s="177" t="s">
        <v>2081</v>
      </c>
    </row>
    <row r="186" spans="1:19" s="81" customFormat="1" hidden="1" x14ac:dyDescent="0.25">
      <c r="A186" s="14" t="s">
        <v>1114</v>
      </c>
      <c r="B186" s="87">
        <v>44703</v>
      </c>
      <c r="C186" s="14" t="s">
        <v>23</v>
      </c>
      <c r="D186" s="14" t="s">
        <v>42</v>
      </c>
      <c r="E186" s="48">
        <v>100</v>
      </c>
      <c r="F186" s="16">
        <v>315.06100000000004</v>
      </c>
      <c r="G186" s="30">
        <v>0.15333333333333335</v>
      </c>
      <c r="H186" s="30">
        <v>98.055999999999997</v>
      </c>
      <c r="I186" s="30">
        <v>0.58699999999999997</v>
      </c>
      <c r="J186" s="30">
        <v>97.486461199999994</v>
      </c>
      <c r="K186" s="30">
        <v>97.121312349999997</v>
      </c>
      <c r="L186" s="30">
        <v>96.464350999999994</v>
      </c>
      <c r="M186" s="30">
        <v>96.643000000000001</v>
      </c>
      <c r="N186" s="30">
        <v>99.165840000000003</v>
      </c>
      <c r="O186" s="30">
        <v>24.454333333333334</v>
      </c>
      <c r="P186" s="30">
        <v>81.558666666666667</v>
      </c>
      <c r="Q186" s="30">
        <v>99.89533333333334</v>
      </c>
      <c r="R186" s="17" t="s">
        <v>25</v>
      </c>
      <c r="S186" s="14" t="s">
        <v>42</v>
      </c>
    </row>
    <row r="187" spans="1:19" s="81" customFormat="1" hidden="1" x14ac:dyDescent="0.25">
      <c r="A187" s="14" t="s">
        <v>1131</v>
      </c>
      <c r="B187" s="87">
        <v>44703</v>
      </c>
      <c r="C187" s="14" t="s">
        <v>23</v>
      </c>
      <c r="D187" s="14" t="s">
        <v>42</v>
      </c>
      <c r="E187" s="48">
        <v>100</v>
      </c>
      <c r="F187" s="16">
        <v>281.53199999999998</v>
      </c>
      <c r="G187" s="30">
        <v>3.6999999999999998E-2</v>
      </c>
      <c r="H187" s="30">
        <v>99.767999999999986</v>
      </c>
      <c r="I187" s="30">
        <v>0.10299999999999999</v>
      </c>
      <c r="J187" s="30">
        <v>97.088999999999999</v>
      </c>
      <c r="K187" s="30">
        <v>97.23</v>
      </c>
      <c r="L187" s="30">
        <v>97.237333333333325</v>
      </c>
      <c r="M187" s="30">
        <v>98.176333333333332</v>
      </c>
      <c r="N187" s="30">
        <v>99.805333333333337</v>
      </c>
      <c r="O187" s="30">
        <v>33.973333333333336</v>
      </c>
      <c r="P187" s="30">
        <v>120.95533333333333</v>
      </c>
      <c r="Q187" s="30">
        <v>99.99966666666667</v>
      </c>
      <c r="R187" s="17" t="s">
        <v>25</v>
      </c>
      <c r="S187" s="14" t="s">
        <v>42</v>
      </c>
    </row>
    <row r="188" spans="1:19" s="81" customFormat="1" hidden="1" x14ac:dyDescent="0.25">
      <c r="A188" s="14" t="s">
        <v>1136</v>
      </c>
      <c r="B188" s="87">
        <v>44703</v>
      </c>
      <c r="C188" s="14" t="s">
        <v>23</v>
      </c>
      <c r="D188" s="14" t="s">
        <v>42</v>
      </c>
      <c r="E188" s="48">
        <v>100</v>
      </c>
      <c r="F188" s="16">
        <v>261.13499999999999</v>
      </c>
      <c r="G188" s="30">
        <v>1.0333333333333333E-2</v>
      </c>
      <c r="H188" s="30">
        <v>99.682333333333347</v>
      </c>
      <c r="I188" s="30">
        <v>3.7666666666666668E-2</v>
      </c>
      <c r="J188" s="30">
        <v>99.458333333333329</v>
      </c>
      <c r="K188" s="30">
        <v>98.518333333333331</v>
      </c>
      <c r="L188" s="30">
        <v>98.777666666666676</v>
      </c>
      <c r="M188" s="30">
        <v>98.784666666666681</v>
      </c>
      <c r="N188" s="30">
        <v>99.702333333333328</v>
      </c>
      <c r="O188" s="30">
        <v>35.31666666666667</v>
      </c>
      <c r="P188" s="30">
        <v>121.35766666666666</v>
      </c>
      <c r="Q188" s="30">
        <v>99.974000000000004</v>
      </c>
      <c r="R188" s="17" t="s">
        <v>25</v>
      </c>
      <c r="S188" s="14" t="s">
        <v>42</v>
      </c>
    </row>
    <row r="189" spans="1:19" s="81" customFormat="1" hidden="1" x14ac:dyDescent="0.25">
      <c r="A189" s="14" t="s">
        <v>1140</v>
      </c>
      <c r="B189" s="87">
        <v>44703</v>
      </c>
      <c r="C189" s="14" t="s">
        <v>23</v>
      </c>
      <c r="D189" s="14" t="s">
        <v>42</v>
      </c>
      <c r="E189" s="48">
        <v>100</v>
      </c>
      <c r="F189" s="16">
        <v>192.982</v>
      </c>
      <c r="G189" s="30">
        <v>2.0333333333333332E-2</v>
      </c>
      <c r="H189" s="30">
        <v>99.545000000000002</v>
      </c>
      <c r="I189" s="30">
        <v>0.2233333333333333</v>
      </c>
      <c r="J189" s="30">
        <v>98.069333333333319</v>
      </c>
      <c r="K189" s="30">
        <v>97.461200000000005</v>
      </c>
      <c r="L189" s="30">
        <v>97.710999999999999</v>
      </c>
      <c r="M189" s="30">
        <v>98.588999999999999</v>
      </c>
      <c r="N189" s="30">
        <v>99.565333333333342</v>
      </c>
      <c r="O189" s="30">
        <v>32.765333333333331</v>
      </c>
      <c r="P189" s="30">
        <v>114.85200000000002</v>
      </c>
      <c r="Q189" s="30">
        <v>99.845666666666673</v>
      </c>
      <c r="R189" s="17" t="s">
        <v>25</v>
      </c>
      <c r="S189" s="14" t="s">
        <v>42</v>
      </c>
    </row>
    <row r="190" spans="1:19" s="81" customFormat="1" hidden="1" x14ac:dyDescent="0.25">
      <c r="A190" s="14" t="s">
        <v>1143</v>
      </c>
      <c r="B190" s="87">
        <v>44703</v>
      </c>
      <c r="C190" s="14" t="s">
        <v>23</v>
      </c>
      <c r="D190" s="14" t="s">
        <v>42</v>
      </c>
      <c r="E190" s="48">
        <v>100</v>
      </c>
      <c r="F190" s="16">
        <v>160.43700000000001</v>
      </c>
      <c r="G190" s="30">
        <v>5.7333333333333326E-2</v>
      </c>
      <c r="H190" s="30">
        <v>99.412999999999997</v>
      </c>
      <c r="I190" s="30">
        <v>3.2666666666666663E-2</v>
      </c>
      <c r="J190" s="30">
        <v>98.99966666666667</v>
      </c>
      <c r="K190" s="30">
        <v>98.567333333333337</v>
      </c>
      <c r="L190" s="30">
        <v>97.434000000000012</v>
      </c>
      <c r="M190" s="30">
        <v>97.87266666666666</v>
      </c>
      <c r="N190" s="30">
        <v>99.469999999999985</v>
      </c>
      <c r="O190" s="30">
        <v>52.700666666666656</v>
      </c>
      <c r="P190" s="30">
        <v>102.78699999999999</v>
      </c>
      <c r="Q190" s="30">
        <v>99.998000000000005</v>
      </c>
      <c r="R190" s="17" t="s">
        <v>25</v>
      </c>
      <c r="S190" s="14" t="s">
        <v>42</v>
      </c>
    </row>
    <row r="191" spans="1:19" s="81" customFormat="1" hidden="1" x14ac:dyDescent="0.25">
      <c r="A191" s="14" t="s">
        <v>1155</v>
      </c>
      <c r="B191" s="87">
        <v>44713</v>
      </c>
      <c r="C191" s="14" t="s">
        <v>23</v>
      </c>
      <c r="D191" s="14" t="s">
        <v>42</v>
      </c>
      <c r="E191" s="48">
        <v>100</v>
      </c>
      <c r="F191" s="16">
        <v>1060.384</v>
      </c>
      <c r="G191" s="30">
        <v>3.7333333333333336E-2</v>
      </c>
      <c r="H191" s="30">
        <v>97.654160000000005</v>
      </c>
      <c r="I191" s="30">
        <v>0.27466666666666667</v>
      </c>
      <c r="J191" s="30">
        <v>97.546449999999993</v>
      </c>
      <c r="K191" s="30">
        <v>97.654529999999994</v>
      </c>
      <c r="L191" s="30">
        <v>97.399999999999991</v>
      </c>
      <c r="M191" s="30">
        <v>97.976333333333329</v>
      </c>
      <c r="N191" s="30">
        <v>99.546531000000002</v>
      </c>
      <c r="O191" s="30">
        <v>20.684615099999998</v>
      </c>
      <c r="P191" s="30">
        <v>80.546000000000006</v>
      </c>
      <c r="Q191" s="30">
        <v>96.468000000000004</v>
      </c>
      <c r="R191" s="17" t="s">
        <v>25</v>
      </c>
      <c r="S191" s="14" t="s">
        <v>42</v>
      </c>
    </row>
    <row r="192" spans="1:19" s="81" customFormat="1" hidden="1" x14ac:dyDescent="0.25">
      <c r="A192" s="14" t="s">
        <v>1158</v>
      </c>
      <c r="B192" s="87">
        <v>44723</v>
      </c>
      <c r="C192" s="14" t="s">
        <v>23</v>
      </c>
      <c r="D192" s="14" t="s">
        <v>42</v>
      </c>
      <c r="E192" s="48">
        <v>100</v>
      </c>
      <c r="F192" s="16">
        <v>252.43800000000002</v>
      </c>
      <c r="G192" s="30">
        <v>3.6666666666666666E-3</v>
      </c>
      <c r="H192" s="30">
        <v>99.634333333333345</v>
      </c>
      <c r="I192" s="30">
        <v>2.5666666666666667E-2</v>
      </c>
      <c r="J192" s="30">
        <v>98.862000000000009</v>
      </c>
      <c r="K192" s="30">
        <v>99.000999999999991</v>
      </c>
      <c r="L192" s="30">
        <v>99.543000000000006</v>
      </c>
      <c r="M192" s="30">
        <v>99.36399999999999</v>
      </c>
      <c r="N192" s="30">
        <v>99.637999999999991</v>
      </c>
      <c r="O192" s="30">
        <v>36.835000000000001</v>
      </c>
      <c r="P192" s="30">
        <v>128.55699999999999</v>
      </c>
      <c r="Q192" s="30">
        <v>99.690666666666672</v>
      </c>
      <c r="R192" s="17" t="s">
        <v>25</v>
      </c>
      <c r="S192" s="14" t="s">
        <v>42</v>
      </c>
    </row>
    <row r="193" spans="1:19" s="81" customFormat="1" hidden="1" x14ac:dyDescent="0.25">
      <c r="A193" s="14" t="s">
        <v>1159</v>
      </c>
      <c r="B193" s="87">
        <v>44723</v>
      </c>
      <c r="C193" s="14" t="s">
        <v>156</v>
      </c>
      <c r="D193" s="14" t="s">
        <v>42</v>
      </c>
      <c r="E193" s="48">
        <v>100</v>
      </c>
      <c r="F193" s="16">
        <v>252.43800000000002</v>
      </c>
      <c r="G193" s="30">
        <v>3.6666666666666666E-3</v>
      </c>
      <c r="H193" s="30">
        <v>99.634333333333345</v>
      </c>
      <c r="I193" s="30">
        <v>2.5666666666666667E-2</v>
      </c>
      <c r="J193" s="30">
        <v>98.862000000000009</v>
      </c>
      <c r="K193" s="30">
        <v>99.000999999999991</v>
      </c>
      <c r="L193" s="30">
        <v>99.543000000000006</v>
      </c>
      <c r="M193" s="30">
        <v>99.36399999999999</v>
      </c>
      <c r="N193" s="30">
        <v>99.637999999999991</v>
      </c>
      <c r="O193" s="30">
        <v>36.835000000000001</v>
      </c>
      <c r="P193" s="30">
        <v>128.55699999999999</v>
      </c>
      <c r="Q193" s="30">
        <v>99.690666666666672</v>
      </c>
      <c r="R193" s="17" t="s">
        <v>25</v>
      </c>
      <c r="S193" s="14" t="s">
        <v>42</v>
      </c>
    </row>
    <row r="194" spans="1:19" s="81" customFormat="1" hidden="1" x14ac:dyDescent="0.25">
      <c r="A194" s="14" t="s">
        <v>1165</v>
      </c>
      <c r="B194" s="87">
        <v>44723</v>
      </c>
      <c r="C194" s="14" t="s">
        <v>23</v>
      </c>
      <c r="D194" s="14" t="s">
        <v>42</v>
      </c>
      <c r="E194" s="48">
        <v>100</v>
      </c>
      <c r="F194" s="16">
        <v>59.731999999999999</v>
      </c>
      <c r="G194" s="30">
        <v>1.7000000000000001E-2</v>
      </c>
      <c r="H194" s="30">
        <v>99.716999999999999</v>
      </c>
      <c r="I194" s="30">
        <v>0.48699999999999999</v>
      </c>
      <c r="J194" s="30">
        <v>99.805999999999997</v>
      </c>
      <c r="K194" s="30">
        <v>97.761859999999999</v>
      </c>
      <c r="L194" s="30">
        <v>96.765000000000001</v>
      </c>
      <c r="M194" s="30">
        <v>97.499500000000012</v>
      </c>
      <c r="N194" s="30">
        <v>99.734000000000009</v>
      </c>
      <c r="O194" s="30">
        <v>31.799999999999997</v>
      </c>
      <c r="P194" s="30">
        <v>138.20400000000001</v>
      </c>
      <c r="Q194" s="30">
        <v>99.376000000000005</v>
      </c>
      <c r="R194" s="17" t="s">
        <v>25</v>
      </c>
      <c r="S194" s="14" t="s">
        <v>42</v>
      </c>
    </row>
    <row r="195" spans="1:19" s="81" customFormat="1" hidden="1" x14ac:dyDescent="0.25">
      <c r="A195" s="14" t="s">
        <v>1169</v>
      </c>
      <c r="B195" s="87">
        <v>44726</v>
      </c>
      <c r="C195" s="14" t="s">
        <v>23</v>
      </c>
      <c r="D195" s="14" t="s">
        <v>42</v>
      </c>
      <c r="E195" s="48">
        <v>100</v>
      </c>
      <c r="F195" s="16">
        <v>145.92500000000001</v>
      </c>
      <c r="G195" s="30">
        <v>2E-3</v>
      </c>
      <c r="H195" s="30">
        <v>99.813000000000002</v>
      </c>
      <c r="I195" s="30">
        <v>0.02</v>
      </c>
      <c r="J195" s="30">
        <v>99.642999999999986</v>
      </c>
      <c r="K195" s="30">
        <v>99.729666666666674</v>
      </c>
      <c r="L195" s="30">
        <v>99.87866666666666</v>
      </c>
      <c r="M195" s="30">
        <v>99.864666666666665</v>
      </c>
      <c r="N195" s="30">
        <v>99.815000000000012</v>
      </c>
      <c r="O195" s="30">
        <v>39.253666666666668</v>
      </c>
      <c r="P195" s="30">
        <v>176.52733333333333</v>
      </c>
      <c r="Q195" s="30">
        <v>100</v>
      </c>
      <c r="R195" s="17" t="s">
        <v>25</v>
      </c>
      <c r="S195" s="14" t="s">
        <v>42</v>
      </c>
    </row>
    <row r="196" spans="1:19" s="81" customFormat="1" hidden="1" x14ac:dyDescent="0.25">
      <c r="A196" s="14" t="s">
        <v>1170</v>
      </c>
      <c r="B196" s="87">
        <v>44726</v>
      </c>
      <c r="C196" s="14" t="s">
        <v>156</v>
      </c>
      <c r="D196" s="14" t="s">
        <v>42</v>
      </c>
      <c r="E196" s="48">
        <v>100</v>
      </c>
      <c r="F196" s="16">
        <v>145.92500000000001</v>
      </c>
      <c r="G196" s="30">
        <v>2E-3</v>
      </c>
      <c r="H196" s="30">
        <v>99.813000000000002</v>
      </c>
      <c r="I196" s="30">
        <v>0.02</v>
      </c>
      <c r="J196" s="30">
        <v>99.642999999999986</v>
      </c>
      <c r="K196" s="30">
        <v>99.729666666666674</v>
      </c>
      <c r="L196" s="30">
        <v>99.87866666666666</v>
      </c>
      <c r="M196" s="30">
        <v>99.864666666666665</v>
      </c>
      <c r="N196" s="30">
        <v>99.815000000000012</v>
      </c>
      <c r="O196" s="30">
        <v>39.253666666666668</v>
      </c>
      <c r="P196" s="30">
        <v>176.52733333333333</v>
      </c>
      <c r="Q196" s="30">
        <v>100</v>
      </c>
      <c r="R196" s="17" t="s">
        <v>25</v>
      </c>
      <c r="S196" s="14" t="s">
        <v>42</v>
      </c>
    </row>
    <row r="197" spans="1:19" s="81" customFormat="1" hidden="1" x14ac:dyDescent="0.25">
      <c r="A197" s="14" t="s">
        <v>960</v>
      </c>
      <c r="B197" s="87">
        <v>44726</v>
      </c>
      <c r="C197" s="14" t="s">
        <v>23</v>
      </c>
      <c r="D197" s="14" t="s">
        <v>42</v>
      </c>
      <c r="E197" s="48">
        <v>100</v>
      </c>
      <c r="F197" s="16">
        <v>154.87299999999999</v>
      </c>
      <c r="G197" s="30">
        <v>0</v>
      </c>
      <c r="H197" s="30">
        <v>99.567000000000007</v>
      </c>
      <c r="I197" s="30">
        <v>0.10350000000000001</v>
      </c>
      <c r="J197" s="30">
        <v>97.131559999999993</v>
      </c>
      <c r="K197" s="30">
        <v>99.396500000000003</v>
      </c>
      <c r="L197" s="30">
        <v>98.753999999999991</v>
      </c>
      <c r="M197" s="30">
        <v>98.591999999999999</v>
      </c>
      <c r="N197" s="30">
        <v>99.567000000000007</v>
      </c>
      <c r="O197" s="30">
        <v>32.79</v>
      </c>
      <c r="P197" s="30">
        <v>135.76249999999999</v>
      </c>
      <c r="Q197" s="30">
        <v>99.906499999999994</v>
      </c>
      <c r="R197" s="17" t="s">
        <v>25</v>
      </c>
      <c r="S197" s="14" t="s">
        <v>42</v>
      </c>
    </row>
    <row r="198" spans="1:19" s="81" customFormat="1" hidden="1" x14ac:dyDescent="0.25">
      <c r="A198" s="14" t="s">
        <v>1186</v>
      </c>
      <c r="B198" s="87">
        <v>44740</v>
      </c>
      <c r="C198" s="14" t="s">
        <v>23</v>
      </c>
      <c r="D198" s="14" t="s">
        <v>42</v>
      </c>
      <c r="E198" s="48">
        <v>100</v>
      </c>
      <c r="F198" s="16">
        <v>352.416</v>
      </c>
      <c r="G198" s="30">
        <v>3.1666666666666669E-2</v>
      </c>
      <c r="H198" s="30">
        <v>99.261666666666656</v>
      </c>
      <c r="I198" s="30">
        <v>0.14699999999999999</v>
      </c>
      <c r="J198" s="30">
        <v>98.937999999999988</v>
      </c>
      <c r="K198" s="30">
        <v>98.964666666666673</v>
      </c>
      <c r="L198" s="30">
        <v>98.63900000000001</v>
      </c>
      <c r="M198" s="30">
        <v>98.707000000000008</v>
      </c>
      <c r="N198" s="30">
        <v>99.298999999999992</v>
      </c>
      <c r="O198" s="30">
        <v>26.867666666666668</v>
      </c>
      <c r="P198" s="30">
        <v>128.11599999999999</v>
      </c>
      <c r="Q198" s="30">
        <v>96.684652999999997</v>
      </c>
      <c r="R198" s="17" t="s">
        <v>25</v>
      </c>
      <c r="S198" s="14" t="s">
        <v>42</v>
      </c>
    </row>
    <row r="199" spans="1:19" s="81" customFormat="1" hidden="1" x14ac:dyDescent="0.25">
      <c r="A199" s="14" t="s">
        <v>1187</v>
      </c>
      <c r="B199" s="87">
        <v>44740</v>
      </c>
      <c r="C199" s="14" t="s">
        <v>156</v>
      </c>
      <c r="D199" s="14" t="s">
        <v>42</v>
      </c>
      <c r="E199" s="48">
        <v>100</v>
      </c>
      <c r="F199" s="16">
        <v>352.416</v>
      </c>
      <c r="G199" s="30">
        <v>3.1666666666666669E-2</v>
      </c>
      <c r="H199" s="30">
        <v>99.261666666666656</v>
      </c>
      <c r="I199" s="30">
        <v>0.14699999999999999</v>
      </c>
      <c r="J199" s="30">
        <v>98.937999999999988</v>
      </c>
      <c r="K199" s="30">
        <v>98.964666666666673</v>
      </c>
      <c r="L199" s="30">
        <v>98.63900000000001</v>
      </c>
      <c r="M199" s="30">
        <v>98.707000000000008</v>
      </c>
      <c r="N199" s="30">
        <v>99.298999999999992</v>
      </c>
      <c r="O199" s="30">
        <v>26.867666666666668</v>
      </c>
      <c r="P199" s="30">
        <v>128.11599999999999</v>
      </c>
      <c r="Q199" s="30">
        <v>96.684652999999997</v>
      </c>
      <c r="R199" s="17" t="s">
        <v>25</v>
      </c>
      <c r="S199" s="14" t="s">
        <v>42</v>
      </c>
    </row>
    <row r="200" spans="1:19" s="81" customFormat="1" hidden="1" x14ac:dyDescent="0.25">
      <c r="A200" s="14" t="s">
        <v>1190</v>
      </c>
      <c r="B200" s="87">
        <v>44740</v>
      </c>
      <c r="C200" s="14" t="s">
        <v>156</v>
      </c>
      <c r="D200" s="14" t="s">
        <v>42</v>
      </c>
      <c r="E200" s="48">
        <v>100</v>
      </c>
      <c r="F200" s="16">
        <v>121.96100000000001</v>
      </c>
      <c r="G200" s="30">
        <v>4.2333333333333334E-2</v>
      </c>
      <c r="H200" s="30">
        <v>99.324333333333342</v>
      </c>
      <c r="I200" s="30">
        <v>0.14899999999999999</v>
      </c>
      <c r="J200" s="30">
        <v>97.644333333333336</v>
      </c>
      <c r="K200" s="30">
        <v>99.081999999999994</v>
      </c>
      <c r="L200" s="30">
        <v>98.523666666666671</v>
      </c>
      <c r="M200" s="30">
        <v>98.216999999999999</v>
      </c>
      <c r="N200" s="30">
        <v>99.366</v>
      </c>
      <c r="O200" s="30">
        <v>35.25333333333333</v>
      </c>
      <c r="P200" s="30">
        <v>104.16300000000001</v>
      </c>
      <c r="Q200" s="30">
        <v>99.990666666666655</v>
      </c>
      <c r="R200" s="17" t="s">
        <v>25</v>
      </c>
      <c r="S200" s="14" t="s">
        <v>42</v>
      </c>
    </row>
    <row r="201" spans="1:19" s="81" customFormat="1" hidden="1" x14ac:dyDescent="0.25">
      <c r="A201" s="14" t="s">
        <v>1191</v>
      </c>
      <c r="B201" s="87">
        <v>44740</v>
      </c>
      <c r="C201" s="14" t="s">
        <v>23</v>
      </c>
      <c r="D201" s="14" t="s">
        <v>42</v>
      </c>
      <c r="E201" s="48">
        <v>100</v>
      </c>
      <c r="F201" s="16">
        <v>121.96100000000001</v>
      </c>
      <c r="G201" s="30">
        <v>4.2333333333333334E-2</v>
      </c>
      <c r="H201" s="30">
        <v>99.324333333333342</v>
      </c>
      <c r="I201" s="30">
        <v>0.14899999999999999</v>
      </c>
      <c r="J201" s="30">
        <v>97.644333333333336</v>
      </c>
      <c r="K201" s="30">
        <v>99.081999999999994</v>
      </c>
      <c r="L201" s="30">
        <v>98.523666666666671</v>
      </c>
      <c r="M201" s="30">
        <v>98.216999999999999</v>
      </c>
      <c r="N201" s="30">
        <v>99.366</v>
      </c>
      <c r="O201" s="30">
        <v>35.25333333333333</v>
      </c>
      <c r="P201" s="30">
        <v>104.16300000000001</v>
      </c>
      <c r="Q201" s="30">
        <v>99.990666666666655</v>
      </c>
      <c r="R201" s="17" t="s">
        <v>25</v>
      </c>
      <c r="S201" s="14" t="s">
        <v>42</v>
      </c>
    </row>
    <row r="202" spans="1:19" s="81" customFormat="1" hidden="1" x14ac:dyDescent="0.25">
      <c r="A202" s="14" t="s">
        <v>1193</v>
      </c>
      <c r="B202" s="87">
        <v>44740</v>
      </c>
      <c r="C202" s="14" t="s">
        <v>23</v>
      </c>
      <c r="D202" s="14" t="s">
        <v>42</v>
      </c>
      <c r="E202" s="48">
        <v>100</v>
      </c>
      <c r="F202" s="16">
        <v>198.62300000000002</v>
      </c>
      <c r="G202" s="30">
        <v>8.9999999999999993E-3</v>
      </c>
      <c r="H202" s="30">
        <v>99.885333333333335</v>
      </c>
      <c r="I202" s="30">
        <v>0.3066666666666667</v>
      </c>
      <c r="J202" s="30">
        <v>97.756999999999991</v>
      </c>
      <c r="K202" s="30">
        <v>98.275333333333336</v>
      </c>
      <c r="L202" s="30">
        <v>98.88600000000001</v>
      </c>
      <c r="M202" s="30">
        <v>99.282333333333327</v>
      </c>
      <c r="N202" s="30">
        <v>99.894333333333336</v>
      </c>
      <c r="O202" s="30">
        <v>42.501000000000005</v>
      </c>
      <c r="P202" s="30">
        <v>150.14933333333332</v>
      </c>
      <c r="Q202" s="30">
        <v>100</v>
      </c>
      <c r="R202" s="17" t="s">
        <v>25</v>
      </c>
      <c r="S202" s="14" t="s">
        <v>42</v>
      </c>
    </row>
    <row r="203" spans="1:19" s="81" customFormat="1" hidden="1" x14ac:dyDescent="0.25">
      <c r="A203" s="14" t="s">
        <v>1195</v>
      </c>
      <c r="B203" s="87">
        <v>44740</v>
      </c>
      <c r="C203" s="14" t="s">
        <v>23</v>
      </c>
      <c r="D203" s="14" t="s">
        <v>42</v>
      </c>
      <c r="E203" s="48">
        <v>100</v>
      </c>
      <c r="F203" s="16">
        <v>86.006</v>
      </c>
      <c r="G203" s="30">
        <v>6.3333333333333332E-3</v>
      </c>
      <c r="H203" s="30">
        <v>99.622333333333316</v>
      </c>
      <c r="I203" s="30">
        <v>0</v>
      </c>
      <c r="J203" s="30">
        <v>99.737333333333325</v>
      </c>
      <c r="K203" s="30">
        <v>99.545333333333318</v>
      </c>
      <c r="L203" s="30">
        <v>99.854666666666674</v>
      </c>
      <c r="M203" s="30">
        <v>99.886666666666656</v>
      </c>
      <c r="N203" s="30">
        <v>99.629000000000005</v>
      </c>
      <c r="O203" s="30">
        <v>39.469000000000001</v>
      </c>
      <c r="P203" s="30">
        <v>135.38033333333334</v>
      </c>
      <c r="Q203" s="30">
        <v>100</v>
      </c>
      <c r="R203" s="17" t="s">
        <v>25</v>
      </c>
      <c r="S203" s="14" t="s">
        <v>42</v>
      </c>
    </row>
    <row r="204" spans="1:19" s="81" customFormat="1" hidden="1" x14ac:dyDescent="0.25">
      <c r="A204" s="14" t="s">
        <v>1196</v>
      </c>
      <c r="B204" s="87">
        <v>44740</v>
      </c>
      <c r="C204" s="14" t="s">
        <v>156</v>
      </c>
      <c r="D204" s="14" t="s">
        <v>42</v>
      </c>
      <c r="E204" s="48">
        <v>100</v>
      </c>
      <c r="F204" s="16">
        <v>198.62300000000002</v>
      </c>
      <c r="G204" s="30">
        <v>8.9999999999999993E-3</v>
      </c>
      <c r="H204" s="30">
        <v>99.885333333333335</v>
      </c>
      <c r="I204" s="30">
        <v>0.3066666666666667</v>
      </c>
      <c r="J204" s="30">
        <v>97.756999999999991</v>
      </c>
      <c r="K204" s="30">
        <v>98.275333333333336</v>
      </c>
      <c r="L204" s="30">
        <v>98.88600000000001</v>
      </c>
      <c r="M204" s="30">
        <v>99.282333333333327</v>
      </c>
      <c r="N204" s="30">
        <v>99.894333333333336</v>
      </c>
      <c r="O204" s="30">
        <v>42.501000000000005</v>
      </c>
      <c r="P204" s="30">
        <v>150.14933333333332</v>
      </c>
      <c r="Q204" s="30">
        <v>100</v>
      </c>
      <c r="R204" s="17" t="s">
        <v>25</v>
      </c>
      <c r="S204" s="14" t="s">
        <v>42</v>
      </c>
    </row>
    <row r="205" spans="1:19" s="81" customFormat="1" hidden="1" x14ac:dyDescent="0.25">
      <c r="A205" s="14" t="s">
        <v>1197</v>
      </c>
      <c r="B205" s="87">
        <v>44740</v>
      </c>
      <c r="C205" s="14" t="s">
        <v>156</v>
      </c>
      <c r="D205" s="14" t="s">
        <v>42</v>
      </c>
      <c r="E205" s="48">
        <v>100</v>
      </c>
      <c r="F205" s="16">
        <v>86.006</v>
      </c>
      <c r="G205" s="30">
        <v>6.3333333333333332E-3</v>
      </c>
      <c r="H205" s="30">
        <v>99.622333333333316</v>
      </c>
      <c r="I205" s="30">
        <v>0</v>
      </c>
      <c r="J205" s="30">
        <v>99.737333333333325</v>
      </c>
      <c r="K205" s="30">
        <v>99.545333333333318</v>
      </c>
      <c r="L205" s="30">
        <v>99.854666666666674</v>
      </c>
      <c r="M205" s="30">
        <v>99.886666666666656</v>
      </c>
      <c r="N205" s="30">
        <v>99.629000000000005</v>
      </c>
      <c r="O205" s="30">
        <v>39.469000000000001</v>
      </c>
      <c r="P205" s="30">
        <v>135.38033333333334</v>
      </c>
      <c r="Q205" s="30">
        <v>100</v>
      </c>
      <c r="R205" s="17" t="s">
        <v>25</v>
      </c>
      <c r="S205" s="14" t="s">
        <v>42</v>
      </c>
    </row>
    <row r="206" spans="1:19" s="81" customFormat="1" hidden="1" x14ac:dyDescent="0.25">
      <c r="A206" s="14" t="s">
        <v>1218</v>
      </c>
      <c r="B206" s="87">
        <v>44740</v>
      </c>
      <c r="C206" s="14" t="s">
        <v>23</v>
      </c>
      <c r="D206" s="14" t="s">
        <v>42</v>
      </c>
      <c r="E206" s="48">
        <v>100</v>
      </c>
      <c r="F206" s="16">
        <v>99.64500000000001</v>
      </c>
      <c r="G206" s="30">
        <v>5.0500000000000003E-2</v>
      </c>
      <c r="H206" s="30">
        <v>99.066499999999991</v>
      </c>
      <c r="I206" s="30">
        <v>0.60799999999999998</v>
      </c>
      <c r="J206" s="30">
        <v>99.253500000000003</v>
      </c>
      <c r="K206" s="30">
        <v>99.456500000000005</v>
      </c>
      <c r="L206" s="30">
        <v>98.269499999999994</v>
      </c>
      <c r="M206" s="30">
        <v>97.513000000000005</v>
      </c>
      <c r="N206" s="30">
        <v>99.116500000000002</v>
      </c>
      <c r="O206" s="30">
        <v>30.112000000000002</v>
      </c>
      <c r="P206" s="30">
        <v>113.423</v>
      </c>
      <c r="Q206" s="30">
        <v>99.840499999999992</v>
      </c>
      <c r="R206" s="17" t="s">
        <v>25</v>
      </c>
      <c r="S206" s="14" t="s">
        <v>42</v>
      </c>
    </row>
    <row r="207" spans="1:19" s="81" customFormat="1" hidden="1" x14ac:dyDescent="0.25">
      <c r="A207" s="14" t="s">
        <v>1228</v>
      </c>
      <c r="B207" s="87">
        <v>44740</v>
      </c>
      <c r="C207" s="14" t="s">
        <v>23</v>
      </c>
      <c r="D207" s="14" t="s">
        <v>42</v>
      </c>
      <c r="E207" s="48">
        <v>100</v>
      </c>
      <c r="F207" s="16">
        <v>107.902</v>
      </c>
      <c r="G207" s="30">
        <v>5.6333333333333326E-2</v>
      </c>
      <c r="H207" s="30">
        <v>98.352666666666664</v>
      </c>
      <c r="I207" s="30">
        <v>0.61399999999999999</v>
      </c>
      <c r="J207" s="30">
        <v>97.632999999999996</v>
      </c>
      <c r="K207" s="30">
        <v>98.286999999999992</v>
      </c>
      <c r="L207" s="30">
        <v>96.445999999999984</v>
      </c>
      <c r="M207" s="30">
        <v>96.486350000000002</v>
      </c>
      <c r="N207" s="30">
        <v>99.546300000000002</v>
      </c>
      <c r="O207" s="30">
        <v>36.083666666666666</v>
      </c>
      <c r="P207" s="30">
        <v>99.293000000000006</v>
      </c>
      <c r="Q207" s="30">
        <v>99.942666666666653</v>
      </c>
      <c r="R207" s="17" t="s">
        <v>25</v>
      </c>
      <c r="S207" s="14" t="s">
        <v>42</v>
      </c>
    </row>
    <row r="208" spans="1:19" s="81" customFormat="1" hidden="1" x14ac:dyDescent="0.25">
      <c r="A208" s="14" t="s">
        <v>1297</v>
      </c>
      <c r="B208" s="87">
        <v>44740</v>
      </c>
      <c r="C208" s="14" t="s">
        <v>23</v>
      </c>
      <c r="D208" s="14" t="s">
        <v>42</v>
      </c>
      <c r="E208" s="48">
        <v>100</v>
      </c>
      <c r="F208" s="16">
        <v>110.655</v>
      </c>
      <c r="G208" s="30">
        <v>3.6333333333333336E-2</v>
      </c>
      <c r="H208" s="30">
        <v>99.423999999999992</v>
      </c>
      <c r="I208" s="30">
        <v>0.68733333333333324</v>
      </c>
      <c r="J208" s="30">
        <v>99.966666666666654</v>
      </c>
      <c r="K208" s="30">
        <v>100</v>
      </c>
      <c r="L208" s="30">
        <v>98.367000000000004</v>
      </c>
      <c r="M208" s="30">
        <v>98.358000000000004</v>
      </c>
      <c r="N208" s="30">
        <v>99.500666666666675</v>
      </c>
      <c r="O208" s="30">
        <v>32.313333333333333</v>
      </c>
      <c r="P208" s="30">
        <v>144.79666666666665</v>
      </c>
      <c r="Q208" s="30">
        <v>99.891000000000005</v>
      </c>
      <c r="R208" s="17" t="s">
        <v>25</v>
      </c>
      <c r="S208" s="14" t="s">
        <v>42</v>
      </c>
    </row>
    <row r="209" spans="1:19" s="81" customFormat="1" hidden="1" x14ac:dyDescent="0.25">
      <c r="A209" s="14" t="s">
        <v>1300</v>
      </c>
      <c r="B209" s="87">
        <v>44740</v>
      </c>
      <c r="C209" s="14" t="s">
        <v>23</v>
      </c>
      <c r="D209" s="14" t="s">
        <v>42</v>
      </c>
      <c r="E209" s="48">
        <v>100</v>
      </c>
      <c r="F209" s="16">
        <v>104.372</v>
      </c>
      <c r="G209" s="30">
        <v>4.0666666666666663E-2</v>
      </c>
      <c r="H209" s="30">
        <v>99.934000000000012</v>
      </c>
      <c r="I209" s="30">
        <v>1.2333333333333333E-2</v>
      </c>
      <c r="J209" s="30">
        <v>99.843000000000004</v>
      </c>
      <c r="K209" s="30">
        <v>99.933333333333337</v>
      </c>
      <c r="L209" s="30">
        <v>98.212333333333333</v>
      </c>
      <c r="M209" s="30">
        <v>98.660333333333327</v>
      </c>
      <c r="N209" s="30">
        <v>99.974666666666664</v>
      </c>
      <c r="O209" s="30">
        <v>44.482666666666667</v>
      </c>
      <c r="P209" s="30">
        <v>157.47</v>
      </c>
      <c r="Q209" s="30">
        <v>96.650999999999996</v>
      </c>
      <c r="R209" s="17" t="s">
        <v>25</v>
      </c>
      <c r="S209" s="14" t="s">
        <v>42</v>
      </c>
    </row>
    <row r="210" spans="1:19" s="81" customFormat="1" hidden="1" x14ac:dyDescent="0.25">
      <c r="A210" s="14" t="s">
        <v>1302</v>
      </c>
      <c r="B210" s="87">
        <v>44740</v>
      </c>
      <c r="C210" s="14" t="s">
        <v>23</v>
      </c>
      <c r="D210" s="14" t="s">
        <v>42</v>
      </c>
      <c r="E210" s="48">
        <v>100</v>
      </c>
      <c r="F210" s="16">
        <v>110.44799999999999</v>
      </c>
      <c r="G210" s="30">
        <v>9.0000000000000011E-2</v>
      </c>
      <c r="H210" s="30">
        <v>99.282333333333327</v>
      </c>
      <c r="I210" s="30">
        <v>0.65733333333333333</v>
      </c>
      <c r="J210" s="30">
        <v>98.671000000000006</v>
      </c>
      <c r="K210" s="30">
        <v>99.947666666666677</v>
      </c>
      <c r="L210" s="30">
        <v>97.976666666666674</v>
      </c>
      <c r="M210" s="30">
        <v>98.567999999999998</v>
      </c>
      <c r="N210" s="30">
        <v>99.371333333333325</v>
      </c>
      <c r="O210" s="30">
        <v>33.447666666666663</v>
      </c>
      <c r="P210" s="30">
        <v>154.53733333333332</v>
      </c>
      <c r="Q210" s="30">
        <v>99.955666666666673</v>
      </c>
      <c r="R210" s="17" t="s">
        <v>25</v>
      </c>
      <c r="S210" s="14" t="s">
        <v>42</v>
      </c>
    </row>
    <row r="211" spans="1:19" s="81" customFormat="1" hidden="1" x14ac:dyDescent="0.25">
      <c r="A211" s="14" t="s">
        <v>1303</v>
      </c>
      <c r="B211" s="87">
        <v>44740</v>
      </c>
      <c r="C211" s="14" t="s">
        <v>23</v>
      </c>
      <c r="D211" s="14" t="s">
        <v>42</v>
      </c>
      <c r="E211" s="48">
        <v>100</v>
      </c>
      <c r="F211" s="16">
        <v>335.97300000000001</v>
      </c>
      <c r="G211" s="30">
        <v>1.2333333333333333E-2</v>
      </c>
      <c r="H211" s="30">
        <v>99.879333333333321</v>
      </c>
      <c r="I211" s="30">
        <v>2.8666666666666663E-2</v>
      </c>
      <c r="J211" s="30">
        <v>99.754666666666665</v>
      </c>
      <c r="K211" s="30">
        <v>99.572333333333333</v>
      </c>
      <c r="L211" s="30">
        <v>99.448333333333338</v>
      </c>
      <c r="M211" s="30">
        <v>99.715333333333319</v>
      </c>
      <c r="N211" s="30">
        <v>99.891666666666666</v>
      </c>
      <c r="O211" s="30">
        <v>39.00866666666667</v>
      </c>
      <c r="P211" s="30">
        <v>149.90466666666666</v>
      </c>
      <c r="Q211" s="30">
        <v>99.998000000000005</v>
      </c>
      <c r="R211" s="17" t="s">
        <v>25</v>
      </c>
      <c r="S211" s="14" t="s">
        <v>42</v>
      </c>
    </row>
    <row r="212" spans="1:19" s="81" customFormat="1" hidden="1" x14ac:dyDescent="0.25">
      <c r="A212" s="14" t="s">
        <v>1304</v>
      </c>
      <c r="B212" s="87">
        <v>44740</v>
      </c>
      <c r="C212" s="14" t="s">
        <v>156</v>
      </c>
      <c r="D212" s="14" t="s">
        <v>42</v>
      </c>
      <c r="E212" s="48">
        <v>100</v>
      </c>
      <c r="F212" s="16">
        <v>335.97300000000001</v>
      </c>
      <c r="G212" s="30">
        <v>1.2333333333333333E-2</v>
      </c>
      <c r="H212" s="30">
        <v>99.879333333333321</v>
      </c>
      <c r="I212" s="30">
        <v>2.8666666666666663E-2</v>
      </c>
      <c r="J212" s="30">
        <v>99.754666666666665</v>
      </c>
      <c r="K212" s="30">
        <v>99.572333333333333</v>
      </c>
      <c r="L212" s="30">
        <v>99.448333333333338</v>
      </c>
      <c r="M212" s="30">
        <v>99.715333333333319</v>
      </c>
      <c r="N212" s="30">
        <v>99.891666666666666</v>
      </c>
      <c r="O212" s="30">
        <v>39.00866666666667</v>
      </c>
      <c r="P212" s="30">
        <v>149.90466666666666</v>
      </c>
      <c r="Q212" s="30">
        <v>99.998000000000005</v>
      </c>
      <c r="R212" s="17" t="s">
        <v>25</v>
      </c>
      <c r="S212" s="14" t="s">
        <v>42</v>
      </c>
    </row>
    <row r="213" spans="1:19" s="81" customFormat="1" hidden="1" x14ac:dyDescent="0.25">
      <c r="A213" s="14" t="s">
        <v>1330</v>
      </c>
      <c r="B213" s="87">
        <v>44740</v>
      </c>
      <c r="C213" s="14" t="s">
        <v>156</v>
      </c>
      <c r="D213" s="14" t="s">
        <v>42</v>
      </c>
      <c r="E213" s="48">
        <v>100</v>
      </c>
      <c r="F213" s="16">
        <v>359.58800000000002</v>
      </c>
      <c r="G213" s="30">
        <v>2.2000000000000002E-2</v>
      </c>
      <c r="H213" s="30">
        <v>99.764666666666685</v>
      </c>
      <c r="I213" s="30">
        <v>0.221</v>
      </c>
      <c r="J213" s="30">
        <v>97.197666666666677</v>
      </c>
      <c r="K213" s="30">
        <v>97.62266666666666</v>
      </c>
      <c r="L213" s="30">
        <v>97.481333333333325</v>
      </c>
      <c r="M213" s="30">
        <v>99.430333333333337</v>
      </c>
      <c r="N213" s="30">
        <v>99.786666666666676</v>
      </c>
      <c r="O213" s="30">
        <v>41.513666666666666</v>
      </c>
      <c r="P213" s="30">
        <v>163.13233333333335</v>
      </c>
      <c r="Q213" s="30">
        <v>99.99666666666667</v>
      </c>
      <c r="R213" s="17" t="s">
        <v>25</v>
      </c>
      <c r="S213" s="14" t="s">
        <v>42</v>
      </c>
    </row>
    <row r="214" spans="1:19" s="81" customFormat="1" hidden="1" x14ac:dyDescent="0.25">
      <c r="A214" s="14" t="s">
        <v>1332</v>
      </c>
      <c r="B214" s="87">
        <v>44740</v>
      </c>
      <c r="C214" s="14" t="s">
        <v>23</v>
      </c>
      <c r="D214" s="14" t="s">
        <v>42</v>
      </c>
      <c r="E214" s="48">
        <v>100</v>
      </c>
      <c r="F214" s="16">
        <v>359.58800000000002</v>
      </c>
      <c r="G214" s="30">
        <v>2.2000000000000002E-2</v>
      </c>
      <c r="H214" s="30">
        <v>99.764666666666685</v>
      </c>
      <c r="I214" s="30">
        <v>0.221</v>
      </c>
      <c r="J214" s="30">
        <v>97.197666666666677</v>
      </c>
      <c r="K214" s="30">
        <v>97.62266666666666</v>
      </c>
      <c r="L214" s="30">
        <v>97.481333333333325</v>
      </c>
      <c r="M214" s="30">
        <v>99.430333333333337</v>
      </c>
      <c r="N214" s="30">
        <v>99.786666666666676</v>
      </c>
      <c r="O214" s="30">
        <v>41.513666666666666</v>
      </c>
      <c r="P214" s="30">
        <v>163.13233333333335</v>
      </c>
      <c r="Q214" s="30">
        <v>99.99666666666667</v>
      </c>
      <c r="R214" s="17" t="s">
        <v>25</v>
      </c>
      <c r="S214" s="14" t="s">
        <v>42</v>
      </c>
    </row>
    <row r="215" spans="1:19" s="81" customFormat="1" hidden="1" x14ac:dyDescent="0.25">
      <c r="A215" s="14" t="s">
        <v>1359</v>
      </c>
      <c r="B215" s="87">
        <v>44746</v>
      </c>
      <c r="C215" s="14" t="s">
        <v>23</v>
      </c>
      <c r="D215" s="14" t="s">
        <v>42</v>
      </c>
      <c r="E215" s="48">
        <v>100</v>
      </c>
      <c r="F215" s="16">
        <v>483.71600000000001</v>
      </c>
      <c r="G215" s="30">
        <v>0.187</v>
      </c>
      <c r="H215" s="30">
        <v>99.681749999999994</v>
      </c>
      <c r="I215" s="30">
        <v>0.30025000000000002</v>
      </c>
      <c r="J215" s="30">
        <v>97.846500000000006</v>
      </c>
      <c r="K215" s="30">
        <v>97.984652999999994</v>
      </c>
      <c r="L215" s="30">
        <v>98.070750000000004</v>
      </c>
      <c r="M215" s="30">
        <v>98.322999999999993</v>
      </c>
      <c r="N215" s="30">
        <v>99.868250000000003</v>
      </c>
      <c r="O215" s="30">
        <v>20.546299999999999</v>
      </c>
      <c r="P215" s="30">
        <v>164.59666666666666</v>
      </c>
      <c r="Q215" s="30">
        <v>99.995999999999995</v>
      </c>
      <c r="R215" s="17" t="s">
        <v>25</v>
      </c>
      <c r="S215" s="14" t="s">
        <v>42</v>
      </c>
    </row>
    <row r="216" spans="1:19" s="81" customFormat="1" hidden="1" x14ac:dyDescent="0.25">
      <c r="A216" s="14" t="s">
        <v>1340</v>
      </c>
      <c r="B216" s="87">
        <v>44746</v>
      </c>
      <c r="C216" s="14" t="s">
        <v>23</v>
      </c>
      <c r="D216" s="14" t="s">
        <v>42</v>
      </c>
      <c r="E216" s="48">
        <v>100</v>
      </c>
      <c r="F216" s="16">
        <v>590.95399999999995</v>
      </c>
      <c r="G216" s="30">
        <v>2.0333333333333332E-2</v>
      </c>
      <c r="H216" s="30">
        <v>99.861666666666679</v>
      </c>
      <c r="I216" s="30">
        <v>3.2000000000000001E-2</v>
      </c>
      <c r="J216" s="30">
        <v>99.114333333333335</v>
      </c>
      <c r="K216" s="30">
        <v>98.729333333333329</v>
      </c>
      <c r="L216" s="30">
        <v>99.526666666666685</v>
      </c>
      <c r="M216" s="30">
        <v>99.236333333333334</v>
      </c>
      <c r="N216" s="30">
        <v>99.882333333333335</v>
      </c>
      <c r="O216" s="30">
        <v>21.08</v>
      </c>
      <c r="P216" s="30">
        <v>80.984650000000002</v>
      </c>
      <c r="Q216" s="30">
        <v>99.189333333333323</v>
      </c>
      <c r="R216" s="17" t="s">
        <v>25</v>
      </c>
      <c r="S216" s="14" t="s">
        <v>42</v>
      </c>
    </row>
    <row r="217" spans="1:19" s="81" customFormat="1" hidden="1" x14ac:dyDescent="0.25">
      <c r="A217" s="14" t="s">
        <v>1339</v>
      </c>
      <c r="B217" s="87">
        <v>44746</v>
      </c>
      <c r="C217" s="14" t="s">
        <v>156</v>
      </c>
      <c r="D217" s="14" t="s">
        <v>42</v>
      </c>
      <c r="E217" s="48">
        <v>100</v>
      </c>
      <c r="F217" s="16">
        <v>590.95399999999995</v>
      </c>
      <c r="G217" s="30">
        <v>2.0333333333333332E-2</v>
      </c>
      <c r="H217" s="30">
        <v>99.861666666666679</v>
      </c>
      <c r="I217" s="30">
        <v>3.2000000000000001E-2</v>
      </c>
      <c r="J217" s="30">
        <v>99.114333333333335</v>
      </c>
      <c r="K217" s="30">
        <v>98.729333333333329</v>
      </c>
      <c r="L217" s="30">
        <v>99.526666666666685</v>
      </c>
      <c r="M217" s="30">
        <v>99.236333333333334</v>
      </c>
      <c r="N217" s="30">
        <v>99.882333333333335</v>
      </c>
      <c r="O217" s="30">
        <v>21.08</v>
      </c>
      <c r="P217" s="30">
        <v>80.984650000000002</v>
      </c>
      <c r="Q217" s="30">
        <v>99.189333333333323</v>
      </c>
      <c r="R217" s="17" t="s">
        <v>25</v>
      </c>
      <c r="S217" s="14" t="s">
        <v>42</v>
      </c>
    </row>
    <row r="218" spans="1:19" s="81" customFormat="1" hidden="1" x14ac:dyDescent="0.25">
      <c r="A218" s="14" t="s">
        <v>1380</v>
      </c>
      <c r="B218" s="87">
        <v>44767</v>
      </c>
      <c r="C218" s="14" t="s">
        <v>23</v>
      </c>
      <c r="D218" s="14" t="s">
        <v>42</v>
      </c>
      <c r="E218" s="48">
        <v>100</v>
      </c>
      <c r="F218" s="16">
        <v>541.93299999999999</v>
      </c>
      <c r="G218" s="30">
        <v>8.9999999999999993E-3</v>
      </c>
      <c r="H218" s="30">
        <v>99.573333333333323</v>
      </c>
      <c r="I218" s="30">
        <v>0.11733333333333333</v>
      </c>
      <c r="J218" s="30">
        <v>99.460333333333324</v>
      </c>
      <c r="K218" s="30">
        <v>99.38666666666667</v>
      </c>
      <c r="L218" s="30">
        <v>97.507333333333349</v>
      </c>
      <c r="M218" s="30">
        <v>99.049333333333337</v>
      </c>
      <c r="N218" s="30">
        <v>99.582333333333324</v>
      </c>
      <c r="O218" s="30">
        <v>30.609666666666669</v>
      </c>
      <c r="P218" s="30">
        <v>114.32266666666668</v>
      </c>
      <c r="Q218" s="30">
        <v>99.981666666666669</v>
      </c>
      <c r="R218" s="17" t="s">
        <v>25</v>
      </c>
      <c r="S218" s="14" t="s">
        <v>42</v>
      </c>
    </row>
    <row r="219" spans="1:19" s="81" customFormat="1" hidden="1" x14ac:dyDescent="0.25">
      <c r="A219" s="14" t="s">
        <v>1381</v>
      </c>
      <c r="B219" s="87">
        <v>44767</v>
      </c>
      <c r="C219" s="14" t="s">
        <v>156</v>
      </c>
      <c r="D219" s="14" t="s">
        <v>42</v>
      </c>
      <c r="E219" s="48">
        <v>100</v>
      </c>
      <c r="F219" s="16">
        <v>541.93299999999999</v>
      </c>
      <c r="G219" s="30">
        <v>8.9999999999999993E-3</v>
      </c>
      <c r="H219" s="30">
        <v>99.573333333333323</v>
      </c>
      <c r="I219" s="30">
        <v>0.11733333333333333</v>
      </c>
      <c r="J219" s="30">
        <v>99.460333333333324</v>
      </c>
      <c r="K219" s="30">
        <v>99.38666666666667</v>
      </c>
      <c r="L219" s="30">
        <v>97.507333333333349</v>
      </c>
      <c r="M219" s="30">
        <v>99.049333333333337</v>
      </c>
      <c r="N219" s="30">
        <v>99.582333333333324</v>
      </c>
      <c r="O219" s="30">
        <v>30.609666666666669</v>
      </c>
      <c r="P219" s="30">
        <v>114.32266666666668</v>
      </c>
      <c r="Q219" s="30">
        <v>99.981666666666669</v>
      </c>
      <c r="R219" s="17" t="s">
        <v>25</v>
      </c>
      <c r="S219" s="14" t="s">
        <v>42</v>
      </c>
    </row>
    <row r="220" spans="1:19" s="81" customFormat="1" hidden="1" x14ac:dyDescent="0.25">
      <c r="A220" s="14" t="s">
        <v>1388</v>
      </c>
      <c r="B220" s="87">
        <v>44767</v>
      </c>
      <c r="C220" s="14" t="s">
        <v>156</v>
      </c>
      <c r="D220" s="14" t="s">
        <v>42</v>
      </c>
      <c r="E220" s="48">
        <v>100</v>
      </c>
      <c r="F220" s="16">
        <v>442.93299999999999</v>
      </c>
      <c r="G220" s="30">
        <v>8.9999999999999993E-3</v>
      </c>
      <c r="H220" s="30">
        <v>99.542450000000002</v>
      </c>
      <c r="I220" s="30">
        <v>0.114575555555</v>
      </c>
      <c r="J220" s="30">
        <v>99.487789333333296</v>
      </c>
      <c r="K220" s="30">
        <v>99.678675999999996</v>
      </c>
      <c r="L220" s="30">
        <v>97.534352499999997</v>
      </c>
      <c r="M220" s="30">
        <v>99.023525245000002</v>
      </c>
      <c r="N220" s="30">
        <v>99.534645654599998</v>
      </c>
      <c r="O220" s="30">
        <v>29.6068678</v>
      </c>
      <c r="P220" s="30">
        <v>112.575675</v>
      </c>
      <c r="Q220" s="30">
        <v>98.656559999999999</v>
      </c>
      <c r="R220" s="17" t="s">
        <v>25</v>
      </c>
      <c r="S220" s="14" t="s">
        <v>42</v>
      </c>
    </row>
    <row r="221" spans="1:19" s="81" customFormat="1" hidden="1" x14ac:dyDescent="0.25">
      <c r="A221" s="14" t="s">
        <v>1390</v>
      </c>
      <c r="B221" s="87">
        <v>44767</v>
      </c>
      <c r="C221" s="14" t="s">
        <v>23</v>
      </c>
      <c r="D221" s="14" t="s">
        <v>42</v>
      </c>
      <c r="E221" s="48">
        <v>100</v>
      </c>
      <c r="F221" s="16">
        <v>317.57</v>
      </c>
      <c r="G221" s="30">
        <v>0.01</v>
      </c>
      <c r="H221" s="30">
        <v>99.763333333333335</v>
      </c>
      <c r="I221" s="30">
        <v>9.2666666666666675E-2</v>
      </c>
      <c r="J221" s="30">
        <v>99.545666666666662</v>
      </c>
      <c r="K221" s="30">
        <v>98.788666666666657</v>
      </c>
      <c r="L221" s="30">
        <v>99.51733333333334</v>
      </c>
      <c r="M221" s="30">
        <v>99.661333333333346</v>
      </c>
      <c r="N221" s="30">
        <v>99.773666666666671</v>
      </c>
      <c r="O221" s="30">
        <v>36.608666666666664</v>
      </c>
      <c r="P221" s="30">
        <v>178.13400000000001</v>
      </c>
      <c r="Q221" s="30">
        <v>99.998333333333335</v>
      </c>
      <c r="R221" s="17" t="s">
        <v>25</v>
      </c>
      <c r="S221" s="14" t="s">
        <v>42</v>
      </c>
    </row>
    <row r="222" spans="1:19" s="81" customFormat="1" hidden="1" x14ac:dyDescent="0.25">
      <c r="A222" s="14" t="s">
        <v>1391</v>
      </c>
      <c r="B222" s="87">
        <v>44767</v>
      </c>
      <c r="C222" s="14" t="s">
        <v>156</v>
      </c>
      <c r="D222" s="14" t="s">
        <v>42</v>
      </c>
      <c r="E222" s="48">
        <v>100</v>
      </c>
      <c r="F222" s="16">
        <v>317.57</v>
      </c>
      <c r="G222" s="30">
        <v>0.01</v>
      </c>
      <c r="H222" s="30">
        <v>99.763333333333335</v>
      </c>
      <c r="I222" s="30">
        <v>9.2666666666666675E-2</v>
      </c>
      <c r="J222" s="30">
        <v>99.545666666666662</v>
      </c>
      <c r="K222" s="30">
        <v>98.788666666666657</v>
      </c>
      <c r="L222" s="30">
        <v>99.51733333333334</v>
      </c>
      <c r="M222" s="30">
        <v>99.661333333333346</v>
      </c>
      <c r="N222" s="30">
        <v>99.773666666666671</v>
      </c>
      <c r="O222" s="30">
        <v>36.608666666666664</v>
      </c>
      <c r="P222" s="30">
        <v>178.13400000000001</v>
      </c>
      <c r="Q222" s="30">
        <v>99.998333333333335</v>
      </c>
      <c r="R222" s="17" t="s">
        <v>25</v>
      </c>
      <c r="S222" s="14" t="s">
        <v>42</v>
      </c>
    </row>
    <row r="223" spans="1:19" s="81" customFormat="1" hidden="1" x14ac:dyDescent="0.25">
      <c r="A223" s="14" t="s">
        <v>1397</v>
      </c>
      <c r="B223" s="87">
        <v>44767</v>
      </c>
      <c r="C223" s="14" t="s">
        <v>23</v>
      </c>
      <c r="D223" s="14" t="s">
        <v>42</v>
      </c>
      <c r="E223" s="48">
        <v>100</v>
      </c>
      <c r="F223" s="16">
        <v>65.091999999999999</v>
      </c>
      <c r="G223" s="30">
        <v>1.4666666666666666E-2</v>
      </c>
      <c r="H223" s="30">
        <v>99.181333333333328</v>
      </c>
      <c r="I223" s="30">
        <v>0.21433333333333335</v>
      </c>
      <c r="J223" s="30">
        <v>99.277333333333331</v>
      </c>
      <c r="K223" s="30">
        <v>99.724666666666664</v>
      </c>
      <c r="L223" s="30">
        <v>98.998999999999981</v>
      </c>
      <c r="M223" s="30">
        <v>99.603333333333339</v>
      </c>
      <c r="N223" s="30">
        <v>99.195999999999984</v>
      </c>
      <c r="O223" s="30">
        <v>35.470666666666666</v>
      </c>
      <c r="P223" s="30">
        <v>204.43699999999998</v>
      </c>
      <c r="Q223" s="30">
        <v>99.99966666666667</v>
      </c>
      <c r="R223" s="17" t="s">
        <v>25</v>
      </c>
      <c r="S223" s="14" t="s">
        <v>42</v>
      </c>
    </row>
    <row r="224" spans="1:19" s="81" customFormat="1" hidden="1" x14ac:dyDescent="0.25">
      <c r="A224" s="14" t="s">
        <v>1398</v>
      </c>
      <c r="B224" s="87">
        <v>44767</v>
      </c>
      <c r="C224" s="14" t="s">
        <v>156</v>
      </c>
      <c r="D224" s="14" t="s">
        <v>42</v>
      </c>
      <c r="E224" s="48">
        <v>100</v>
      </c>
      <c r="F224" s="16">
        <v>65.091999999999999</v>
      </c>
      <c r="G224" s="30">
        <v>1.4666666666666666E-2</v>
      </c>
      <c r="H224" s="30">
        <v>99.181333333333328</v>
      </c>
      <c r="I224" s="30">
        <v>0.21433333333333335</v>
      </c>
      <c r="J224" s="30">
        <v>99.277333333333331</v>
      </c>
      <c r="K224" s="30">
        <v>99.724666666666664</v>
      </c>
      <c r="L224" s="30">
        <v>98.998999999999981</v>
      </c>
      <c r="M224" s="30">
        <v>99.603333333333339</v>
      </c>
      <c r="N224" s="30">
        <v>99.195999999999984</v>
      </c>
      <c r="O224" s="30">
        <v>35.470666666666666</v>
      </c>
      <c r="P224" s="30">
        <v>204.43699999999998</v>
      </c>
      <c r="Q224" s="30">
        <v>99.99966666666667</v>
      </c>
      <c r="R224" s="17" t="s">
        <v>25</v>
      </c>
      <c r="S224" s="14" t="s">
        <v>42</v>
      </c>
    </row>
    <row r="225" spans="1:19" s="81" customFormat="1" hidden="1" x14ac:dyDescent="0.25">
      <c r="A225" s="14" t="s">
        <v>1364</v>
      </c>
      <c r="B225" s="87">
        <v>44767</v>
      </c>
      <c r="C225" s="14" t="s">
        <v>23</v>
      </c>
      <c r="D225" s="14" t="s">
        <v>42</v>
      </c>
      <c r="E225" s="48">
        <v>100</v>
      </c>
      <c r="F225" s="16">
        <v>530.79199999999992</v>
      </c>
      <c r="G225" s="30">
        <v>8.9999999999999993E-3</v>
      </c>
      <c r="H225" s="30">
        <v>99.814999999999998</v>
      </c>
      <c r="I225" s="30">
        <v>7.2000000000000008E-2</v>
      </c>
      <c r="J225" s="30">
        <v>99.029666666666671</v>
      </c>
      <c r="K225" s="30">
        <v>98.715666666666664</v>
      </c>
      <c r="L225" s="30">
        <v>99.719333333333338</v>
      </c>
      <c r="M225" s="30">
        <v>99.69</v>
      </c>
      <c r="N225" s="30">
        <v>99.823999999999998</v>
      </c>
      <c r="O225" s="30">
        <v>30.174666666666667</v>
      </c>
      <c r="P225" s="30">
        <v>181.41133333333332</v>
      </c>
      <c r="Q225" s="30">
        <v>99.999333333333325</v>
      </c>
      <c r="R225" s="17" t="s">
        <v>25</v>
      </c>
      <c r="S225" s="14" t="s">
        <v>42</v>
      </c>
    </row>
    <row r="226" spans="1:19" s="81" customFormat="1" hidden="1" x14ac:dyDescent="0.25">
      <c r="A226" s="14" t="s">
        <v>1401</v>
      </c>
      <c r="B226" s="87">
        <v>44767</v>
      </c>
      <c r="C226" s="14" t="s">
        <v>156</v>
      </c>
      <c r="D226" s="14" t="s">
        <v>42</v>
      </c>
      <c r="E226" s="48">
        <v>100</v>
      </c>
      <c r="F226" s="16">
        <v>530.79199999999992</v>
      </c>
      <c r="G226" s="30">
        <v>8.9999999999999993E-3</v>
      </c>
      <c r="H226" s="30">
        <v>99.814999999999998</v>
      </c>
      <c r="I226" s="30">
        <v>7.2000000000000008E-2</v>
      </c>
      <c r="J226" s="30">
        <v>99.029666666666671</v>
      </c>
      <c r="K226" s="30">
        <v>98.715666666666664</v>
      </c>
      <c r="L226" s="30">
        <v>99.719333333333338</v>
      </c>
      <c r="M226" s="30">
        <v>99.69</v>
      </c>
      <c r="N226" s="30">
        <v>99.823999999999998</v>
      </c>
      <c r="O226" s="30">
        <v>30.174666666666667</v>
      </c>
      <c r="P226" s="30">
        <v>181.41133333333332</v>
      </c>
      <c r="Q226" s="30">
        <v>99.999333333333325</v>
      </c>
      <c r="R226" s="17" t="s">
        <v>25</v>
      </c>
      <c r="S226" s="14" t="s">
        <v>42</v>
      </c>
    </row>
    <row r="227" spans="1:19" s="81" customFormat="1" hidden="1" x14ac:dyDescent="0.25">
      <c r="A227" s="14" t="s">
        <v>1403</v>
      </c>
      <c r="B227" s="87">
        <v>44767</v>
      </c>
      <c r="C227" s="14" t="s">
        <v>23</v>
      </c>
      <c r="D227" s="14" t="s">
        <v>42</v>
      </c>
      <c r="E227" s="48">
        <v>100</v>
      </c>
      <c r="F227" s="16">
        <v>433.41499999999996</v>
      </c>
      <c r="G227" s="30">
        <v>1.0666666666666666E-2</v>
      </c>
      <c r="H227" s="30">
        <v>99.268333333333331</v>
      </c>
      <c r="I227" s="30">
        <v>0.24066666666666667</v>
      </c>
      <c r="J227" s="30">
        <v>98.631000000000014</v>
      </c>
      <c r="K227" s="30">
        <v>98.555000000000007</v>
      </c>
      <c r="L227" s="30">
        <v>99.403666666666666</v>
      </c>
      <c r="M227" s="30">
        <v>99.3</v>
      </c>
      <c r="N227" s="30">
        <v>99.683666666666667</v>
      </c>
      <c r="O227" s="30">
        <v>22.506</v>
      </c>
      <c r="P227" s="30">
        <v>105.03866666666666</v>
      </c>
      <c r="Q227" s="30">
        <v>99.014666666666656</v>
      </c>
      <c r="R227" s="17" t="s">
        <v>25</v>
      </c>
      <c r="S227" s="14" t="s">
        <v>42</v>
      </c>
    </row>
    <row r="228" spans="1:19" s="81" customFormat="1" hidden="1" x14ac:dyDescent="0.25">
      <c r="A228" s="14" t="s">
        <v>1404</v>
      </c>
      <c r="B228" s="87">
        <v>44786</v>
      </c>
      <c r="C228" s="14" t="s">
        <v>23</v>
      </c>
      <c r="D228" s="14" t="s">
        <v>42</v>
      </c>
      <c r="E228" s="48">
        <v>100</v>
      </c>
      <c r="F228" s="16">
        <v>1701.376</v>
      </c>
      <c r="G228" s="30">
        <v>1.6999999999999998E-2</v>
      </c>
      <c r="H228" s="30">
        <v>97.56456</v>
      </c>
      <c r="I228" s="30">
        <v>0.245</v>
      </c>
      <c r="J228" s="30">
        <v>99.305999999999997</v>
      </c>
      <c r="K228" s="30">
        <v>97.523333333333326</v>
      </c>
      <c r="L228" s="30">
        <v>97.815999999999988</v>
      </c>
      <c r="M228" s="30">
        <v>98.132333333333335</v>
      </c>
      <c r="N228" s="30">
        <v>99.453400000000002</v>
      </c>
      <c r="O228" s="30">
        <v>20.735399999999998</v>
      </c>
      <c r="P228" s="30">
        <v>80.564530000000005</v>
      </c>
      <c r="Q228" s="30">
        <v>97.63933333333334</v>
      </c>
      <c r="R228" s="17" t="s">
        <v>25</v>
      </c>
      <c r="S228" s="14" t="s">
        <v>42</v>
      </c>
    </row>
    <row r="229" spans="1:19" s="81" customFormat="1" hidden="1" x14ac:dyDescent="0.25">
      <c r="A229" s="14" t="s">
        <v>1408</v>
      </c>
      <c r="B229" s="87">
        <v>44786</v>
      </c>
      <c r="C229" s="14" t="s">
        <v>156</v>
      </c>
      <c r="D229" s="14" t="s">
        <v>42</v>
      </c>
      <c r="E229" s="48">
        <v>100</v>
      </c>
      <c r="F229" s="16">
        <v>1701.376</v>
      </c>
      <c r="G229" s="30">
        <v>1.6999999999999998E-2</v>
      </c>
      <c r="H229" s="30">
        <v>97.56456</v>
      </c>
      <c r="I229" s="30">
        <v>0.245</v>
      </c>
      <c r="J229" s="30">
        <v>99.305999999999997</v>
      </c>
      <c r="K229" s="30">
        <v>97.523333333333326</v>
      </c>
      <c r="L229" s="30">
        <v>97.815999999999988</v>
      </c>
      <c r="M229" s="30">
        <v>98.132333333333335</v>
      </c>
      <c r="N229" s="30">
        <v>99.453400000000002</v>
      </c>
      <c r="O229" s="30">
        <v>20.735399999999998</v>
      </c>
      <c r="P229" s="30">
        <v>80.564530000000005</v>
      </c>
      <c r="Q229" s="30">
        <v>97.63933333333334</v>
      </c>
      <c r="R229" s="17" t="s">
        <v>25</v>
      </c>
      <c r="S229" s="14" t="s">
        <v>42</v>
      </c>
    </row>
    <row r="230" spans="1:19" s="81" customFormat="1" hidden="1" x14ac:dyDescent="0.25">
      <c r="A230" s="14" t="s">
        <v>1405</v>
      </c>
      <c r="B230" s="87">
        <v>44786</v>
      </c>
      <c r="C230" s="14" t="s">
        <v>23</v>
      </c>
      <c r="D230" s="14" t="s">
        <v>42</v>
      </c>
      <c r="E230" s="48">
        <v>100</v>
      </c>
      <c r="F230" s="16">
        <v>652.36400000000003</v>
      </c>
      <c r="G230" s="30">
        <v>0</v>
      </c>
      <c r="H230" s="30">
        <v>99.822000000000003</v>
      </c>
      <c r="I230" s="30">
        <v>1.4333333333333332E-2</v>
      </c>
      <c r="J230" s="30">
        <v>99.489666666666665</v>
      </c>
      <c r="K230" s="30">
        <v>99.503666666666675</v>
      </c>
      <c r="L230" s="30">
        <v>99.565999999999988</v>
      </c>
      <c r="M230" s="30">
        <v>99.743333333333339</v>
      </c>
      <c r="N230" s="30">
        <v>99.822000000000003</v>
      </c>
      <c r="O230" s="30">
        <v>31.01466666666667</v>
      </c>
      <c r="P230" s="30">
        <v>155.62466666666668</v>
      </c>
      <c r="Q230" s="30">
        <v>99.98899999999999</v>
      </c>
      <c r="R230" s="17" t="s">
        <v>25</v>
      </c>
      <c r="S230" s="14" t="s">
        <v>42</v>
      </c>
    </row>
    <row r="231" spans="1:19" s="81" customFormat="1" hidden="1" x14ac:dyDescent="0.25">
      <c r="A231" s="14" t="s">
        <v>1409</v>
      </c>
      <c r="B231" s="87">
        <v>44786</v>
      </c>
      <c r="C231" s="14" t="s">
        <v>156</v>
      </c>
      <c r="D231" s="14" t="s">
        <v>42</v>
      </c>
      <c r="E231" s="48">
        <v>100</v>
      </c>
      <c r="F231" s="16">
        <v>652.36400000000003</v>
      </c>
      <c r="G231" s="30">
        <v>0</v>
      </c>
      <c r="H231" s="30">
        <v>99.822000000000003</v>
      </c>
      <c r="I231" s="30">
        <v>1.4333333333333332E-2</v>
      </c>
      <c r="J231" s="30">
        <v>99.489666666666665</v>
      </c>
      <c r="K231" s="30">
        <v>99.503666666666675</v>
      </c>
      <c r="L231" s="30">
        <v>99.565999999999988</v>
      </c>
      <c r="M231" s="30">
        <v>99.743333333333339</v>
      </c>
      <c r="N231" s="30">
        <v>99.822000000000003</v>
      </c>
      <c r="O231" s="30">
        <v>31.01466666666667</v>
      </c>
      <c r="P231" s="30">
        <v>155.62466666666668</v>
      </c>
      <c r="Q231" s="30">
        <v>99.98899999999999</v>
      </c>
      <c r="R231" s="17" t="s">
        <v>25</v>
      </c>
      <c r="S231" s="14" t="s">
        <v>42</v>
      </c>
    </row>
    <row r="232" spans="1:19" s="81" customFormat="1" hidden="1" x14ac:dyDescent="0.25">
      <c r="A232" s="14" t="s">
        <v>1436</v>
      </c>
      <c r="B232" s="87">
        <v>44787</v>
      </c>
      <c r="C232" s="14" t="s">
        <v>156</v>
      </c>
      <c r="D232" s="14" t="s">
        <v>42</v>
      </c>
      <c r="E232" s="48">
        <v>100</v>
      </c>
      <c r="F232" s="16">
        <v>1225.3009999999999</v>
      </c>
      <c r="G232" s="30">
        <v>1.3666666666666667E-2</v>
      </c>
      <c r="H232" s="30">
        <v>99.712666666666678</v>
      </c>
      <c r="I232" s="30">
        <v>8.7000000000000008E-2</v>
      </c>
      <c r="J232" s="30">
        <v>99.141999999999996</v>
      </c>
      <c r="K232" s="30">
        <v>98.067666666666653</v>
      </c>
      <c r="L232" s="30">
        <v>99.564999999999998</v>
      </c>
      <c r="M232" s="30">
        <v>99.150333333333322</v>
      </c>
      <c r="N232" s="30">
        <v>99.725999999999999</v>
      </c>
      <c r="O232" s="30">
        <v>22.666</v>
      </c>
      <c r="P232" s="30">
        <v>117.13200000000001</v>
      </c>
      <c r="Q232" s="30">
        <v>96.004999999999995</v>
      </c>
      <c r="R232" s="17" t="s">
        <v>25</v>
      </c>
      <c r="S232" s="14" t="s">
        <v>42</v>
      </c>
    </row>
    <row r="233" spans="1:19" s="81" customFormat="1" hidden="1" x14ac:dyDescent="0.25">
      <c r="A233" s="14" t="s">
        <v>1437</v>
      </c>
      <c r="B233" s="87">
        <v>44787</v>
      </c>
      <c r="C233" s="14" t="s">
        <v>23</v>
      </c>
      <c r="D233" s="14" t="s">
        <v>42</v>
      </c>
      <c r="E233" s="48">
        <v>100</v>
      </c>
      <c r="F233" s="16">
        <v>1225.3009999999999</v>
      </c>
      <c r="G233" s="30">
        <v>1.3666666666666667E-2</v>
      </c>
      <c r="H233" s="30">
        <v>99.712666666666678</v>
      </c>
      <c r="I233" s="30">
        <v>8.7000000000000008E-2</v>
      </c>
      <c r="J233" s="30">
        <v>99.141999999999996</v>
      </c>
      <c r="K233" s="30">
        <v>98.067666666666653</v>
      </c>
      <c r="L233" s="30">
        <v>99.564999999999998</v>
      </c>
      <c r="M233" s="30">
        <v>99.150333333333322</v>
      </c>
      <c r="N233" s="30">
        <v>99.725999999999999</v>
      </c>
      <c r="O233" s="30">
        <v>22.666</v>
      </c>
      <c r="P233" s="30">
        <v>117.13200000000001</v>
      </c>
      <c r="Q233" s="30">
        <v>96.004999999999995</v>
      </c>
      <c r="R233" s="17" t="s">
        <v>25</v>
      </c>
      <c r="S233" s="14" t="s">
        <v>42</v>
      </c>
    </row>
    <row r="234" spans="1:19" s="81" customFormat="1" hidden="1" x14ac:dyDescent="0.25">
      <c r="A234" s="14" t="s">
        <v>1450</v>
      </c>
      <c r="B234" s="87">
        <v>44787</v>
      </c>
      <c r="C234" s="14" t="s">
        <v>156</v>
      </c>
      <c r="D234" s="14" t="s">
        <v>42</v>
      </c>
      <c r="E234" s="48">
        <v>100</v>
      </c>
      <c r="F234" s="16">
        <v>767.01099999999997</v>
      </c>
      <c r="G234" s="30">
        <v>1.6333333333333335E-2</v>
      </c>
      <c r="H234" s="30">
        <v>97.646870000000007</v>
      </c>
      <c r="I234" s="30">
        <v>2.466666666666667E-2</v>
      </c>
      <c r="J234" s="30">
        <v>97.645660000000007</v>
      </c>
      <c r="K234" s="30">
        <v>97.456452999999996</v>
      </c>
      <c r="L234" s="30">
        <v>97.467854299999999</v>
      </c>
      <c r="M234" s="30">
        <v>99.658333333333346</v>
      </c>
      <c r="N234" s="30">
        <v>99.84656785</v>
      </c>
      <c r="O234" s="30">
        <v>22.984333333333336</v>
      </c>
      <c r="P234" s="30">
        <v>117.93499999999999</v>
      </c>
      <c r="Q234" s="30">
        <v>97.546785400000005</v>
      </c>
      <c r="R234" s="17" t="s">
        <v>25</v>
      </c>
      <c r="S234" s="14" t="s">
        <v>42</v>
      </c>
    </row>
    <row r="235" spans="1:19" s="81" customFormat="1" hidden="1" x14ac:dyDescent="0.25">
      <c r="A235" s="14" t="s">
        <v>1451</v>
      </c>
      <c r="B235" s="87">
        <v>44787</v>
      </c>
      <c r="C235" s="14" t="s">
        <v>23</v>
      </c>
      <c r="D235" s="14" t="s">
        <v>42</v>
      </c>
      <c r="E235" s="48">
        <v>100</v>
      </c>
      <c r="F235" s="16">
        <v>767.01099999999997</v>
      </c>
      <c r="G235" s="30">
        <v>1.6333333333333335E-2</v>
      </c>
      <c r="H235" s="30">
        <v>97.646870000000007</v>
      </c>
      <c r="I235" s="30">
        <v>2.466666666666667E-2</v>
      </c>
      <c r="J235" s="30">
        <v>97.645660000000007</v>
      </c>
      <c r="K235" s="30">
        <v>97.456452999999996</v>
      </c>
      <c r="L235" s="30">
        <v>97.467854299999999</v>
      </c>
      <c r="M235" s="30">
        <v>99.658333333333346</v>
      </c>
      <c r="N235" s="30">
        <v>99.84656785</v>
      </c>
      <c r="O235" s="30">
        <v>22.984333333333336</v>
      </c>
      <c r="P235" s="30">
        <v>117.93499999999999</v>
      </c>
      <c r="Q235" s="30">
        <v>97.546785400000005</v>
      </c>
      <c r="R235" s="17" t="s">
        <v>25</v>
      </c>
      <c r="S235" s="14" t="s">
        <v>42</v>
      </c>
    </row>
    <row r="236" spans="1:19" s="81" customFormat="1" hidden="1" x14ac:dyDescent="0.25">
      <c r="A236" s="14" t="s">
        <v>1455</v>
      </c>
      <c r="B236" s="87">
        <v>44796</v>
      </c>
      <c r="C236" s="14" t="s">
        <v>156</v>
      </c>
      <c r="D236" s="14" t="s">
        <v>42</v>
      </c>
      <c r="E236" s="48">
        <v>100</v>
      </c>
      <c r="F236" s="16">
        <v>904.601</v>
      </c>
      <c r="G236" s="30">
        <v>1.6E-2</v>
      </c>
      <c r="H236" s="30">
        <v>99.593000000000004</v>
      </c>
      <c r="I236" s="30">
        <v>0.106</v>
      </c>
      <c r="J236" s="30">
        <v>98.466000000000008</v>
      </c>
      <c r="K236" s="30">
        <v>97.541999999999987</v>
      </c>
      <c r="L236" s="30">
        <v>97.707666666666668</v>
      </c>
      <c r="M236" s="30">
        <v>98.902333333333331</v>
      </c>
      <c r="N236" s="30">
        <v>99.634999999999991</v>
      </c>
      <c r="O236" s="30">
        <v>20.272333333333332</v>
      </c>
      <c r="P236" s="30">
        <v>80.846100000000007</v>
      </c>
      <c r="Q236" s="30">
        <v>97.6845</v>
      </c>
      <c r="R236" s="17" t="s">
        <v>25</v>
      </c>
      <c r="S236" s="14" t="s">
        <v>42</v>
      </c>
    </row>
    <row r="237" spans="1:19" s="81" customFormat="1" hidden="1" x14ac:dyDescent="0.25">
      <c r="A237" s="14" t="s">
        <v>1456</v>
      </c>
      <c r="B237" s="87">
        <v>44796</v>
      </c>
      <c r="C237" s="14" t="s">
        <v>23</v>
      </c>
      <c r="D237" s="14" t="s">
        <v>42</v>
      </c>
      <c r="E237" s="48">
        <v>100</v>
      </c>
      <c r="F237" s="16">
        <v>904.601</v>
      </c>
      <c r="G237" s="30">
        <v>1.6E-2</v>
      </c>
      <c r="H237" s="30">
        <v>99.593000000000004</v>
      </c>
      <c r="I237" s="30">
        <v>0.106</v>
      </c>
      <c r="J237" s="30">
        <v>98.466000000000008</v>
      </c>
      <c r="K237" s="30">
        <v>97.541999999999987</v>
      </c>
      <c r="L237" s="30">
        <v>97.707666666666668</v>
      </c>
      <c r="M237" s="30">
        <v>98.902333333333331</v>
      </c>
      <c r="N237" s="30">
        <v>99.634999999999991</v>
      </c>
      <c r="O237" s="30">
        <v>20.272333333333332</v>
      </c>
      <c r="P237" s="30">
        <v>80.846100000000007</v>
      </c>
      <c r="Q237" s="30">
        <v>97.6845</v>
      </c>
      <c r="R237" s="17" t="s">
        <v>25</v>
      </c>
      <c r="S237" s="14" t="s">
        <v>42</v>
      </c>
    </row>
    <row r="238" spans="1:19" s="81" customFormat="1" hidden="1" x14ac:dyDescent="0.25">
      <c r="A238" s="14" t="s">
        <v>1460</v>
      </c>
      <c r="B238" s="87">
        <v>44796</v>
      </c>
      <c r="C238" s="14" t="s">
        <v>23</v>
      </c>
      <c r="D238" s="14" t="s">
        <v>42</v>
      </c>
      <c r="E238" s="48">
        <v>100</v>
      </c>
      <c r="F238" s="16">
        <v>909.04200000000014</v>
      </c>
      <c r="G238" s="30">
        <v>1.9999999999999997E-2</v>
      </c>
      <c r="H238" s="30">
        <v>99.734250000000003</v>
      </c>
      <c r="I238" s="30">
        <v>0.11149999999999999</v>
      </c>
      <c r="J238" s="30">
        <v>98.875500000000002</v>
      </c>
      <c r="K238" s="30">
        <v>99.033500000000004</v>
      </c>
      <c r="L238" s="30">
        <v>99.527499999999989</v>
      </c>
      <c r="M238" s="30">
        <v>99.211249999999993</v>
      </c>
      <c r="N238" s="30">
        <v>99.761499999999998</v>
      </c>
      <c r="O238" s="30">
        <v>28.516000000000002</v>
      </c>
      <c r="P238" s="30">
        <v>129.27100000000002</v>
      </c>
      <c r="Q238" s="30">
        <v>97.313749999999999</v>
      </c>
      <c r="R238" s="17" t="s">
        <v>25</v>
      </c>
      <c r="S238" s="14" t="s">
        <v>42</v>
      </c>
    </row>
    <row r="239" spans="1:19" s="81" customFormat="1" hidden="1" x14ac:dyDescent="0.25">
      <c r="A239" s="14" t="s">
        <v>1461</v>
      </c>
      <c r="B239" s="87">
        <v>44796</v>
      </c>
      <c r="C239" s="14" t="s">
        <v>156</v>
      </c>
      <c r="D239" s="14" t="s">
        <v>42</v>
      </c>
      <c r="E239" s="48">
        <v>100</v>
      </c>
      <c r="F239" s="16">
        <v>909.04200000000014</v>
      </c>
      <c r="G239" s="30">
        <v>1.9999999999999997E-2</v>
      </c>
      <c r="H239" s="30">
        <v>99.734250000000003</v>
      </c>
      <c r="I239" s="30">
        <v>0.11149999999999999</v>
      </c>
      <c r="J239" s="30">
        <v>98.875500000000002</v>
      </c>
      <c r="K239" s="30">
        <v>99.033500000000004</v>
      </c>
      <c r="L239" s="30">
        <v>99.527499999999989</v>
      </c>
      <c r="M239" s="30">
        <v>99.211249999999993</v>
      </c>
      <c r="N239" s="30">
        <v>99.761499999999998</v>
      </c>
      <c r="O239" s="30">
        <v>28.516000000000002</v>
      </c>
      <c r="P239" s="30">
        <v>129.27100000000002</v>
      </c>
      <c r="Q239" s="30">
        <v>97.313749999999999</v>
      </c>
      <c r="R239" s="17" t="s">
        <v>25</v>
      </c>
      <c r="S239" s="14" t="s">
        <v>42</v>
      </c>
    </row>
    <row r="240" spans="1:19" s="81" customFormat="1" hidden="1" x14ac:dyDescent="0.25">
      <c r="A240" s="14" t="s">
        <v>1471</v>
      </c>
      <c r="B240" s="87">
        <v>44797</v>
      </c>
      <c r="C240" s="14" t="s">
        <v>156</v>
      </c>
      <c r="D240" s="14" t="s">
        <v>42</v>
      </c>
      <c r="E240" s="48">
        <v>100</v>
      </c>
      <c r="F240" s="16">
        <v>477.928</v>
      </c>
      <c r="G240" s="30">
        <v>9.3333333333333341E-3</v>
      </c>
      <c r="H240" s="30">
        <v>99.349333333333334</v>
      </c>
      <c r="I240" s="30">
        <v>0.18400000000000002</v>
      </c>
      <c r="J240" s="30">
        <v>98.833333333333329</v>
      </c>
      <c r="K240" s="30">
        <v>98.824333333333342</v>
      </c>
      <c r="L240" s="30">
        <v>98.788666666666657</v>
      </c>
      <c r="M240" s="30">
        <v>99.13666666666667</v>
      </c>
      <c r="N240" s="30">
        <v>99.555666666666653</v>
      </c>
      <c r="O240" s="30">
        <v>21.101666666666667</v>
      </c>
      <c r="P240" s="30">
        <v>80.864650999999995</v>
      </c>
      <c r="Q240" s="30">
        <v>99.204000000000008</v>
      </c>
      <c r="R240" s="17" t="s">
        <v>25</v>
      </c>
      <c r="S240" s="14" t="s">
        <v>42</v>
      </c>
    </row>
    <row r="241" spans="1:19" s="81" customFormat="1" hidden="1" x14ac:dyDescent="0.25">
      <c r="A241" s="14" t="s">
        <v>1472</v>
      </c>
      <c r="B241" s="87">
        <v>44797</v>
      </c>
      <c r="C241" s="14" t="s">
        <v>23</v>
      </c>
      <c r="D241" s="14" t="s">
        <v>42</v>
      </c>
      <c r="E241" s="48">
        <v>100</v>
      </c>
      <c r="F241" s="16">
        <v>477.928</v>
      </c>
      <c r="G241" s="30">
        <v>9.3333333333333341E-3</v>
      </c>
      <c r="H241" s="30">
        <v>99.349333333333334</v>
      </c>
      <c r="I241" s="30">
        <v>0.18400000000000002</v>
      </c>
      <c r="J241" s="30">
        <v>98.833333333333329</v>
      </c>
      <c r="K241" s="30">
        <v>98.824333333333342</v>
      </c>
      <c r="L241" s="30">
        <v>98.788666666666657</v>
      </c>
      <c r="M241" s="30">
        <v>99.13666666666667</v>
      </c>
      <c r="N241" s="30">
        <v>99.555666666666653</v>
      </c>
      <c r="O241" s="30">
        <v>21.101666666666667</v>
      </c>
      <c r="P241" s="30">
        <v>80.864650999999995</v>
      </c>
      <c r="Q241" s="30">
        <v>99.204000000000008</v>
      </c>
      <c r="R241" s="17" t="s">
        <v>25</v>
      </c>
      <c r="S241" s="14" t="s">
        <v>42</v>
      </c>
    </row>
    <row r="242" spans="1:19" s="81" customFormat="1" hidden="1" x14ac:dyDescent="0.25">
      <c r="A242" s="14" t="s">
        <v>1480</v>
      </c>
      <c r="B242" s="87">
        <v>44797</v>
      </c>
      <c r="C242" s="14" t="s">
        <v>156</v>
      </c>
      <c r="D242" s="14" t="s">
        <v>42</v>
      </c>
      <c r="E242" s="48">
        <v>100</v>
      </c>
      <c r="F242" s="16">
        <v>338.75400000000002</v>
      </c>
      <c r="G242" s="30">
        <v>2.4999999999999998E-2</v>
      </c>
      <c r="H242" s="30">
        <v>99.659999999999982</v>
      </c>
      <c r="I242" s="30">
        <v>0.61366666666666669</v>
      </c>
      <c r="J242" s="30">
        <v>99.506000000000014</v>
      </c>
      <c r="K242" s="30">
        <v>99.408000000000001</v>
      </c>
      <c r="L242" s="30">
        <v>99.284000000000006</v>
      </c>
      <c r="M242" s="30">
        <v>99.657333333333327</v>
      </c>
      <c r="N242" s="30">
        <v>99.684666666666658</v>
      </c>
      <c r="O242" s="30">
        <v>33.353666666666669</v>
      </c>
      <c r="P242" s="30">
        <v>126.95566666666666</v>
      </c>
      <c r="Q242" s="30">
        <v>99.99433333333333</v>
      </c>
      <c r="R242" s="17" t="s">
        <v>25</v>
      </c>
      <c r="S242" s="14" t="s">
        <v>42</v>
      </c>
    </row>
    <row r="243" spans="1:19" s="81" customFormat="1" hidden="1" x14ac:dyDescent="0.25">
      <c r="A243" s="14" t="s">
        <v>1482</v>
      </c>
      <c r="B243" s="87">
        <v>44797</v>
      </c>
      <c r="C243" s="14" t="s">
        <v>156</v>
      </c>
      <c r="D243" s="14" t="s">
        <v>42</v>
      </c>
      <c r="E243" s="48">
        <v>100</v>
      </c>
      <c r="F243" s="16">
        <v>308.505</v>
      </c>
      <c r="G243" s="30">
        <v>2.2000000000000002E-2</v>
      </c>
      <c r="H243" s="30">
        <v>99.486333333333334</v>
      </c>
      <c r="I243" s="30">
        <v>0.10833333333333334</v>
      </c>
      <c r="J243" s="30">
        <v>99.165666666666652</v>
      </c>
      <c r="K243" s="30">
        <v>99.192666666666653</v>
      </c>
      <c r="L243" s="30">
        <v>98.335333333333338</v>
      </c>
      <c r="M243" s="30">
        <v>99.61733333333332</v>
      </c>
      <c r="N243" s="30">
        <v>99.512</v>
      </c>
      <c r="O243" s="30">
        <v>35.146999999999998</v>
      </c>
      <c r="P243" s="30">
        <v>110.562</v>
      </c>
      <c r="Q243" s="30">
        <v>99.999333333333325</v>
      </c>
      <c r="R243" s="17" t="s">
        <v>25</v>
      </c>
      <c r="S243" s="14" t="s">
        <v>42</v>
      </c>
    </row>
    <row r="244" spans="1:19" s="81" customFormat="1" hidden="1" x14ac:dyDescent="0.25">
      <c r="A244" s="14" t="s">
        <v>1498</v>
      </c>
      <c r="B244" s="87">
        <v>44797</v>
      </c>
      <c r="C244" s="14" t="s">
        <v>156</v>
      </c>
      <c r="D244" s="14" t="s">
        <v>42</v>
      </c>
      <c r="E244" s="48">
        <v>100</v>
      </c>
      <c r="F244" s="16">
        <v>124.88800000000001</v>
      </c>
      <c r="G244" s="30">
        <v>0</v>
      </c>
      <c r="H244" s="30">
        <v>99.585333333333324</v>
      </c>
      <c r="I244" s="30">
        <v>0</v>
      </c>
      <c r="J244" s="30">
        <v>98.995999999999995</v>
      </c>
      <c r="K244" s="30">
        <v>98.942000000000007</v>
      </c>
      <c r="L244" s="30">
        <v>98.951666666666668</v>
      </c>
      <c r="M244" s="30">
        <v>99.445999999999984</v>
      </c>
      <c r="N244" s="30">
        <v>99.585333333333324</v>
      </c>
      <c r="O244" s="30">
        <v>32.798666666666669</v>
      </c>
      <c r="P244" s="30">
        <v>161.98233333333334</v>
      </c>
      <c r="Q244" s="30">
        <v>99.993333333333339</v>
      </c>
      <c r="R244" s="17" t="s">
        <v>25</v>
      </c>
      <c r="S244" s="14" t="s">
        <v>42</v>
      </c>
    </row>
    <row r="245" spans="1:19" s="81" customFormat="1" hidden="1" x14ac:dyDescent="0.25">
      <c r="A245" s="14" t="s">
        <v>1541</v>
      </c>
      <c r="B245" s="87">
        <v>44797</v>
      </c>
      <c r="C245" s="14" t="s">
        <v>156</v>
      </c>
      <c r="D245" s="14" t="s">
        <v>42</v>
      </c>
      <c r="E245" s="48">
        <v>100</v>
      </c>
      <c r="F245" s="16">
        <v>1225.115</v>
      </c>
      <c r="G245" s="30">
        <v>3.3333333333333333E-2</v>
      </c>
      <c r="H245" s="30">
        <v>97.456419999999994</v>
      </c>
      <c r="I245" s="30">
        <v>0.51800000000000002</v>
      </c>
      <c r="J245" s="30">
        <v>98.554000000000016</v>
      </c>
      <c r="K245" s="30">
        <v>98.64233333333334</v>
      </c>
      <c r="L245" s="30">
        <v>97.403333333333322</v>
      </c>
      <c r="M245" s="30">
        <v>96.04</v>
      </c>
      <c r="N245" s="30">
        <v>99.651560000000003</v>
      </c>
      <c r="O245" s="30">
        <v>33.076000000000001</v>
      </c>
      <c r="P245" s="30">
        <v>106.81266666666666</v>
      </c>
      <c r="Q245" s="30">
        <v>99.852333333333334</v>
      </c>
      <c r="R245" s="17" t="s">
        <v>25</v>
      </c>
      <c r="S245" s="14" t="s">
        <v>42</v>
      </c>
    </row>
    <row r="246" spans="1:19" s="81" customFormat="1" hidden="1" x14ac:dyDescent="0.25">
      <c r="A246" s="14" t="s">
        <v>1542</v>
      </c>
      <c r="B246" s="87">
        <v>44797</v>
      </c>
      <c r="C246" s="14" t="s">
        <v>23</v>
      </c>
      <c r="D246" s="14" t="s">
        <v>42</v>
      </c>
      <c r="E246" s="48">
        <v>100</v>
      </c>
      <c r="F246" s="16">
        <v>1225.115</v>
      </c>
      <c r="G246" s="30">
        <v>3.3333333333333333E-2</v>
      </c>
      <c r="H246" s="30">
        <v>97.456419999999994</v>
      </c>
      <c r="I246" s="30">
        <v>0.51800000000000002</v>
      </c>
      <c r="J246" s="30">
        <v>98.554000000000016</v>
      </c>
      <c r="K246" s="30">
        <v>98.64233333333334</v>
      </c>
      <c r="L246" s="30">
        <v>97.403333333333322</v>
      </c>
      <c r="M246" s="30">
        <v>96.04</v>
      </c>
      <c r="N246" s="30">
        <v>99.651560000000003</v>
      </c>
      <c r="O246" s="30">
        <v>33.076000000000001</v>
      </c>
      <c r="P246" s="30">
        <v>106.81266666666666</v>
      </c>
      <c r="Q246" s="30">
        <v>99.852333333333334</v>
      </c>
      <c r="R246" s="17" t="s">
        <v>25</v>
      </c>
      <c r="S246" s="14" t="s">
        <v>42</v>
      </c>
    </row>
    <row r="247" spans="1:19" s="81" customFormat="1" hidden="1" x14ac:dyDescent="0.25">
      <c r="A247" s="14" t="s">
        <v>1547</v>
      </c>
      <c r="B247" s="87">
        <v>44797</v>
      </c>
      <c r="C247" s="14" t="s">
        <v>156</v>
      </c>
      <c r="D247" s="14" t="s">
        <v>42</v>
      </c>
      <c r="E247" s="48">
        <v>100</v>
      </c>
      <c r="F247" s="16">
        <v>1141.6979999999999</v>
      </c>
      <c r="G247" s="30">
        <v>2.5666666666666667E-2</v>
      </c>
      <c r="H247" s="30">
        <v>99.161666666666676</v>
      </c>
      <c r="I247" s="30">
        <v>0.18533333333333332</v>
      </c>
      <c r="J247" s="30">
        <v>98.122333333333316</v>
      </c>
      <c r="K247" s="30">
        <v>97.98266666666666</v>
      </c>
      <c r="L247" s="30">
        <v>99.097666666666669</v>
      </c>
      <c r="M247" s="30">
        <v>99.417333333333318</v>
      </c>
      <c r="N247" s="30">
        <v>99.187666666666658</v>
      </c>
      <c r="O247" s="30">
        <v>20.5641</v>
      </c>
      <c r="P247" s="30">
        <v>82.119</v>
      </c>
      <c r="Q247" s="30">
        <v>97.641530000000003</v>
      </c>
      <c r="R247" s="17" t="s">
        <v>25</v>
      </c>
      <c r="S247" s="14" t="s">
        <v>42</v>
      </c>
    </row>
    <row r="248" spans="1:19" s="81" customFormat="1" hidden="1" x14ac:dyDescent="0.25">
      <c r="A248" s="14" t="s">
        <v>1548</v>
      </c>
      <c r="B248" s="87">
        <v>44797</v>
      </c>
      <c r="C248" s="14" t="s">
        <v>23</v>
      </c>
      <c r="D248" s="14" t="s">
        <v>42</v>
      </c>
      <c r="E248" s="48">
        <v>100</v>
      </c>
      <c r="F248" s="16">
        <v>1141.6979999999999</v>
      </c>
      <c r="G248" s="30">
        <v>2.5666666666666667E-2</v>
      </c>
      <c r="H248" s="30">
        <v>99.161666666666676</v>
      </c>
      <c r="I248" s="30">
        <v>0.18533333333333332</v>
      </c>
      <c r="J248" s="30">
        <v>98.122333333333316</v>
      </c>
      <c r="K248" s="30">
        <v>97.98266666666666</v>
      </c>
      <c r="L248" s="30">
        <v>99.097666666666669</v>
      </c>
      <c r="M248" s="30">
        <v>99.417333333333318</v>
      </c>
      <c r="N248" s="30">
        <v>99.187666666666658</v>
      </c>
      <c r="O248" s="30">
        <v>20.5641</v>
      </c>
      <c r="P248" s="30">
        <v>82.119</v>
      </c>
      <c r="Q248" s="30">
        <v>97.641530000000003</v>
      </c>
      <c r="R248" s="17" t="s">
        <v>25</v>
      </c>
      <c r="S248" s="14" t="s">
        <v>42</v>
      </c>
    </row>
    <row r="249" spans="1:19" s="81" customFormat="1" hidden="1" x14ac:dyDescent="0.25">
      <c r="A249" s="14" t="s">
        <v>1550</v>
      </c>
      <c r="B249" s="87">
        <v>44797</v>
      </c>
      <c r="C249" s="14" t="s">
        <v>23</v>
      </c>
      <c r="D249" s="14" t="s">
        <v>42</v>
      </c>
      <c r="E249" s="48">
        <v>100</v>
      </c>
      <c r="F249" s="16">
        <v>156.09300000000002</v>
      </c>
      <c r="G249" s="30">
        <v>5.0000000000000001E-3</v>
      </c>
      <c r="H249" s="30">
        <v>99.891999999999996</v>
      </c>
      <c r="I249" s="30">
        <v>1.2E-2</v>
      </c>
      <c r="J249" s="30">
        <v>99.493499999999997</v>
      </c>
      <c r="K249" s="30">
        <v>99.737499999999997</v>
      </c>
      <c r="L249" s="30">
        <v>98.019499999999994</v>
      </c>
      <c r="M249" s="30">
        <v>99.635000000000005</v>
      </c>
      <c r="N249" s="30">
        <v>99.896999999999991</v>
      </c>
      <c r="O249" s="30">
        <v>29.933500000000002</v>
      </c>
      <c r="P249" s="30">
        <v>144.77449999999999</v>
      </c>
      <c r="Q249" s="30">
        <v>99.99199999999999</v>
      </c>
      <c r="R249" s="17" t="s">
        <v>25</v>
      </c>
      <c r="S249" s="14" t="s">
        <v>42</v>
      </c>
    </row>
    <row r="250" spans="1:19" s="81" customFormat="1" hidden="1" x14ac:dyDescent="0.25">
      <c r="A250" s="14" t="s">
        <v>1553</v>
      </c>
      <c r="B250" s="87">
        <v>44797</v>
      </c>
      <c r="C250" s="14" t="s">
        <v>23</v>
      </c>
      <c r="D250" s="14" t="s">
        <v>42</v>
      </c>
      <c r="E250" s="48">
        <v>100</v>
      </c>
      <c r="F250" s="16">
        <v>95.537000000000006</v>
      </c>
      <c r="G250" s="30">
        <v>2.1999999999999999E-2</v>
      </c>
      <c r="H250" s="30">
        <v>98.851500000000001</v>
      </c>
      <c r="I250" s="30">
        <v>0.32400000000000001</v>
      </c>
      <c r="J250" s="30">
        <v>97.846850000000003</v>
      </c>
      <c r="K250" s="30">
        <v>97.987846500000003</v>
      </c>
      <c r="L250" s="30">
        <v>97.984653399999999</v>
      </c>
      <c r="M250" s="30">
        <v>98.764499999999998</v>
      </c>
      <c r="N250" s="30">
        <v>99.984650999999999</v>
      </c>
      <c r="O250" s="30">
        <v>28.593499999999999</v>
      </c>
      <c r="P250" s="30">
        <v>90.896450999999999</v>
      </c>
      <c r="Q250" s="30">
        <v>99.761499999999998</v>
      </c>
      <c r="R250" s="17" t="s">
        <v>25</v>
      </c>
      <c r="S250" s="14" t="s">
        <v>42</v>
      </c>
    </row>
    <row r="251" spans="1:19" s="81" customFormat="1" hidden="1" x14ac:dyDescent="0.25">
      <c r="A251" s="14" t="s">
        <v>1556</v>
      </c>
      <c r="B251" s="87">
        <v>44797</v>
      </c>
      <c r="C251" s="14" t="s">
        <v>23</v>
      </c>
      <c r="D251" s="14" t="s">
        <v>42</v>
      </c>
      <c r="E251" s="48">
        <v>100</v>
      </c>
      <c r="F251" s="16">
        <v>98.757000000000005</v>
      </c>
      <c r="G251" s="30">
        <v>6.6666666666666671E-3</v>
      </c>
      <c r="H251" s="30">
        <v>99.936666666666667</v>
      </c>
      <c r="I251" s="30">
        <v>0.11566666666666665</v>
      </c>
      <c r="J251" s="30">
        <v>97.846500000000006</v>
      </c>
      <c r="K251" s="30">
        <v>97.521666666666661</v>
      </c>
      <c r="L251" s="30">
        <v>98.792333333333332</v>
      </c>
      <c r="M251" s="30">
        <v>99.054333333333332</v>
      </c>
      <c r="N251" s="30">
        <v>99.943333333333328</v>
      </c>
      <c r="O251" s="30">
        <v>29.064999999999998</v>
      </c>
      <c r="P251" s="30">
        <v>90.986451000000002</v>
      </c>
      <c r="Q251" s="30">
        <v>99.908333333333317</v>
      </c>
      <c r="R251" s="17" t="s">
        <v>25</v>
      </c>
      <c r="S251" s="14" t="s">
        <v>42</v>
      </c>
    </row>
    <row r="252" spans="1:19" s="81" customFormat="1" hidden="1" x14ac:dyDescent="0.25">
      <c r="A252" s="14" t="s">
        <v>1558</v>
      </c>
      <c r="B252" s="87">
        <v>44797</v>
      </c>
      <c r="C252" s="14" t="s">
        <v>23</v>
      </c>
      <c r="D252" s="14" t="s">
        <v>42</v>
      </c>
      <c r="E252" s="48">
        <v>100</v>
      </c>
      <c r="F252" s="16">
        <v>93.466999999999999</v>
      </c>
      <c r="G252" s="30">
        <v>8.9999999999999993E-3</v>
      </c>
      <c r="H252" s="30">
        <v>99.991</v>
      </c>
      <c r="I252" s="30">
        <v>0</v>
      </c>
      <c r="J252" s="30">
        <v>100</v>
      </c>
      <c r="K252" s="30">
        <v>100</v>
      </c>
      <c r="L252" s="30">
        <v>99.957999999999998</v>
      </c>
      <c r="M252" s="30">
        <v>99.867000000000004</v>
      </c>
      <c r="N252" s="30">
        <v>100</v>
      </c>
      <c r="O252" s="30">
        <v>32.219000000000001</v>
      </c>
      <c r="P252" s="30">
        <v>115.283</v>
      </c>
      <c r="Q252" s="30">
        <v>99.997</v>
      </c>
      <c r="R252" s="17" t="s">
        <v>25</v>
      </c>
      <c r="S252" s="14" t="s">
        <v>42</v>
      </c>
    </row>
    <row r="253" spans="1:19" s="81" customFormat="1" hidden="1" x14ac:dyDescent="0.25">
      <c r="A253" s="14" t="s">
        <v>1561</v>
      </c>
      <c r="B253" s="87">
        <v>44797</v>
      </c>
      <c r="C253" s="14" t="s">
        <v>23</v>
      </c>
      <c r="D253" s="14" t="s">
        <v>42</v>
      </c>
      <c r="E253" s="48">
        <v>100</v>
      </c>
      <c r="F253" s="16">
        <v>234.55500000000001</v>
      </c>
      <c r="G253" s="30">
        <v>1.6999999999999998E-2</v>
      </c>
      <c r="H253" s="30">
        <v>99.245000000000005</v>
      </c>
      <c r="I253" s="30">
        <v>0.26566666666666666</v>
      </c>
      <c r="J253" s="30">
        <v>98.741666666666674</v>
      </c>
      <c r="K253" s="30">
        <v>98.105000000000004</v>
      </c>
      <c r="L253" s="30">
        <v>97.896451299999995</v>
      </c>
      <c r="M253" s="30">
        <v>99.099666666666664</v>
      </c>
      <c r="N253" s="30">
        <v>99.338333333333324</v>
      </c>
      <c r="O253" s="30">
        <v>30.591666666666669</v>
      </c>
      <c r="P253" s="30">
        <v>85.754199999999997</v>
      </c>
      <c r="Q253" s="30">
        <v>98.331999999999994</v>
      </c>
      <c r="R253" s="17" t="s">
        <v>25</v>
      </c>
      <c r="S253" s="14" t="s">
        <v>42</v>
      </c>
    </row>
    <row r="254" spans="1:19" s="81" customFormat="1" hidden="1" x14ac:dyDescent="0.25">
      <c r="A254" s="14" t="s">
        <v>1565</v>
      </c>
      <c r="B254" s="87">
        <v>44797</v>
      </c>
      <c r="C254" s="14" t="s">
        <v>23</v>
      </c>
      <c r="D254" s="14" t="s">
        <v>42</v>
      </c>
      <c r="E254" s="48">
        <v>100</v>
      </c>
      <c r="F254" s="16">
        <v>61.24</v>
      </c>
      <c r="G254" s="30">
        <v>7.6999999999999999E-2</v>
      </c>
      <c r="H254" s="30">
        <v>98.88566666666668</v>
      </c>
      <c r="I254" s="30">
        <v>0.99994563999999997</v>
      </c>
      <c r="J254" s="30">
        <v>99.468000000000004</v>
      </c>
      <c r="K254" s="30">
        <v>98.24633333333334</v>
      </c>
      <c r="L254" s="30">
        <v>97.493333333333339</v>
      </c>
      <c r="M254" s="30">
        <v>97.846534860000006</v>
      </c>
      <c r="N254" s="30">
        <v>99.214848399999994</v>
      </c>
      <c r="O254" s="30">
        <v>29.217000000000002</v>
      </c>
      <c r="P254" s="30">
        <v>94.713666666666654</v>
      </c>
      <c r="Q254" s="30">
        <v>99.980999999999995</v>
      </c>
      <c r="R254" s="17" t="s">
        <v>25</v>
      </c>
      <c r="S254" s="14" t="s">
        <v>42</v>
      </c>
    </row>
    <row r="255" spans="1:19" s="81" customFormat="1" hidden="1" x14ac:dyDescent="0.25">
      <c r="A255" s="14" t="s">
        <v>1567</v>
      </c>
      <c r="B255" s="87">
        <v>44797</v>
      </c>
      <c r="C255" s="14" t="s">
        <v>23</v>
      </c>
      <c r="D255" s="14" t="s">
        <v>42</v>
      </c>
      <c r="E255" s="48">
        <v>100</v>
      </c>
      <c r="F255" s="16">
        <v>44.518000000000001</v>
      </c>
      <c r="G255" s="30">
        <v>6.533333333333334E-2</v>
      </c>
      <c r="H255" s="30">
        <v>99.873666666666665</v>
      </c>
      <c r="I255" s="30">
        <v>5.0666666666666665E-2</v>
      </c>
      <c r="J255" s="30">
        <v>98.924666666666667</v>
      </c>
      <c r="K255" s="30">
        <v>99.806333333333328</v>
      </c>
      <c r="L255" s="30">
        <v>99.232000000000014</v>
      </c>
      <c r="M255" s="30">
        <v>99.162333333333336</v>
      </c>
      <c r="N255" s="30">
        <v>99.949666666666658</v>
      </c>
      <c r="O255" s="30">
        <v>22.178333333333331</v>
      </c>
      <c r="P255" s="30">
        <v>142.14633333333333</v>
      </c>
      <c r="Q255" s="30">
        <v>99.941666666666663</v>
      </c>
      <c r="R255" s="17" t="s">
        <v>25</v>
      </c>
      <c r="S255" s="14" t="s">
        <v>42</v>
      </c>
    </row>
    <row r="256" spans="1:19" s="81" customFormat="1" hidden="1" x14ac:dyDescent="0.25">
      <c r="A256" s="14" t="s">
        <v>1570</v>
      </c>
      <c r="B256" s="87">
        <v>44797</v>
      </c>
      <c r="C256" s="14" t="s">
        <v>156</v>
      </c>
      <c r="D256" s="14" t="s">
        <v>42</v>
      </c>
      <c r="E256" s="48">
        <v>100</v>
      </c>
      <c r="F256" s="16">
        <v>486.38</v>
      </c>
      <c r="G256" s="30">
        <v>3.4666666666666665E-2</v>
      </c>
      <c r="H256" s="30">
        <v>99.451999999999998</v>
      </c>
      <c r="I256" s="30">
        <v>0.9486</v>
      </c>
      <c r="J256" s="30">
        <v>97.849654000000001</v>
      </c>
      <c r="K256" s="30">
        <v>97.846540000000005</v>
      </c>
      <c r="L256" s="30">
        <v>97.646839999999997</v>
      </c>
      <c r="M256" s="30">
        <v>96.753666666666675</v>
      </c>
      <c r="N256" s="30">
        <v>99.509999999999991</v>
      </c>
      <c r="O256" s="30">
        <v>24.350666666666665</v>
      </c>
      <c r="P256" s="30">
        <v>123.47666666666667</v>
      </c>
      <c r="Q256" s="30">
        <v>99.75366666666666</v>
      </c>
      <c r="R256" s="17" t="s">
        <v>25</v>
      </c>
      <c r="S256" s="14" t="s">
        <v>42</v>
      </c>
    </row>
    <row r="257" spans="1:19" s="81" customFormat="1" hidden="1" x14ac:dyDescent="0.25">
      <c r="A257" s="14" t="s">
        <v>1571</v>
      </c>
      <c r="B257" s="87">
        <v>44797</v>
      </c>
      <c r="C257" s="14" t="s">
        <v>23</v>
      </c>
      <c r="D257" s="14" t="s">
        <v>42</v>
      </c>
      <c r="E257" s="48">
        <v>100</v>
      </c>
      <c r="F257" s="16">
        <v>486.38</v>
      </c>
      <c r="G257" s="30">
        <v>3.4666666666666665E-2</v>
      </c>
      <c r="H257" s="30">
        <v>99.451999999999998</v>
      </c>
      <c r="I257" s="30">
        <v>0.9486</v>
      </c>
      <c r="J257" s="30">
        <v>97.849654000000001</v>
      </c>
      <c r="K257" s="30">
        <v>97.846540000000005</v>
      </c>
      <c r="L257" s="30">
        <v>97.646839999999997</v>
      </c>
      <c r="M257" s="30">
        <v>96.753666666666675</v>
      </c>
      <c r="N257" s="30">
        <v>99.509999999999991</v>
      </c>
      <c r="O257" s="30">
        <v>24.350666666666665</v>
      </c>
      <c r="P257" s="30">
        <v>123.47666666666667</v>
      </c>
      <c r="Q257" s="30">
        <v>99.75366666666666</v>
      </c>
      <c r="R257" s="17" t="s">
        <v>25</v>
      </c>
      <c r="S257" s="14" t="s">
        <v>42</v>
      </c>
    </row>
    <row r="258" spans="1:19" s="81" customFormat="1" hidden="1" x14ac:dyDescent="0.25">
      <c r="A258" s="14" t="s">
        <v>1679</v>
      </c>
      <c r="B258" s="15">
        <v>44803</v>
      </c>
      <c r="C258" s="14" t="s">
        <v>23</v>
      </c>
      <c r="D258" s="14" t="s">
        <v>42</v>
      </c>
      <c r="E258" s="14">
        <v>100</v>
      </c>
      <c r="F258" s="14">
        <v>288.54499999999996</v>
      </c>
      <c r="G258" s="30">
        <v>3.1E-2</v>
      </c>
      <c r="H258" s="30">
        <v>99.884333333333345</v>
      </c>
      <c r="I258" s="30">
        <v>4.5666666666666668E-2</v>
      </c>
      <c r="J258" s="30">
        <v>99.417666666666662</v>
      </c>
      <c r="K258" s="30">
        <v>97.436999999999998</v>
      </c>
      <c r="L258" s="30">
        <v>98.531333333333336</v>
      </c>
      <c r="M258" s="30">
        <v>98.525666666666666</v>
      </c>
      <c r="N258" s="30">
        <v>99.915333333333322</v>
      </c>
      <c r="O258" s="30">
        <v>24.680666666666667</v>
      </c>
      <c r="P258" s="30">
        <v>123.44733333333333</v>
      </c>
      <c r="Q258" s="30">
        <v>99.99366666666667</v>
      </c>
      <c r="R258" s="17" t="s">
        <v>25</v>
      </c>
      <c r="S258" s="14" t="s">
        <v>42</v>
      </c>
    </row>
    <row r="259" spans="1:19" s="81" customFormat="1" hidden="1" x14ac:dyDescent="0.25">
      <c r="A259" s="14" t="s">
        <v>1680</v>
      </c>
      <c r="B259" s="15">
        <v>44803</v>
      </c>
      <c r="C259" s="14" t="s">
        <v>156</v>
      </c>
      <c r="D259" s="14" t="s">
        <v>42</v>
      </c>
      <c r="E259" s="14">
        <v>100</v>
      </c>
      <c r="F259" s="14">
        <v>288.54499999999996</v>
      </c>
      <c r="G259" s="30">
        <v>3.1E-2</v>
      </c>
      <c r="H259" s="30">
        <v>99.884333333333345</v>
      </c>
      <c r="I259" s="30">
        <v>4.5666666666666668E-2</v>
      </c>
      <c r="J259" s="30">
        <v>99.417666666666662</v>
      </c>
      <c r="K259" s="30">
        <v>97.436999999999998</v>
      </c>
      <c r="L259" s="30">
        <v>98.531333333333336</v>
      </c>
      <c r="M259" s="30">
        <v>98.525666666666666</v>
      </c>
      <c r="N259" s="30">
        <v>99.915333333333322</v>
      </c>
      <c r="O259" s="30">
        <v>24.680666666666667</v>
      </c>
      <c r="P259" s="30">
        <v>123.44733333333333</v>
      </c>
      <c r="Q259" s="30">
        <v>99.99366666666667</v>
      </c>
      <c r="R259" s="17" t="s">
        <v>25</v>
      </c>
      <c r="S259" s="14" t="s">
        <v>42</v>
      </c>
    </row>
    <row r="260" spans="1:19" hidden="1" x14ac:dyDescent="0.25">
      <c r="A260" s="177" t="s">
        <v>1685</v>
      </c>
      <c r="B260" s="178">
        <v>44846</v>
      </c>
      <c r="C260" s="177" t="s">
        <v>156</v>
      </c>
      <c r="D260" s="177" t="s">
        <v>42</v>
      </c>
      <c r="E260" s="177" t="s">
        <v>42</v>
      </c>
      <c r="F260" s="177" t="s">
        <v>42</v>
      </c>
      <c r="G260" s="177" t="s">
        <v>42</v>
      </c>
      <c r="H260" s="177" t="s">
        <v>42</v>
      </c>
      <c r="I260" s="177" t="s">
        <v>42</v>
      </c>
      <c r="J260" s="177" t="s">
        <v>42</v>
      </c>
      <c r="K260" s="177" t="s">
        <v>42</v>
      </c>
      <c r="L260" s="177" t="s">
        <v>42</v>
      </c>
      <c r="M260" s="177" t="s">
        <v>42</v>
      </c>
      <c r="N260" s="177" t="s">
        <v>42</v>
      </c>
      <c r="O260" s="177" t="s">
        <v>42</v>
      </c>
      <c r="P260" s="177" t="s">
        <v>42</v>
      </c>
      <c r="Q260" s="177" t="s">
        <v>42</v>
      </c>
      <c r="R260" s="177" t="s">
        <v>42</v>
      </c>
      <c r="S260" s="177" t="s">
        <v>2081</v>
      </c>
    </row>
    <row r="261" spans="1:19" hidden="1" x14ac:dyDescent="0.25">
      <c r="A261" s="177" t="s">
        <v>1686</v>
      </c>
      <c r="B261" s="178">
        <v>44846</v>
      </c>
      <c r="C261" s="177" t="s">
        <v>23</v>
      </c>
      <c r="D261" s="177" t="s">
        <v>42</v>
      </c>
      <c r="E261" s="177" t="s">
        <v>42</v>
      </c>
      <c r="F261" s="177" t="s">
        <v>42</v>
      </c>
      <c r="G261" s="177" t="s">
        <v>42</v>
      </c>
      <c r="H261" s="177" t="s">
        <v>42</v>
      </c>
      <c r="I261" s="177" t="s">
        <v>42</v>
      </c>
      <c r="J261" s="177" t="s">
        <v>42</v>
      </c>
      <c r="K261" s="177" t="s">
        <v>42</v>
      </c>
      <c r="L261" s="177" t="s">
        <v>42</v>
      </c>
      <c r="M261" s="177" t="s">
        <v>42</v>
      </c>
      <c r="N261" s="177" t="s">
        <v>42</v>
      </c>
      <c r="O261" s="177" t="s">
        <v>42</v>
      </c>
      <c r="P261" s="177" t="s">
        <v>42</v>
      </c>
      <c r="Q261" s="177" t="s">
        <v>42</v>
      </c>
      <c r="R261" s="177" t="s">
        <v>42</v>
      </c>
      <c r="S261" s="177" t="s">
        <v>2081</v>
      </c>
    </row>
    <row r="262" spans="1:19" hidden="1" x14ac:dyDescent="0.25">
      <c r="A262" s="177" t="s">
        <v>1689</v>
      </c>
      <c r="B262" s="178">
        <v>44846</v>
      </c>
      <c r="C262" s="177" t="s">
        <v>156</v>
      </c>
      <c r="D262" s="177" t="s">
        <v>42</v>
      </c>
      <c r="E262" s="177" t="s">
        <v>42</v>
      </c>
      <c r="F262" s="177" t="s">
        <v>42</v>
      </c>
      <c r="G262" s="177" t="s">
        <v>42</v>
      </c>
      <c r="H262" s="177" t="s">
        <v>42</v>
      </c>
      <c r="I262" s="177" t="s">
        <v>42</v>
      </c>
      <c r="J262" s="177" t="s">
        <v>42</v>
      </c>
      <c r="K262" s="177" t="s">
        <v>42</v>
      </c>
      <c r="L262" s="177" t="s">
        <v>42</v>
      </c>
      <c r="M262" s="177" t="s">
        <v>42</v>
      </c>
      <c r="N262" s="177" t="s">
        <v>42</v>
      </c>
      <c r="O262" s="177" t="s">
        <v>42</v>
      </c>
      <c r="P262" s="177" t="s">
        <v>42</v>
      </c>
      <c r="Q262" s="177" t="s">
        <v>42</v>
      </c>
      <c r="R262" s="177" t="s">
        <v>42</v>
      </c>
      <c r="S262" s="177" t="s">
        <v>2082</v>
      </c>
    </row>
    <row r="263" spans="1:19" hidden="1" x14ac:dyDescent="0.25">
      <c r="A263" s="177" t="s">
        <v>1690</v>
      </c>
      <c r="B263" s="178">
        <v>44846</v>
      </c>
      <c r="C263" s="177" t="s">
        <v>23</v>
      </c>
      <c r="D263" s="177" t="s">
        <v>42</v>
      </c>
      <c r="E263" s="177" t="s">
        <v>42</v>
      </c>
      <c r="F263" s="177" t="s">
        <v>42</v>
      </c>
      <c r="G263" s="177" t="s">
        <v>42</v>
      </c>
      <c r="H263" s="177" t="s">
        <v>42</v>
      </c>
      <c r="I263" s="177" t="s">
        <v>42</v>
      </c>
      <c r="J263" s="177" t="s">
        <v>42</v>
      </c>
      <c r="K263" s="177" t="s">
        <v>42</v>
      </c>
      <c r="L263" s="177" t="s">
        <v>42</v>
      </c>
      <c r="M263" s="177" t="s">
        <v>42</v>
      </c>
      <c r="N263" s="177" t="s">
        <v>42</v>
      </c>
      <c r="O263" s="177" t="s">
        <v>42</v>
      </c>
      <c r="P263" s="177" t="s">
        <v>42</v>
      </c>
      <c r="Q263" s="177" t="s">
        <v>42</v>
      </c>
      <c r="R263" s="177" t="s">
        <v>42</v>
      </c>
      <c r="S263" s="177" t="s">
        <v>2082</v>
      </c>
    </row>
    <row r="264" spans="1:19" s="81" customFormat="1" hidden="1" x14ac:dyDescent="0.25">
      <c r="A264" s="14" t="s">
        <v>1696</v>
      </c>
      <c r="B264" s="15">
        <v>44803</v>
      </c>
      <c r="C264" s="14" t="s">
        <v>1697</v>
      </c>
      <c r="D264" s="14" t="s">
        <v>42</v>
      </c>
      <c r="E264" s="14">
        <v>100</v>
      </c>
      <c r="F264" s="14">
        <v>454.01099999999997</v>
      </c>
      <c r="G264" s="30">
        <v>1.6666666666666666E-2</v>
      </c>
      <c r="H264" s="30">
        <v>99.835999999999999</v>
      </c>
      <c r="I264" s="30">
        <v>0.28433333333333333</v>
      </c>
      <c r="J264" s="30">
        <v>97.922333333333327</v>
      </c>
      <c r="K264" s="30">
        <v>97.198456468399996</v>
      </c>
      <c r="L264" s="30">
        <v>99.14266666666667</v>
      </c>
      <c r="M264" s="30">
        <v>99.95</v>
      </c>
      <c r="N264" s="30">
        <v>99.852999999999994</v>
      </c>
      <c r="O264" s="30">
        <v>30.608333333333334</v>
      </c>
      <c r="P264" s="30">
        <v>142.172</v>
      </c>
      <c r="Q264" s="30">
        <v>99.935666666666677</v>
      </c>
      <c r="R264" s="17" t="s">
        <v>25</v>
      </c>
      <c r="S264" s="14" t="s">
        <v>42</v>
      </c>
    </row>
    <row r="265" spans="1:19" s="81" customFormat="1" hidden="1" x14ac:dyDescent="0.25">
      <c r="A265" s="14" t="s">
        <v>1698</v>
      </c>
      <c r="B265" s="91">
        <v>44803</v>
      </c>
      <c r="C265" s="14" t="s">
        <v>1699</v>
      </c>
      <c r="D265" s="14" t="s">
        <v>42</v>
      </c>
      <c r="E265" s="48">
        <v>100</v>
      </c>
      <c r="F265" s="16">
        <v>728.12200000000007</v>
      </c>
      <c r="G265" s="30">
        <v>1.9333333333333331E-2</v>
      </c>
      <c r="H265" s="30">
        <v>99.641666666666666</v>
      </c>
      <c r="I265" s="30">
        <v>0.64566666666666661</v>
      </c>
      <c r="J265" s="30">
        <v>97.878963999999996</v>
      </c>
      <c r="K265" s="30">
        <v>97.069333333333319</v>
      </c>
      <c r="L265" s="30">
        <v>97.489645300000007</v>
      </c>
      <c r="M265" s="30">
        <v>97.486541532000004</v>
      </c>
      <c r="N265" s="30">
        <v>99.668000000000006</v>
      </c>
      <c r="O265" s="30">
        <v>25.450666666666667</v>
      </c>
      <c r="P265" s="30">
        <v>98.964666666666673</v>
      </c>
      <c r="Q265" s="30">
        <v>96.645865418650004</v>
      </c>
      <c r="R265" s="17" t="s">
        <v>25</v>
      </c>
      <c r="S265" s="14" t="s">
        <v>42</v>
      </c>
    </row>
    <row r="266" spans="1:19" s="81" customFormat="1" hidden="1" x14ac:dyDescent="0.25">
      <c r="A266" s="14" t="s">
        <v>1703</v>
      </c>
      <c r="B266" s="15">
        <v>44803</v>
      </c>
      <c r="C266" s="14" t="s">
        <v>1697</v>
      </c>
      <c r="D266" s="14" t="s">
        <v>42</v>
      </c>
      <c r="E266" s="14">
        <v>100</v>
      </c>
      <c r="F266" s="14">
        <v>447.26499999999999</v>
      </c>
      <c r="G266" s="30">
        <v>1.2666666666666668E-2</v>
      </c>
      <c r="H266" s="30">
        <v>99.940333333333342</v>
      </c>
      <c r="I266" s="30">
        <v>2.4333333333333332E-2</v>
      </c>
      <c r="J266" s="30">
        <v>98.861666666666665</v>
      </c>
      <c r="K266" s="30">
        <v>97.321854599999995</v>
      </c>
      <c r="L266" s="30">
        <v>99.332999999999984</v>
      </c>
      <c r="M266" s="30">
        <v>99.88</v>
      </c>
      <c r="N266" s="30">
        <v>99.953000000000017</v>
      </c>
      <c r="O266" s="30">
        <v>25.877333333333336</v>
      </c>
      <c r="P266" s="30">
        <v>136.37899999999999</v>
      </c>
      <c r="Q266" s="30">
        <v>97.567999999999998</v>
      </c>
      <c r="R266" s="17" t="s">
        <v>25</v>
      </c>
      <c r="S266" s="14" t="s">
        <v>42</v>
      </c>
    </row>
    <row r="267" spans="1:19" s="81" customFormat="1" hidden="1" x14ac:dyDescent="0.25">
      <c r="A267" s="14" t="s">
        <v>1704</v>
      </c>
      <c r="B267" s="91">
        <v>44803</v>
      </c>
      <c r="C267" s="14" t="s">
        <v>1699</v>
      </c>
      <c r="D267" s="14" t="s">
        <v>42</v>
      </c>
      <c r="E267" s="48">
        <v>99.809666666666658</v>
      </c>
      <c r="F267" s="16">
        <v>72.162000000000006</v>
      </c>
      <c r="G267" s="30">
        <v>8.9999999999999993E-3</v>
      </c>
      <c r="H267" s="30">
        <v>99.865000000000009</v>
      </c>
      <c r="I267" s="30">
        <v>0.20033333333333334</v>
      </c>
      <c r="J267" s="30">
        <v>99.126666666666665</v>
      </c>
      <c r="K267" s="30">
        <v>97.755999999999986</v>
      </c>
      <c r="L267" s="30">
        <v>99.666999999999987</v>
      </c>
      <c r="M267" s="30">
        <v>99.923333333333332</v>
      </c>
      <c r="N267" s="30">
        <v>99.874333333333325</v>
      </c>
      <c r="O267" s="30">
        <v>22.228999999999999</v>
      </c>
      <c r="P267" s="30">
        <v>140.28266666666667</v>
      </c>
      <c r="Q267" s="30">
        <v>99.655666666666662</v>
      </c>
      <c r="R267" s="17" t="s">
        <v>25</v>
      </c>
      <c r="S267" s="14" t="s">
        <v>42</v>
      </c>
    </row>
    <row r="268" spans="1:19" hidden="1" x14ac:dyDescent="0.25">
      <c r="A268" s="177" t="s">
        <v>1708</v>
      </c>
      <c r="B268" s="178">
        <v>44846</v>
      </c>
      <c r="C268" s="177" t="s">
        <v>1697</v>
      </c>
      <c r="D268" s="177" t="s">
        <v>42</v>
      </c>
      <c r="E268" s="177" t="s">
        <v>42</v>
      </c>
      <c r="F268" s="177" t="s">
        <v>42</v>
      </c>
      <c r="G268" s="177" t="s">
        <v>42</v>
      </c>
      <c r="H268" s="177" t="s">
        <v>42</v>
      </c>
      <c r="I268" s="177" t="s">
        <v>42</v>
      </c>
      <c r="J268" s="177" t="s">
        <v>42</v>
      </c>
      <c r="K268" s="177" t="s">
        <v>42</v>
      </c>
      <c r="L268" s="177" t="s">
        <v>42</v>
      </c>
      <c r="M268" s="177" t="s">
        <v>42</v>
      </c>
      <c r="N268" s="177" t="s">
        <v>42</v>
      </c>
      <c r="O268" s="177" t="s">
        <v>42</v>
      </c>
      <c r="P268" s="177" t="s">
        <v>42</v>
      </c>
      <c r="Q268" s="177" t="s">
        <v>42</v>
      </c>
      <c r="R268" s="177" t="s">
        <v>42</v>
      </c>
      <c r="S268" s="177" t="s">
        <v>2082</v>
      </c>
    </row>
    <row r="269" spans="1:19" s="81" customFormat="1" hidden="1" x14ac:dyDescent="0.25">
      <c r="A269" s="14" t="s">
        <v>1709</v>
      </c>
      <c r="B269" s="91">
        <v>44803</v>
      </c>
      <c r="C269" s="14" t="s">
        <v>1699</v>
      </c>
      <c r="D269" s="14" t="s">
        <v>42</v>
      </c>
      <c r="E269" s="48">
        <v>100</v>
      </c>
      <c r="F269" s="16">
        <v>101.892</v>
      </c>
      <c r="G269" s="30">
        <v>5.6000000000000001E-2</v>
      </c>
      <c r="H269" s="30">
        <v>99.67</v>
      </c>
      <c r="I269" s="30">
        <v>0.32366666666666666</v>
      </c>
      <c r="J269" s="30">
        <v>98.439333333333323</v>
      </c>
      <c r="K269" s="30">
        <v>98.357000000000014</v>
      </c>
      <c r="L269" s="30">
        <v>97.464299999999994</v>
      </c>
      <c r="M269" s="30">
        <v>97.864861000000005</v>
      </c>
      <c r="N269" s="30">
        <v>99.725666666666669</v>
      </c>
      <c r="O269" s="30">
        <v>30.243333333333329</v>
      </c>
      <c r="P269" s="30">
        <v>146.09466666666665</v>
      </c>
      <c r="Q269" s="30">
        <v>99.991666666666674</v>
      </c>
      <c r="R269" s="17" t="s">
        <v>25</v>
      </c>
      <c r="S269" s="14" t="s">
        <v>42</v>
      </c>
    </row>
    <row r="270" spans="1:19" s="81" customFormat="1" hidden="1" x14ac:dyDescent="0.25">
      <c r="A270" s="14" t="s">
        <v>1713</v>
      </c>
      <c r="B270" s="15">
        <v>44803</v>
      </c>
      <c r="C270" s="14" t="s">
        <v>1697</v>
      </c>
      <c r="D270" s="14" t="s">
        <v>42</v>
      </c>
      <c r="E270" s="14">
        <v>100</v>
      </c>
      <c r="F270" s="14">
        <v>1268.0039999999999</v>
      </c>
      <c r="G270" s="30">
        <v>1.0666666666666666E-2</v>
      </c>
      <c r="H270" s="30">
        <v>99.86933333333333</v>
      </c>
      <c r="I270" s="30">
        <v>6.2333333333333331E-2</v>
      </c>
      <c r="J270" s="30">
        <v>98.808666666666667</v>
      </c>
      <c r="K270" s="30">
        <v>97.573999999999998</v>
      </c>
      <c r="L270" s="30">
        <v>98.806333333333328</v>
      </c>
      <c r="M270" s="30">
        <v>99.721000000000004</v>
      </c>
      <c r="N270" s="30">
        <v>99.879666666666665</v>
      </c>
      <c r="O270" s="30">
        <v>31.504666666666669</v>
      </c>
      <c r="P270" s="30">
        <v>146.11866666666666</v>
      </c>
      <c r="Q270" s="30">
        <v>99.721999999999994</v>
      </c>
      <c r="R270" s="17" t="s">
        <v>25</v>
      </c>
      <c r="S270" s="14" t="s">
        <v>42</v>
      </c>
    </row>
    <row r="271" spans="1:19" s="81" customFormat="1" hidden="1" x14ac:dyDescent="0.25">
      <c r="A271" s="14" t="s">
        <v>1714</v>
      </c>
      <c r="B271" s="91">
        <v>44803</v>
      </c>
      <c r="C271" s="14" t="s">
        <v>1699</v>
      </c>
      <c r="D271" s="14" t="s">
        <v>42</v>
      </c>
      <c r="E271" s="48">
        <v>100</v>
      </c>
      <c r="F271" s="16">
        <v>102.71599999999999</v>
      </c>
      <c r="G271" s="30">
        <v>6.6666666666666666E-2</v>
      </c>
      <c r="H271" s="30">
        <v>99.843666666666664</v>
      </c>
      <c r="I271" s="30">
        <v>8.9666666666666672E-2</v>
      </c>
      <c r="J271" s="30">
        <v>99.080666666666659</v>
      </c>
      <c r="K271" s="30">
        <v>98.101333333333329</v>
      </c>
      <c r="L271" s="30">
        <v>99.408666666666662</v>
      </c>
      <c r="M271" s="30">
        <v>99.862333333333325</v>
      </c>
      <c r="N271" s="30">
        <v>99.910333333333327</v>
      </c>
      <c r="O271" s="30">
        <v>25.157999999999998</v>
      </c>
      <c r="P271" s="30">
        <v>179.70866666666666</v>
      </c>
      <c r="Q271" s="30">
        <v>99.75200000000001</v>
      </c>
      <c r="R271" s="17" t="s">
        <v>25</v>
      </c>
      <c r="S271" s="14" t="s">
        <v>42</v>
      </c>
    </row>
    <row r="272" spans="1:19" hidden="1" x14ac:dyDescent="0.25">
      <c r="A272" s="177" t="s">
        <v>1720</v>
      </c>
      <c r="B272" s="178">
        <v>44846</v>
      </c>
      <c r="C272" s="177" t="s">
        <v>156</v>
      </c>
      <c r="D272" s="177" t="s">
        <v>42</v>
      </c>
      <c r="E272" s="177" t="s">
        <v>42</v>
      </c>
      <c r="F272" s="177" t="s">
        <v>42</v>
      </c>
      <c r="G272" s="177" t="s">
        <v>42</v>
      </c>
      <c r="H272" s="177" t="s">
        <v>42</v>
      </c>
      <c r="I272" s="177" t="s">
        <v>42</v>
      </c>
      <c r="J272" s="177" t="s">
        <v>42</v>
      </c>
      <c r="K272" s="177" t="s">
        <v>42</v>
      </c>
      <c r="L272" s="177" t="s">
        <v>42</v>
      </c>
      <c r="M272" s="177" t="s">
        <v>42</v>
      </c>
      <c r="N272" s="177" t="s">
        <v>42</v>
      </c>
      <c r="O272" s="177" t="s">
        <v>42</v>
      </c>
      <c r="P272" s="177" t="s">
        <v>42</v>
      </c>
      <c r="Q272" s="177" t="s">
        <v>42</v>
      </c>
      <c r="R272" s="177" t="s">
        <v>42</v>
      </c>
      <c r="S272" s="177" t="s">
        <v>2082</v>
      </c>
    </row>
    <row r="273" spans="1:19" hidden="1" x14ac:dyDescent="0.25">
      <c r="A273" s="177" t="s">
        <v>1721</v>
      </c>
      <c r="B273" s="178">
        <v>44846</v>
      </c>
      <c r="C273" s="177" t="s">
        <v>23</v>
      </c>
      <c r="D273" s="177" t="s">
        <v>42</v>
      </c>
      <c r="E273" s="177" t="s">
        <v>42</v>
      </c>
      <c r="F273" s="177" t="s">
        <v>42</v>
      </c>
      <c r="G273" s="177" t="s">
        <v>42</v>
      </c>
      <c r="H273" s="177" t="s">
        <v>42</v>
      </c>
      <c r="I273" s="177" t="s">
        <v>42</v>
      </c>
      <c r="J273" s="177" t="s">
        <v>42</v>
      </c>
      <c r="K273" s="177" t="s">
        <v>42</v>
      </c>
      <c r="L273" s="177" t="s">
        <v>42</v>
      </c>
      <c r="M273" s="177" t="s">
        <v>42</v>
      </c>
      <c r="N273" s="177" t="s">
        <v>42</v>
      </c>
      <c r="O273" s="177" t="s">
        <v>42</v>
      </c>
      <c r="P273" s="177" t="s">
        <v>42</v>
      </c>
      <c r="Q273" s="177" t="s">
        <v>42</v>
      </c>
      <c r="R273" s="177" t="s">
        <v>42</v>
      </c>
      <c r="S273" s="177" t="s">
        <v>2082</v>
      </c>
    </row>
    <row r="274" spans="1:19" s="81" customFormat="1" hidden="1" x14ac:dyDescent="0.25">
      <c r="A274" s="14" t="s">
        <v>1724</v>
      </c>
      <c r="B274" s="91">
        <v>44803</v>
      </c>
      <c r="C274" s="14" t="s">
        <v>156</v>
      </c>
      <c r="D274" s="14" t="s">
        <v>42</v>
      </c>
      <c r="E274" s="48">
        <v>100</v>
      </c>
      <c r="F274" s="16">
        <v>34.902999999999999</v>
      </c>
      <c r="G274" s="30">
        <v>2.8500000000000001E-2</v>
      </c>
      <c r="H274" s="30">
        <v>99.747500000000002</v>
      </c>
      <c r="I274" s="30">
        <v>0</v>
      </c>
      <c r="J274" s="30">
        <v>97.388499999999993</v>
      </c>
      <c r="K274" s="30">
        <v>97.388499999999993</v>
      </c>
      <c r="L274" s="30">
        <v>98.97</v>
      </c>
      <c r="M274" s="30">
        <v>99.5685</v>
      </c>
      <c r="N274" s="30">
        <v>99.775999999999996</v>
      </c>
      <c r="O274" s="30">
        <v>38.274500000000003</v>
      </c>
      <c r="P274" s="30">
        <v>171.26600000000002</v>
      </c>
      <c r="Q274" s="30">
        <v>100</v>
      </c>
      <c r="R274" s="17" t="s">
        <v>25</v>
      </c>
      <c r="S274" s="14" t="s">
        <v>42</v>
      </c>
    </row>
    <row r="275" spans="1:19" s="81" customFormat="1" hidden="1" x14ac:dyDescent="0.25">
      <c r="A275" s="14" t="s">
        <v>1725</v>
      </c>
      <c r="B275" s="91">
        <v>44803</v>
      </c>
      <c r="C275" s="14" t="s">
        <v>23</v>
      </c>
      <c r="D275" s="14" t="s">
        <v>42</v>
      </c>
      <c r="E275" s="48">
        <v>100</v>
      </c>
      <c r="F275" s="16">
        <v>34.902999999999999</v>
      </c>
      <c r="G275" s="30">
        <v>2.8500000000000001E-2</v>
      </c>
      <c r="H275" s="30">
        <v>99.747500000000002</v>
      </c>
      <c r="I275" s="30">
        <v>0</v>
      </c>
      <c r="J275" s="30">
        <v>97.388499999999993</v>
      </c>
      <c r="K275" s="30">
        <v>97.388499999999993</v>
      </c>
      <c r="L275" s="30">
        <v>98.97</v>
      </c>
      <c r="M275" s="30">
        <v>99.5685</v>
      </c>
      <c r="N275" s="30">
        <v>99.775999999999996</v>
      </c>
      <c r="O275" s="30">
        <v>38.274500000000003</v>
      </c>
      <c r="P275" s="30">
        <v>171.26600000000002</v>
      </c>
      <c r="Q275" s="30">
        <v>100</v>
      </c>
      <c r="R275" s="17" t="s">
        <v>25</v>
      </c>
      <c r="S275" s="14" t="s">
        <v>42</v>
      </c>
    </row>
    <row r="276" spans="1:19" s="81" customFormat="1" hidden="1" x14ac:dyDescent="0.25">
      <c r="A276" s="14" t="s">
        <v>1728</v>
      </c>
      <c r="B276" s="91">
        <v>44803</v>
      </c>
      <c r="C276" s="14" t="s">
        <v>156</v>
      </c>
      <c r="D276" s="14" t="s">
        <v>42</v>
      </c>
      <c r="E276" s="48">
        <v>100</v>
      </c>
      <c r="F276" s="16">
        <v>805.07400000000007</v>
      </c>
      <c r="G276" s="30">
        <v>1.9666666666666666E-2</v>
      </c>
      <c r="H276" s="30">
        <v>99.722000000000023</v>
      </c>
      <c r="I276" s="30">
        <v>9.4333333333333325E-2</v>
      </c>
      <c r="J276" s="30">
        <v>98.947666666666677</v>
      </c>
      <c r="K276" s="30">
        <v>98.937000000000012</v>
      </c>
      <c r="L276" s="30">
        <v>99.056333333333328</v>
      </c>
      <c r="M276" s="30">
        <v>99.259999999999991</v>
      </c>
      <c r="N276" s="30">
        <v>99.74133333333333</v>
      </c>
      <c r="O276" s="30">
        <v>20.564684499999998</v>
      </c>
      <c r="P276" s="30">
        <v>89.864684999999994</v>
      </c>
      <c r="Q276" s="30">
        <v>96.168451300000001</v>
      </c>
      <c r="R276" s="17" t="s">
        <v>25</v>
      </c>
      <c r="S276" s="14" t="s">
        <v>42</v>
      </c>
    </row>
    <row r="277" spans="1:19" s="81" customFormat="1" hidden="1" x14ac:dyDescent="0.25">
      <c r="A277" s="14" t="s">
        <v>1729</v>
      </c>
      <c r="B277" s="91">
        <v>44803</v>
      </c>
      <c r="C277" s="14" t="s">
        <v>23</v>
      </c>
      <c r="D277" s="14" t="s">
        <v>42</v>
      </c>
      <c r="E277" s="48">
        <v>100</v>
      </c>
      <c r="F277" s="16">
        <v>805.07400000000007</v>
      </c>
      <c r="G277" s="30">
        <v>1.9666666666666666E-2</v>
      </c>
      <c r="H277" s="30">
        <v>99.722000000000023</v>
      </c>
      <c r="I277" s="30">
        <v>9.4333333333333325E-2</v>
      </c>
      <c r="J277" s="30">
        <v>98.947666666666677</v>
      </c>
      <c r="K277" s="30">
        <v>98.937000000000012</v>
      </c>
      <c r="L277" s="30">
        <v>99.056333333333328</v>
      </c>
      <c r="M277" s="30">
        <v>99.259999999999991</v>
      </c>
      <c r="N277" s="30">
        <v>99.74133333333333</v>
      </c>
      <c r="O277" s="30">
        <v>20.564684499999998</v>
      </c>
      <c r="P277" s="30">
        <v>89.864684999999994</v>
      </c>
      <c r="Q277" s="30">
        <v>96.168451300000001</v>
      </c>
      <c r="R277" s="17" t="s">
        <v>25</v>
      </c>
      <c r="S277" s="14" t="s">
        <v>42</v>
      </c>
    </row>
    <row r="278" spans="1:19" s="81" customFormat="1" hidden="1" x14ac:dyDescent="0.25">
      <c r="A278" s="14" t="s">
        <v>1732</v>
      </c>
      <c r="B278" s="91">
        <v>44803</v>
      </c>
      <c r="C278" s="14" t="s">
        <v>156</v>
      </c>
      <c r="D278" s="14" t="s">
        <v>42</v>
      </c>
      <c r="E278" s="48">
        <v>99.763999999999996</v>
      </c>
      <c r="F278" s="16">
        <v>83.801000000000002</v>
      </c>
      <c r="G278" s="30">
        <v>1.6E-2</v>
      </c>
      <c r="H278" s="30">
        <v>99.906000000000006</v>
      </c>
      <c r="I278" s="30">
        <v>0.36233333333333334</v>
      </c>
      <c r="J278" s="30">
        <v>99.581000000000003</v>
      </c>
      <c r="K278" s="30">
        <v>99.317666666666653</v>
      </c>
      <c r="L278" s="30">
        <v>99.61933333333333</v>
      </c>
      <c r="M278" s="30">
        <v>99.765000000000001</v>
      </c>
      <c r="N278" s="30">
        <v>99.937333333333342</v>
      </c>
      <c r="O278" s="30">
        <v>32.637666666666668</v>
      </c>
      <c r="P278" s="30">
        <v>181.97533333333331</v>
      </c>
      <c r="Q278" s="30">
        <v>99.564999999999998</v>
      </c>
      <c r="R278" s="17" t="s">
        <v>25</v>
      </c>
      <c r="S278" s="14" t="s">
        <v>42</v>
      </c>
    </row>
    <row r="279" spans="1:19" s="81" customFormat="1" hidden="1" x14ac:dyDescent="0.25">
      <c r="A279" s="14" t="s">
        <v>1733</v>
      </c>
      <c r="B279" s="91">
        <v>44803</v>
      </c>
      <c r="C279" s="14" t="s">
        <v>23</v>
      </c>
      <c r="D279" s="14" t="s">
        <v>42</v>
      </c>
      <c r="E279" s="48">
        <v>99.763999999999996</v>
      </c>
      <c r="F279" s="16">
        <v>83.801000000000002</v>
      </c>
      <c r="G279" s="30">
        <v>1.6E-2</v>
      </c>
      <c r="H279" s="30">
        <v>99.906000000000006</v>
      </c>
      <c r="I279" s="30">
        <v>0.36233333333333334</v>
      </c>
      <c r="J279" s="30">
        <v>99.581000000000003</v>
      </c>
      <c r="K279" s="30">
        <v>99.317666666666653</v>
      </c>
      <c r="L279" s="30">
        <v>99.61933333333333</v>
      </c>
      <c r="M279" s="30">
        <v>99.765000000000001</v>
      </c>
      <c r="N279" s="30">
        <v>99.937333333333342</v>
      </c>
      <c r="O279" s="30">
        <v>32.637666666666668</v>
      </c>
      <c r="P279" s="30">
        <v>181.97533333333331</v>
      </c>
      <c r="Q279" s="30">
        <v>99.564999999999998</v>
      </c>
      <c r="R279" s="17" t="s">
        <v>25</v>
      </c>
      <c r="S279" s="14" t="s">
        <v>42</v>
      </c>
    </row>
    <row r="280" spans="1:19" s="81" customFormat="1" hidden="1" x14ac:dyDescent="0.25">
      <c r="A280" s="14" t="s">
        <v>1736</v>
      </c>
      <c r="B280" s="91">
        <v>44803</v>
      </c>
      <c r="C280" s="14" t="s">
        <v>156</v>
      </c>
      <c r="D280" s="14" t="s">
        <v>42</v>
      </c>
      <c r="E280" s="48">
        <v>100</v>
      </c>
      <c r="F280" s="16">
        <v>182.48500000000001</v>
      </c>
      <c r="G280" s="30">
        <v>1.5333333333333332E-2</v>
      </c>
      <c r="H280" s="30">
        <v>99.332333333333338</v>
      </c>
      <c r="I280" s="30">
        <v>4.4333333333333336E-2</v>
      </c>
      <c r="J280" s="30">
        <v>99.243333333333339</v>
      </c>
      <c r="K280" s="30">
        <v>99.050666666666658</v>
      </c>
      <c r="L280" s="30">
        <v>97.934333333333328</v>
      </c>
      <c r="M280" s="30">
        <v>99.036333333333346</v>
      </c>
      <c r="N280" s="30">
        <v>99.347666666666669</v>
      </c>
      <c r="O280" s="30">
        <v>33.837666666666671</v>
      </c>
      <c r="P280" s="30">
        <v>178.08166666666671</v>
      </c>
      <c r="Q280" s="30">
        <v>99.950666666666663</v>
      </c>
      <c r="R280" s="17" t="s">
        <v>25</v>
      </c>
      <c r="S280" s="14" t="s">
        <v>42</v>
      </c>
    </row>
    <row r="281" spans="1:19" s="81" customFormat="1" hidden="1" x14ac:dyDescent="0.25">
      <c r="A281" s="14" t="s">
        <v>1737</v>
      </c>
      <c r="B281" s="91">
        <v>44803</v>
      </c>
      <c r="C281" s="14" t="s">
        <v>23</v>
      </c>
      <c r="D281" s="14" t="s">
        <v>42</v>
      </c>
      <c r="E281" s="48">
        <v>100</v>
      </c>
      <c r="F281" s="16">
        <v>182.48500000000001</v>
      </c>
      <c r="G281" s="30">
        <v>1.5333333333333332E-2</v>
      </c>
      <c r="H281" s="30">
        <v>99.332333333333338</v>
      </c>
      <c r="I281" s="30">
        <v>4.4333333333333336E-2</v>
      </c>
      <c r="J281" s="30">
        <v>99.243333333333339</v>
      </c>
      <c r="K281" s="30">
        <v>99.050666666666658</v>
      </c>
      <c r="L281" s="30">
        <v>97.934333333333328</v>
      </c>
      <c r="M281" s="30">
        <v>99.036333333333346</v>
      </c>
      <c r="N281" s="30">
        <v>99.347666666666669</v>
      </c>
      <c r="O281" s="30">
        <v>33.837666666666671</v>
      </c>
      <c r="P281" s="30">
        <v>178.08166666666671</v>
      </c>
      <c r="Q281" s="30">
        <v>99.950666666666663</v>
      </c>
      <c r="R281" s="17" t="s">
        <v>25</v>
      </c>
      <c r="S281" s="14" t="s">
        <v>42</v>
      </c>
    </row>
    <row r="282" spans="1:19" hidden="1" x14ac:dyDescent="0.25">
      <c r="A282" s="177" t="s">
        <v>1740</v>
      </c>
      <c r="B282" s="178">
        <v>44846</v>
      </c>
      <c r="C282" s="177" t="s">
        <v>156</v>
      </c>
      <c r="D282" s="177" t="s">
        <v>42</v>
      </c>
      <c r="E282" s="177" t="s">
        <v>42</v>
      </c>
      <c r="F282" s="177" t="s">
        <v>42</v>
      </c>
      <c r="G282" s="177" t="s">
        <v>42</v>
      </c>
      <c r="H282" s="177" t="s">
        <v>42</v>
      </c>
      <c r="I282" s="177" t="s">
        <v>42</v>
      </c>
      <c r="J282" s="177" t="s">
        <v>42</v>
      </c>
      <c r="K282" s="177" t="s">
        <v>42</v>
      </c>
      <c r="L282" s="177" t="s">
        <v>42</v>
      </c>
      <c r="M282" s="177" t="s">
        <v>42</v>
      </c>
      <c r="N282" s="177" t="s">
        <v>42</v>
      </c>
      <c r="O282" s="177" t="s">
        <v>42</v>
      </c>
      <c r="P282" s="177" t="s">
        <v>42</v>
      </c>
      <c r="Q282" s="177" t="s">
        <v>42</v>
      </c>
      <c r="R282" s="177" t="s">
        <v>42</v>
      </c>
      <c r="S282" s="177" t="s">
        <v>2082</v>
      </c>
    </row>
    <row r="283" spans="1:19" hidden="1" x14ac:dyDescent="0.25">
      <c r="A283" s="177" t="s">
        <v>1741</v>
      </c>
      <c r="B283" s="178">
        <v>44846</v>
      </c>
      <c r="C283" s="177" t="s">
        <v>23</v>
      </c>
      <c r="D283" s="177" t="s">
        <v>42</v>
      </c>
      <c r="E283" s="177" t="s">
        <v>42</v>
      </c>
      <c r="F283" s="177" t="s">
        <v>42</v>
      </c>
      <c r="G283" s="177" t="s">
        <v>42</v>
      </c>
      <c r="H283" s="177" t="s">
        <v>42</v>
      </c>
      <c r="I283" s="177" t="s">
        <v>42</v>
      </c>
      <c r="J283" s="177" t="s">
        <v>42</v>
      </c>
      <c r="K283" s="177" t="s">
        <v>42</v>
      </c>
      <c r="L283" s="177" t="s">
        <v>42</v>
      </c>
      <c r="M283" s="177" t="s">
        <v>42</v>
      </c>
      <c r="N283" s="177" t="s">
        <v>42</v>
      </c>
      <c r="O283" s="177" t="s">
        <v>42</v>
      </c>
      <c r="P283" s="177" t="s">
        <v>42</v>
      </c>
      <c r="Q283" s="177" t="s">
        <v>42</v>
      </c>
      <c r="R283" s="177" t="s">
        <v>42</v>
      </c>
      <c r="S283" s="177" t="s">
        <v>2082</v>
      </c>
    </row>
    <row r="284" spans="1:19" s="81" customFormat="1" hidden="1" x14ac:dyDescent="0.25">
      <c r="A284" s="14" t="s">
        <v>1743</v>
      </c>
      <c r="B284" s="91">
        <v>44803</v>
      </c>
      <c r="C284" s="14" t="s">
        <v>23</v>
      </c>
      <c r="D284" s="14" t="s">
        <v>42</v>
      </c>
      <c r="E284" s="48">
        <v>100</v>
      </c>
      <c r="F284" s="16">
        <v>114.101</v>
      </c>
      <c r="G284" s="30">
        <v>5.6666666666666671E-3</v>
      </c>
      <c r="H284" s="30">
        <v>99.679333333333332</v>
      </c>
      <c r="I284" s="30">
        <v>7.6666666666666661E-2</v>
      </c>
      <c r="J284" s="30">
        <v>99.067333333333337</v>
      </c>
      <c r="K284" s="30">
        <v>99.069333333333319</v>
      </c>
      <c r="L284" s="30">
        <v>98.366666666666674</v>
      </c>
      <c r="M284" s="30">
        <v>98.636333333333326</v>
      </c>
      <c r="N284" s="30">
        <v>99.685000000000002</v>
      </c>
      <c r="O284" s="30">
        <v>30.445000000000004</v>
      </c>
      <c r="P284" s="30">
        <v>121.03300000000002</v>
      </c>
      <c r="Q284" s="30">
        <v>97.309666666666672</v>
      </c>
      <c r="R284" s="17" t="s">
        <v>25</v>
      </c>
      <c r="S284" s="14" t="s">
        <v>42</v>
      </c>
    </row>
    <row r="285" spans="1:19" s="81" customFormat="1" hidden="1" x14ac:dyDescent="0.25">
      <c r="A285" s="14" t="s">
        <v>1744</v>
      </c>
      <c r="B285" s="91">
        <v>44803</v>
      </c>
      <c r="C285" s="14" t="s">
        <v>156</v>
      </c>
      <c r="D285" s="14" t="s">
        <v>42</v>
      </c>
      <c r="E285" s="48">
        <v>100</v>
      </c>
      <c r="F285" s="16">
        <v>114.101</v>
      </c>
      <c r="G285" s="30">
        <v>5.6666666666666671E-3</v>
      </c>
      <c r="H285" s="30">
        <v>99.679333333333332</v>
      </c>
      <c r="I285" s="30">
        <v>7.6666666666666661E-2</v>
      </c>
      <c r="J285" s="30">
        <v>99.067333333333337</v>
      </c>
      <c r="K285" s="30">
        <v>99.069333333333319</v>
      </c>
      <c r="L285" s="30">
        <v>98.366666666666674</v>
      </c>
      <c r="M285" s="30">
        <v>98.636333333333326</v>
      </c>
      <c r="N285" s="30">
        <v>99.685000000000002</v>
      </c>
      <c r="O285" s="30">
        <v>30.445000000000004</v>
      </c>
      <c r="P285" s="30">
        <v>121.03300000000002</v>
      </c>
      <c r="Q285" s="30">
        <v>97.309666666666672</v>
      </c>
      <c r="R285" s="17" t="s">
        <v>25</v>
      </c>
      <c r="S285" s="14" t="s">
        <v>42</v>
      </c>
    </row>
    <row r="286" spans="1:19" hidden="1" x14ac:dyDescent="0.25">
      <c r="A286" s="177" t="s">
        <v>1755</v>
      </c>
      <c r="B286" s="178">
        <v>44846</v>
      </c>
      <c r="C286" s="177" t="s">
        <v>23</v>
      </c>
      <c r="D286" s="177" t="s">
        <v>42</v>
      </c>
      <c r="E286" s="177" t="s">
        <v>42</v>
      </c>
      <c r="F286" s="177" t="s">
        <v>42</v>
      </c>
      <c r="G286" s="177" t="s">
        <v>42</v>
      </c>
      <c r="H286" s="177" t="s">
        <v>42</v>
      </c>
      <c r="I286" s="177" t="s">
        <v>42</v>
      </c>
      <c r="J286" s="177" t="s">
        <v>42</v>
      </c>
      <c r="K286" s="177" t="s">
        <v>42</v>
      </c>
      <c r="L286" s="177" t="s">
        <v>42</v>
      </c>
      <c r="M286" s="177" t="s">
        <v>42</v>
      </c>
      <c r="N286" s="177" t="s">
        <v>42</v>
      </c>
      <c r="O286" s="177" t="s">
        <v>42</v>
      </c>
      <c r="P286" s="177" t="s">
        <v>42</v>
      </c>
      <c r="Q286" s="177" t="s">
        <v>42</v>
      </c>
      <c r="R286" s="177" t="s">
        <v>42</v>
      </c>
      <c r="S286" s="177" t="s">
        <v>2082</v>
      </c>
    </row>
    <row r="287" spans="1:19" hidden="1" x14ac:dyDescent="0.25">
      <c r="A287" s="177" t="s">
        <v>1756</v>
      </c>
      <c r="B287" s="178">
        <v>44846</v>
      </c>
      <c r="C287" s="177" t="s">
        <v>156</v>
      </c>
      <c r="D287" s="177" t="s">
        <v>42</v>
      </c>
      <c r="E287" s="177" t="s">
        <v>42</v>
      </c>
      <c r="F287" s="177" t="s">
        <v>42</v>
      </c>
      <c r="G287" s="177" t="s">
        <v>42</v>
      </c>
      <c r="H287" s="177" t="s">
        <v>42</v>
      </c>
      <c r="I287" s="177" t="s">
        <v>42</v>
      </c>
      <c r="J287" s="177" t="s">
        <v>42</v>
      </c>
      <c r="K287" s="177" t="s">
        <v>42</v>
      </c>
      <c r="L287" s="177" t="s">
        <v>42</v>
      </c>
      <c r="M287" s="177" t="s">
        <v>42</v>
      </c>
      <c r="N287" s="177" t="s">
        <v>42</v>
      </c>
      <c r="O287" s="177" t="s">
        <v>42</v>
      </c>
      <c r="P287" s="177" t="s">
        <v>42</v>
      </c>
      <c r="Q287" s="177" t="s">
        <v>42</v>
      </c>
      <c r="R287" s="177" t="s">
        <v>42</v>
      </c>
      <c r="S287" s="177" t="s">
        <v>2082</v>
      </c>
    </row>
    <row r="288" spans="1:19" s="81" customFormat="1" hidden="1" x14ac:dyDescent="0.25">
      <c r="A288" s="14" t="s">
        <v>1760</v>
      </c>
      <c r="B288" s="91">
        <v>44808</v>
      </c>
      <c r="C288" s="14" t="s">
        <v>156</v>
      </c>
      <c r="D288" s="14" t="s">
        <v>42</v>
      </c>
      <c r="E288" s="48">
        <v>100</v>
      </c>
      <c r="F288" s="16">
        <v>545.28500000000008</v>
      </c>
      <c r="G288" s="30">
        <v>1.3666666666666666E-2</v>
      </c>
      <c r="H288" s="30">
        <v>99.578666666666663</v>
      </c>
      <c r="I288" s="30">
        <v>0.16133333333333333</v>
      </c>
      <c r="J288" s="30">
        <v>97.646900000000002</v>
      </c>
      <c r="K288" s="30">
        <v>97.090333333333334</v>
      </c>
      <c r="L288" s="30">
        <v>98.25866666666667</v>
      </c>
      <c r="M288" s="30">
        <v>99.855999999999995</v>
      </c>
      <c r="N288" s="30">
        <v>99.592333333333329</v>
      </c>
      <c r="O288" s="30">
        <v>28.373999999999999</v>
      </c>
      <c r="P288" s="30">
        <v>157.68433333333331</v>
      </c>
      <c r="Q288" s="30">
        <v>99.771999999999991</v>
      </c>
      <c r="R288" s="17" t="s">
        <v>25</v>
      </c>
      <c r="S288" s="14" t="s">
        <v>42</v>
      </c>
    </row>
    <row r="289" spans="1:19" s="81" customFormat="1" hidden="1" x14ac:dyDescent="0.25">
      <c r="A289" s="14" t="s">
        <v>1761</v>
      </c>
      <c r="B289" s="91">
        <v>44808</v>
      </c>
      <c r="C289" s="14" t="s">
        <v>23</v>
      </c>
      <c r="D289" s="14" t="s">
        <v>42</v>
      </c>
      <c r="E289" s="48">
        <v>100</v>
      </c>
      <c r="F289" s="16">
        <v>545.28500000000008</v>
      </c>
      <c r="G289" s="30">
        <v>1.3666666666666666E-2</v>
      </c>
      <c r="H289" s="30">
        <v>99.578666666666663</v>
      </c>
      <c r="I289" s="30">
        <v>0.16133333333333333</v>
      </c>
      <c r="J289" s="30">
        <v>97.646900000000002</v>
      </c>
      <c r="K289" s="30">
        <v>97.090333333333334</v>
      </c>
      <c r="L289" s="30">
        <v>98.25866666666667</v>
      </c>
      <c r="M289" s="30">
        <v>99.855999999999995</v>
      </c>
      <c r="N289" s="30">
        <v>99.592333333333329</v>
      </c>
      <c r="O289" s="30">
        <v>28.373999999999999</v>
      </c>
      <c r="P289" s="30">
        <v>157.68433333333331</v>
      </c>
      <c r="Q289" s="30">
        <v>99.771999999999991</v>
      </c>
      <c r="R289" s="17" t="s">
        <v>25</v>
      </c>
      <c r="S289" s="14" t="s">
        <v>42</v>
      </c>
    </row>
    <row r="290" spans="1:19" s="81" customFormat="1" hidden="1" x14ac:dyDescent="0.25">
      <c r="A290" s="14" t="s">
        <v>1767</v>
      </c>
      <c r="B290" s="91">
        <v>44808</v>
      </c>
      <c r="C290" s="14" t="s">
        <v>156</v>
      </c>
      <c r="D290" s="14" t="s">
        <v>42</v>
      </c>
      <c r="E290" s="48">
        <v>100</v>
      </c>
      <c r="F290" s="16">
        <v>123.66199999999999</v>
      </c>
      <c r="G290" s="30">
        <v>6.9999999999999993E-2</v>
      </c>
      <c r="H290" s="30">
        <v>99.191666666666663</v>
      </c>
      <c r="I290" s="30">
        <v>0.30599999999999999</v>
      </c>
      <c r="J290" s="30">
        <v>97.368000000000009</v>
      </c>
      <c r="K290" s="30">
        <v>97.796666666666667</v>
      </c>
      <c r="L290" s="30">
        <v>96.972999999999999</v>
      </c>
      <c r="M290" s="30">
        <v>99.591000000000008</v>
      </c>
      <c r="N290" s="30">
        <v>99.26100000000001</v>
      </c>
      <c r="O290" s="30">
        <v>27.436333333333334</v>
      </c>
      <c r="P290" s="30">
        <v>141.94499999999999</v>
      </c>
      <c r="Q290" s="30">
        <v>99.891000000000005</v>
      </c>
      <c r="R290" s="17" t="s">
        <v>25</v>
      </c>
      <c r="S290" s="14" t="s">
        <v>42</v>
      </c>
    </row>
    <row r="291" spans="1:19" s="81" customFormat="1" hidden="1" x14ac:dyDescent="0.25">
      <c r="A291" s="14" t="s">
        <v>1768</v>
      </c>
      <c r="B291" s="91">
        <v>44808</v>
      </c>
      <c r="C291" s="14" t="s">
        <v>23</v>
      </c>
      <c r="D291" s="14" t="s">
        <v>42</v>
      </c>
      <c r="E291" s="48">
        <v>100</v>
      </c>
      <c r="F291" s="16">
        <v>123.66199999999999</v>
      </c>
      <c r="G291" s="30">
        <v>6.9999999999999993E-2</v>
      </c>
      <c r="H291" s="30">
        <v>99.191666666666663</v>
      </c>
      <c r="I291" s="30">
        <v>0.30599999999999999</v>
      </c>
      <c r="J291" s="30">
        <v>97.368000000000009</v>
      </c>
      <c r="K291" s="30">
        <v>97.796666666666667</v>
      </c>
      <c r="L291" s="30">
        <v>96.972999999999999</v>
      </c>
      <c r="M291" s="30">
        <v>99.591000000000008</v>
      </c>
      <c r="N291" s="30">
        <v>99.26100000000001</v>
      </c>
      <c r="O291" s="30">
        <v>27.436333333333334</v>
      </c>
      <c r="P291" s="30">
        <v>141.94499999999999</v>
      </c>
      <c r="Q291" s="30">
        <v>99.891000000000005</v>
      </c>
      <c r="R291" s="17" t="s">
        <v>25</v>
      </c>
      <c r="S291" s="14" t="s">
        <v>42</v>
      </c>
    </row>
    <row r="292" spans="1:19" s="81" customFormat="1" hidden="1" x14ac:dyDescent="0.25">
      <c r="A292" s="14" t="s">
        <v>1772</v>
      </c>
      <c r="B292" s="15">
        <v>44808</v>
      </c>
      <c r="C292" s="14" t="s">
        <v>156</v>
      </c>
      <c r="D292" s="14" t="s">
        <v>42</v>
      </c>
      <c r="E292" s="14">
        <v>100</v>
      </c>
      <c r="F292" s="14">
        <v>113.178</v>
      </c>
      <c r="G292" s="30">
        <v>8.0000000000000002E-3</v>
      </c>
      <c r="H292" s="30">
        <v>99.897666666666666</v>
      </c>
      <c r="I292" s="30">
        <v>0.14899999999999999</v>
      </c>
      <c r="J292" s="30">
        <v>99.105999999999995</v>
      </c>
      <c r="K292" s="30">
        <v>98.962666666666678</v>
      </c>
      <c r="L292" s="30">
        <v>99.473333333333343</v>
      </c>
      <c r="M292" s="30">
        <v>99.849000000000004</v>
      </c>
      <c r="N292" s="30">
        <v>99.905333333333331</v>
      </c>
      <c r="O292" s="30">
        <v>22.805333333333333</v>
      </c>
      <c r="P292" s="30">
        <v>175.92999999999998</v>
      </c>
      <c r="Q292" s="30">
        <v>99.956666666666663</v>
      </c>
      <c r="R292" s="17" t="s">
        <v>25</v>
      </c>
      <c r="S292" s="14" t="s">
        <v>42</v>
      </c>
    </row>
    <row r="293" spans="1:19" s="81" customFormat="1" hidden="1" x14ac:dyDescent="0.25">
      <c r="A293" s="14" t="s">
        <v>1773</v>
      </c>
      <c r="B293" s="15">
        <v>44808</v>
      </c>
      <c r="C293" s="14" t="s">
        <v>23</v>
      </c>
      <c r="D293" s="14" t="s">
        <v>42</v>
      </c>
      <c r="E293" s="14">
        <v>100</v>
      </c>
      <c r="F293" s="14">
        <v>113.178</v>
      </c>
      <c r="G293" s="30">
        <v>8.0000000000000002E-3</v>
      </c>
      <c r="H293" s="30">
        <v>99.897666666666666</v>
      </c>
      <c r="I293" s="30">
        <v>0.14899999999999999</v>
      </c>
      <c r="J293" s="30">
        <v>99.105999999999995</v>
      </c>
      <c r="K293" s="30">
        <v>98.962666666666678</v>
      </c>
      <c r="L293" s="30">
        <v>99.473333333333343</v>
      </c>
      <c r="M293" s="30">
        <v>99.849000000000004</v>
      </c>
      <c r="N293" s="30">
        <v>99.905333333333331</v>
      </c>
      <c r="O293" s="30">
        <v>22.805333333333333</v>
      </c>
      <c r="P293" s="30">
        <v>175.92999999999998</v>
      </c>
      <c r="Q293" s="30">
        <v>99.956666666666663</v>
      </c>
      <c r="R293" s="17" t="s">
        <v>25</v>
      </c>
      <c r="S293" s="14" t="s">
        <v>42</v>
      </c>
    </row>
    <row r="294" spans="1:19" s="81" customFormat="1" hidden="1" x14ac:dyDescent="0.25">
      <c r="A294" s="14" t="s">
        <v>1777</v>
      </c>
      <c r="B294" s="15">
        <v>44808</v>
      </c>
      <c r="C294" s="14" t="s">
        <v>156</v>
      </c>
      <c r="D294" s="14" t="s">
        <v>42</v>
      </c>
      <c r="E294" s="14">
        <v>100</v>
      </c>
      <c r="F294" s="14">
        <v>122.32299999999999</v>
      </c>
      <c r="G294" s="30">
        <v>8.3333333333333332E-3</v>
      </c>
      <c r="H294" s="30">
        <v>99.974666666666664</v>
      </c>
      <c r="I294" s="30">
        <v>3.266666666666667E-2</v>
      </c>
      <c r="J294" s="30">
        <v>97.465489658739997</v>
      </c>
      <c r="K294" s="30">
        <v>97.346999999999994</v>
      </c>
      <c r="L294" s="30">
        <v>99.598666666666659</v>
      </c>
      <c r="M294" s="30">
        <v>99.937333333333342</v>
      </c>
      <c r="N294" s="30">
        <v>99.983000000000004</v>
      </c>
      <c r="O294" s="30">
        <v>21.113666666666667</v>
      </c>
      <c r="P294" s="30">
        <v>104.85133333333333</v>
      </c>
      <c r="Q294" s="30">
        <v>99.972999999999999</v>
      </c>
      <c r="R294" s="17" t="s">
        <v>25</v>
      </c>
      <c r="S294" s="14" t="s">
        <v>42</v>
      </c>
    </row>
    <row r="295" spans="1:19" s="81" customFormat="1" hidden="1" x14ac:dyDescent="0.25">
      <c r="A295" s="14" t="s">
        <v>1778</v>
      </c>
      <c r="B295" s="15">
        <v>44808</v>
      </c>
      <c r="C295" s="14" t="s">
        <v>23</v>
      </c>
      <c r="D295" s="14" t="s">
        <v>42</v>
      </c>
      <c r="E295" s="14">
        <v>100</v>
      </c>
      <c r="F295" s="14">
        <v>122.32299999999999</v>
      </c>
      <c r="G295" s="30">
        <v>8.3333333333333332E-3</v>
      </c>
      <c r="H295" s="30">
        <v>99.974666666666664</v>
      </c>
      <c r="I295" s="30">
        <v>3.266666666666667E-2</v>
      </c>
      <c r="J295" s="30">
        <v>97.465489658739997</v>
      </c>
      <c r="K295" s="30">
        <v>97.346999999999994</v>
      </c>
      <c r="L295" s="30">
        <v>99.598666666666659</v>
      </c>
      <c r="M295" s="30">
        <v>99.937333333333342</v>
      </c>
      <c r="N295" s="30">
        <v>99.983000000000004</v>
      </c>
      <c r="O295" s="30">
        <v>21.113666666666667</v>
      </c>
      <c r="P295" s="30">
        <v>104.85133333333333</v>
      </c>
      <c r="Q295" s="30">
        <v>99.972999999999999</v>
      </c>
      <c r="R295" s="17" t="s">
        <v>25</v>
      </c>
      <c r="S295" s="14" t="s">
        <v>42</v>
      </c>
    </row>
    <row r="296" spans="1:19" hidden="1" x14ac:dyDescent="0.25">
      <c r="A296" s="177" t="s">
        <v>1803</v>
      </c>
      <c r="B296" s="178">
        <v>44846</v>
      </c>
      <c r="C296" s="177" t="s">
        <v>23</v>
      </c>
      <c r="D296" s="177" t="s">
        <v>42</v>
      </c>
      <c r="E296" s="177" t="s">
        <v>42</v>
      </c>
      <c r="F296" s="177" t="s">
        <v>42</v>
      </c>
      <c r="G296" s="177" t="s">
        <v>42</v>
      </c>
      <c r="H296" s="177" t="s">
        <v>42</v>
      </c>
      <c r="I296" s="177" t="s">
        <v>42</v>
      </c>
      <c r="J296" s="177" t="s">
        <v>42</v>
      </c>
      <c r="K296" s="177" t="s">
        <v>42</v>
      </c>
      <c r="L296" s="177" t="s">
        <v>42</v>
      </c>
      <c r="M296" s="177" t="s">
        <v>42</v>
      </c>
      <c r="N296" s="177" t="s">
        <v>42</v>
      </c>
      <c r="O296" s="177" t="s">
        <v>42</v>
      </c>
      <c r="P296" s="177" t="s">
        <v>42</v>
      </c>
      <c r="Q296" s="177" t="s">
        <v>42</v>
      </c>
      <c r="R296" s="177" t="s">
        <v>42</v>
      </c>
      <c r="S296" s="177" t="s">
        <v>2083</v>
      </c>
    </row>
    <row r="297" spans="1:19" hidden="1" x14ac:dyDescent="0.25">
      <c r="A297" s="177" t="s">
        <v>1804</v>
      </c>
      <c r="B297" s="178">
        <v>44846</v>
      </c>
      <c r="C297" s="177" t="s">
        <v>23</v>
      </c>
      <c r="D297" s="177" t="s">
        <v>42</v>
      </c>
      <c r="E297" s="177" t="s">
        <v>42</v>
      </c>
      <c r="F297" s="177" t="s">
        <v>42</v>
      </c>
      <c r="G297" s="177" t="s">
        <v>42</v>
      </c>
      <c r="H297" s="177" t="s">
        <v>42</v>
      </c>
      <c r="I297" s="177" t="s">
        <v>42</v>
      </c>
      <c r="J297" s="177" t="s">
        <v>42</v>
      </c>
      <c r="K297" s="177" t="s">
        <v>42</v>
      </c>
      <c r="L297" s="177" t="s">
        <v>42</v>
      </c>
      <c r="M297" s="177" t="s">
        <v>42</v>
      </c>
      <c r="N297" s="177" t="s">
        <v>42</v>
      </c>
      <c r="O297" s="177" t="s">
        <v>42</v>
      </c>
      <c r="P297" s="177" t="s">
        <v>42</v>
      </c>
      <c r="Q297" s="177" t="s">
        <v>42</v>
      </c>
      <c r="R297" s="177" t="s">
        <v>42</v>
      </c>
      <c r="S297" s="177" t="s">
        <v>2083</v>
      </c>
    </row>
    <row r="298" spans="1:19" s="81" customFormat="1" hidden="1" x14ac:dyDescent="0.25">
      <c r="A298" s="14" t="s">
        <v>1807</v>
      </c>
      <c r="B298" s="15">
        <v>44814</v>
      </c>
      <c r="C298" s="14" t="s">
        <v>23</v>
      </c>
      <c r="D298" s="14" t="s">
        <v>42</v>
      </c>
      <c r="E298" s="48">
        <v>100</v>
      </c>
      <c r="F298" s="16">
        <v>165.79599999999999</v>
      </c>
      <c r="G298" s="30">
        <v>1.4E-2</v>
      </c>
      <c r="H298" s="30">
        <v>99.623333333333335</v>
      </c>
      <c r="I298" s="30">
        <v>9.0000000000000011E-2</v>
      </c>
      <c r="J298" s="30">
        <v>98.279666666666671</v>
      </c>
      <c r="K298" s="30">
        <v>97.149849146500003</v>
      </c>
      <c r="L298" s="30">
        <v>98.262</v>
      </c>
      <c r="M298" s="30">
        <v>98.958333333333329</v>
      </c>
      <c r="N298" s="30">
        <v>99.637333333333331</v>
      </c>
      <c r="O298" s="30">
        <v>25.613</v>
      </c>
      <c r="P298" s="30">
        <v>106.265</v>
      </c>
      <c r="Q298" s="30">
        <v>99.99666666666667</v>
      </c>
      <c r="R298" s="17" t="s">
        <v>25</v>
      </c>
      <c r="S298" s="14" t="s">
        <v>42</v>
      </c>
    </row>
    <row r="299" spans="1:19" s="81" customFormat="1" hidden="1" x14ac:dyDescent="0.25">
      <c r="A299" s="14" t="s">
        <v>1808</v>
      </c>
      <c r="B299" s="15">
        <v>44814</v>
      </c>
      <c r="C299" s="14" t="s">
        <v>23</v>
      </c>
      <c r="D299" s="14" t="s">
        <v>42</v>
      </c>
      <c r="E299" s="48">
        <v>100</v>
      </c>
      <c r="F299" s="16">
        <v>165.79599999999999</v>
      </c>
      <c r="G299" s="30">
        <v>1.4E-2</v>
      </c>
      <c r="H299" s="30">
        <v>99.623333333333335</v>
      </c>
      <c r="I299" s="30">
        <v>9.0000000000000011E-2</v>
      </c>
      <c r="J299" s="30">
        <v>98.279666666666671</v>
      </c>
      <c r="K299" s="30">
        <v>97.149849146500003</v>
      </c>
      <c r="L299" s="30">
        <v>98.262</v>
      </c>
      <c r="M299" s="30">
        <v>98.958333333333329</v>
      </c>
      <c r="N299" s="30">
        <v>99.637333333333331</v>
      </c>
      <c r="O299" s="30">
        <v>25.613</v>
      </c>
      <c r="P299" s="30">
        <v>106.265</v>
      </c>
      <c r="Q299" s="30">
        <v>99.99666666666667</v>
      </c>
      <c r="R299" s="17" t="s">
        <v>25</v>
      </c>
      <c r="S299" s="14" t="s">
        <v>42</v>
      </c>
    </row>
    <row r="300" spans="1:19" s="81" customFormat="1" hidden="1" x14ac:dyDescent="0.25">
      <c r="A300" s="14" t="s">
        <v>1811</v>
      </c>
      <c r="B300" s="15">
        <v>44842</v>
      </c>
      <c r="C300" s="14" t="s">
        <v>23</v>
      </c>
      <c r="D300" s="14" t="s">
        <v>42</v>
      </c>
      <c r="E300" s="48">
        <v>100</v>
      </c>
      <c r="F300" s="16">
        <v>210.74099999999999</v>
      </c>
      <c r="G300" s="30">
        <v>5.0000000000000001E-3</v>
      </c>
      <c r="H300" s="30">
        <v>99.827666666666673</v>
      </c>
      <c r="I300" s="30">
        <v>0.15933333333333333</v>
      </c>
      <c r="J300" s="30">
        <v>98.844999999999985</v>
      </c>
      <c r="K300" s="30">
        <v>99.070666666666668</v>
      </c>
      <c r="L300" s="30">
        <v>99.661666666666676</v>
      </c>
      <c r="M300" s="30">
        <v>99.182000000000002</v>
      </c>
      <c r="N300" s="30">
        <v>99.832666666666668</v>
      </c>
      <c r="O300" s="30">
        <v>24.010999999999999</v>
      </c>
      <c r="P300" s="30">
        <v>159.006</v>
      </c>
      <c r="Q300" s="30">
        <v>99.99499999999999</v>
      </c>
      <c r="R300" s="17" t="s">
        <v>25</v>
      </c>
      <c r="S300" s="14" t="s">
        <v>42</v>
      </c>
    </row>
    <row r="301" spans="1:19" s="81" customFormat="1" hidden="1" x14ac:dyDescent="0.25">
      <c r="A301" s="14" t="s">
        <v>1812</v>
      </c>
      <c r="B301" s="91">
        <v>44814</v>
      </c>
      <c r="C301" s="14" t="s">
        <v>23</v>
      </c>
      <c r="D301" s="14" t="s">
        <v>42</v>
      </c>
      <c r="E301" s="48">
        <v>100</v>
      </c>
      <c r="F301" s="16">
        <v>177.08500000000001</v>
      </c>
      <c r="G301" s="30">
        <v>6.3333333333333332E-3</v>
      </c>
      <c r="H301" s="30">
        <v>99.870333333333335</v>
      </c>
      <c r="I301" s="30">
        <v>8.9666666666666672E-2</v>
      </c>
      <c r="J301" s="30">
        <v>99.304000000000016</v>
      </c>
      <c r="K301" s="30">
        <v>99.037666666666667</v>
      </c>
      <c r="L301" s="30">
        <v>99.623666666666665</v>
      </c>
      <c r="M301" s="30">
        <v>99.263666666666666</v>
      </c>
      <c r="N301" s="30">
        <v>99.876666666666665</v>
      </c>
      <c r="O301" s="30">
        <v>26.181000000000001</v>
      </c>
      <c r="P301" s="30">
        <v>153.23599999999999</v>
      </c>
      <c r="Q301" s="30">
        <v>99.995999999999995</v>
      </c>
      <c r="R301" s="17" t="s">
        <v>25</v>
      </c>
      <c r="S301" s="14" t="s">
        <v>42</v>
      </c>
    </row>
    <row r="302" spans="1:19" hidden="1" x14ac:dyDescent="0.25">
      <c r="A302" s="177" t="s">
        <v>1820</v>
      </c>
      <c r="B302" s="178">
        <v>44846</v>
      </c>
      <c r="C302" s="177" t="s">
        <v>23</v>
      </c>
      <c r="D302" s="177" t="s">
        <v>42</v>
      </c>
      <c r="E302" s="177" t="s">
        <v>42</v>
      </c>
      <c r="F302" s="177" t="s">
        <v>42</v>
      </c>
      <c r="G302" s="177" t="s">
        <v>42</v>
      </c>
      <c r="H302" s="177" t="s">
        <v>42</v>
      </c>
      <c r="I302" s="177" t="s">
        <v>42</v>
      </c>
      <c r="J302" s="177" t="s">
        <v>42</v>
      </c>
      <c r="K302" s="177" t="s">
        <v>42</v>
      </c>
      <c r="L302" s="177" t="s">
        <v>42</v>
      </c>
      <c r="M302" s="177" t="s">
        <v>42</v>
      </c>
      <c r="N302" s="177" t="s">
        <v>42</v>
      </c>
      <c r="O302" s="177" t="s">
        <v>42</v>
      </c>
      <c r="P302" s="177" t="s">
        <v>42</v>
      </c>
      <c r="Q302" s="177" t="s">
        <v>42</v>
      </c>
      <c r="R302" s="177" t="s">
        <v>42</v>
      </c>
      <c r="S302" s="177" t="s">
        <v>2083</v>
      </c>
    </row>
    <row r="303" spans="1:19" s="81" customFormat="1" hidden="1" x14ac:dyDescent="0.25">
      <c r="A303" s="14" t="s">
        <v>1444</v>
      </c>
      <c r="B303" s="91">
        <v>44818</v>
      </c>
      <c r="C303" s="14" t="s">
        <v>23</v>
      </c>
      <c r="D303" s="14" t="s">
        <v>42</v>
      </c>
      <c r="E303" s="48">
        <v>100</v>
      </c>
      <c r="F303" s="16">
        <v>423.84400000000005</v>
      </c>
      <c r="G303" s="30">
        <v>2.0500000000000001E-2</v>
      </c>
      <c r="H303" s="30">
        <v>99.796999999999997</v>
      </c>
      <c r="I303" s="30">
        <v>3.3750000000000002E-2</v>
      </c>
      <c r="J303" s="30">
        <v>98.478749999999991</v>
      </c>
      <c r="K303" s="30">
        <v>98.576750000000004</v>
      </c>
      <c r="L303" s="30">
        <v>98.778999999999996</v>
      </c>
      <c r="M303" s="30">
        <v>99.516250000000014</v>
      </c>
      <c r="N303" s="30">
        <v>99.817250000000001</v>
      </c>
      <c r="O303" s="30">
        <v>29.448999999999998</v>
      </c>
      <c r="P303" s="30">
        <v>124.452</v>
      </c>
      <c r="Q303" s="30">
        <v>99.887749999999997</v>
      </c>
      <c r="R303" s="17" t="s">
        <v>25</v>
      </c>
      <c r="S303" s="14" t="s">
        <v>42</v>
      </c>
    </row>
    <row r="304" spans="1:19" s="81" customFormat="1" hidden="1" x14ac:dyDescent="0.25">
      <c r="A304" s="14" t="s">
        <v>1885</v>
      </c>
      <c r="B304" s="91">
        <v>44818</v>
      </c>
      <c r="C304" s="14" t="s">
        <v>156</v>
      </c>
      <c r="D304" s="14" t="s">
        <v>42</v>
      </c>
      <c r="E304" s="48">
        <v>100</v>
      </c>
      <c r="F304" s="16">
        <v>229.03199999999998</v>
      </c>
      <c r="G304" s="30">
        <v>1.5666666666666666E-2</v>
      </c>
      <c r="H304" s="30">
        <v>97.646540000000002</v>
      </c>
      <c r="I304" s="30">
        <v>1.2333333333333333E-2</v>
      </c>
      <c r="J304" s="30">
        <v>99.580333333333328</v>
      </c>
      <c r="K304" s="30">
        <v>99.526666666666685</v>
      </c>
      <c r="L304" s="30">
        <v>98.86733333333332</v>
      </c>
      <c r="M304" s="30">
        <v>99.459333333333333</v>
      </c>
      <c r="N304" s="30">
        <v>99.689666666666668</v>
      </c>
      <c r="O304" s="30">
        <v>29.341999999999999</v>
      </c>
      <c r="P304" s="30">
        <v>118.18033333333334</v>
      </c>
      <c r="Q304" s="30">
        <v>97.496099999999998</v>
      </c>
      <c r="R304" s="17" t="s">
        <v>25</v>
      </c>
      <c r="S304" s="14" t="s">
        <v>42</v>
      </c>
    </row>
    <row r="305" spans="1:19" s="81" customFormat="1" hidden="1" x14ac:dyDescent="0.25">
      <c r="A305" s="14" t="s">
        <v>1896</v>
      </c>
      <c r="B305" s="91">
        <v>44818</v>
      </c>
      <c r="C305" s="14" t="s">
        <v>23</v>
      </c>
      <c r="D305" s="14" t="s">
        <v>42</v>
      </c>
      <c r="E305" s="48">
        <v>100</v>
      </c>
      <c r="F305" s="16">
        <v>415.10300000000001</v>
      </c>
      <c r="G305" s="30">
        <v>6.3333333333333332E-3</v>
      </c>
      <c r="H305" s="30">
        <v>99.730999999999995</v>
      </c>
      <c r="I305" s="30">
        <v>8.7000000000000008E-2</v>
      </c>
      <c r="J305" s="30">
        <v>99.193333333333342</v>
      </c>
      <c r="K305" s="30">
        <v>98.89466666666668</v>
      </c>
      <c r="L305" s="30">
        <v>98.682999999999993</v>
      </c>
      <c r="M305" s="30">
        <v>99.654999999999987</v>
      </c>
      <c r="N305" s="30">
        <v>99.737333333333325</v>
      </c>
      <c r="O305" s="30">
        <v>35.467000000000006</v>
      </c>
      <c r="P305" s="30">
        <v>122.54700000000001</v>
      </c>
      <c r="Q305" s="30">
        <v>99.973333333333343</v>
      </c>
      <c r="R305" s="17" t="s">
        <v>25</v>
      </c>
      <c r="S305" s="14" t="s">
        <v>42</v>
      </c>
    </row>
    <row r="306" spans="1:19" hidden="1" x14ac:dyDescent="0.25">
      <c r="A306" s="177" t="s">
        <v>1900</v>
      </c>
      <c r="B306" s="178">
        <v>44846</v>
      </c>
      <c r="C306" s="177" t="s">
        <v>23</v>
      </c>
      <c r="D306" s="177" t="s">
        <v>42</v>
      </c>
      <c r="E306" s="177" t="s">
        <v>42</v>
      </c>
      <c r="F306" s="177" t="s">
        <v>42</v>
      </c>
      <c r="G306" s="177" t="s">
        <v>42</v>
      </c>
      <c r="H306" s="177" t="s">
        <v>42</v>
      </c>
      <c r="I306" s="177" t="s">
        <v>42</v>
      </c>
      <c r="J306" s="177" t="s">
        <v>42</v>
      </c>
      <c r="K306" s="177" t="s">
        <v>42</v>
      </c>
      <c r="L306" s="177" t="s">
        <v>42</v>
      </c>
      <c r="M306" s="177" t="s">
        <v>42</v>
      </c>
      <c r="N306" s="177" t="s">
        <v>42</v>
      </c>
      <c r="O306" s="177" t="s">
        <v>42</v>
      </c>
      <c r="P306" s="177" t="s">
        <v>42</v>
      </c>
      <c r="Q306" s="177" t="s">
        <v>42</v>
      </c>
      <c r="R306" s="177" t="s">
        <v>42</v>
      </c>
      <c r="S306" s="177" t="s">
        <v>2083</v>
      </c>
    </row>
    <row r="307" spans="1:19" s="81" customFormat="1" hidden="1" x14ac:dyDescent="0.25">
      <c r="A307" s="14" t="s">
        <v>1906</v>
      </c>
      <c r="B307" s="91">
        <v>44818</v>
      </c>
      <c r="C307" s="14" t="s">
        <v>23</v>
      </c>
      <c r="D307" s="14" t="s">
        <v>42</v>
      </c>
      <c r="E307" s="48">
        <v>100</v>
      </c>
      <c r="F307" s="16">
        <v>328.36200000000002</v>
      </c>
      <c r="G307" s="30">
        <v>9.4999999999999998E-3</v>
      </c>
      <c r="H307" s="30">
        <v>99.507499999999993</v>
      </c>
      <c r="I307" s="30">
        <v>0.1045</v>
      </c>
      <c r="J307" s="30">
        <v>99.775000000000006</v>
      </c>
      <c r="K307" s="30">
        <v>99.924999999999997</v>
      </c>
      <c r="L307" s="30">
        <v>97.649647999999999</v>
      </c>
      <c r="M307" s="30">
        <v>96.962999999999994</v>
      </c>
      <c r="N307" s="30">
        <v>99.54249999999999</v>
      </c>
      <c r="O307" s="30">
        <v>25.033999999999999</v>
      </c>
      <c r="P307" s="30">
        <v>98.88300000000001</v>
      </c>
      <c r="Q307" s="30">
        <v>98.08850000000001</v>
      </c>
      <c r="R307" s="17" t="s">
        <v>25</v>
      </c>
      <c r="S307" s="14" t="s">
        <v>42</v>
      </c>
    </row>
    <row r="308" spans="1:19" s="81" customFormat="1" hidden="1" x14ac:dyDescent="0.25">
      <c r="A308" s="14" t="s">
        <v>1913</v>
      </c>
      <c r="B308" s="91">
        <v>44818</v>
      </c>
      <c r="C308" s="14" t="s">
        <v>23</v>
      </c>
      <c r="D308" s="14" t="s">
        <v>42</v>
      </c>
      <c r="E308" s="48">
        <v>100</v>
      </c>
      <c r="F308" s="16">
        <v>71.396999999999991</v>
      </c>
      <c r="G308" s="30">
        <v>1.7000000000000001E-2</v>
      </c>
      <c r="H308" s="30">
        <v>99.817000000000007</v>
      </c>
      <c r="I308" s="30">
        <v>9.2999999999999999E-2</v>
      </c>
      <c r="J308" s="30">
        <v>97.849400000000003</v>
      </c>
      <c r="K308" s="30">
        <v>99.164500000000004</v>
      </c>
      <c r="L308" s="30">
        <v>98.051500000000004</v>
      </c>
      <c r="M308" s="30">
        <v>98.91</v>
      </c>
      <c r="N308" s="30">
        <v>99.867999999999995</v>
      </c>
      <c r="O308" s="30">
        <v>32.950000000000003</v>
      </c>
      <c r="P308" s="30">
        <v>156.85550000000001</v>
      </c>
      <c r="Q308" s="30">
        <v>99.953500000000005</v>
      </c>
      <c r="R308" s="17" t="s">
        <v>25</v>
      </c>
      <c r="S308" s="14" t="s">
        <v>42</v>
      </c>
    </row>
    <row r="309" spans="1:19" s="81" customFormat="1" hidden="1" x14ac:dyDescent="0.25">
      <c r="A309" s="14" t="s">
        <v>1915</v>
      </c>
      <c r="B309" s="91">
        <v>44818</v>
      </c>
      <c r="C309" s="14" t="s">
        <v>23</v>
      </c>
      <c r="D309" s="14" t="s">
        <v>42</v>
      </c>
      <c r="E309" s="48">
        <v>99.775999999999996</v>
      </c>
      <c r="F309" s="16">
        <v>61.710000000000008</v>
      </c>
      <c r="G309" s="30">
        <v>0.18099999999999997</v>
      </c>
      <c r="H309" s="30">
        <v>99.693666666666672</v>
      </c>
      <c r="I309" s="30">
        <v>0.14433333333333334</v>
      </c>
      <c r="J309" s="30">
        <v>99.680666666666681</v>
      </c>
      <c r="K309" s="30">
        <v>97.494600000000005</v>
      </c>
      <c r="L309" s="30">
        <v>98.608999999999995</v>
      </c>
      <c r="M309" s="30">
        <v>98.229666666666674</v>
      </c>
      <c r="N309" s="30">
        <v>100</v>
      </c>
      <c r="O309" s="30">
        <v>31.120999999999999</v>
      </c>
      <c r="P309" s="30">
        <v>163.80600000000001</v>
      </c>
      <c r="Q309" s="30">
        <v>99.802333333333323</v>
      </c>
      <c r="R309" s="17" t="s">
        <v>25</v>
      </c>
      <c r="S309" s="14" t="s">
        <v>42</v>
      </c>
    </row>
    <row r="310" spans="1:19" s="81" customFormat="1" hidden="1" x14ac:dyDescent="0.25">
      <c r="A310" s="14" t="s">
        <v>1939</v>
      </c>
      <c r="B310" s="91">
        <v>44842</v>
      </c>
      <c r="C310" s="14" t="s">
        <v>23</v>
      </c>
      <c r="D310" s="14" t="s">
        <v>42</v>
      </c>
      <c r="E310" s="48">
        <v>100</v>
      </c>
      <c r="F310" s="16">
        <v>338.63499999999999</v>
      </c>
      <c r="G310" s="30">
        <v>1.2333333333333333E-2</v>
      </c>
      <c r="H310" s="30">
        <v>99.945666666666668</v>
      </c>
      <c r="I310" s="30">
        <v>2.1666666666666667E-2</v>
      </c>
      <c r="J310" s="30">
        <v>99.525999999999996</v>
      </c>
      <c r="K310" s="30">
        <v>99.683666666666667</v>
      </c>
      <c r="L310" s="30">
        <v>99.376666666666665</v>
      </c>
      <c r="M310" s="30">
        <v>99.415666666666652</v>
      </c>
      <c r="N310" s="30">
        <v>99.958000000000013</v>
      </c>
      <c r="O310" s="30">
        <v>33.492666666666672</v>
      </c>
      <c r="P310" s="30">
        <v>163.06766666666667</v>
      </c>
      <c r="Q310" s="30">
        <v>99.660666666666671</v>
      </c>
      <c r="R310" s="17" t="s">
        <v>25</v>
      </c>
      <c r="S310" s="14" t="s">
        <v>42</v>
      </c>
    </row>
    <row r="311" spans="1:19" s="81" customFormat="1" hidden="1" x14ac:dyDescent="0.25">
      <c r="A311" s="14" t="s">
        <v>1940</v>
      </c>
      <c r="B311" s="91">
        <v>44842</v>
      </c>
      <c r="C311" s="14" t="s">
        <v>156</v>
      </c>
      <c r="D311" s="14" t="s">
        <v>42</v>
      </c>
      <c r="E311" s="48">
        <v>100</v>
      </c>
      <c r="F311" s="16">
        <v>338.63499999999999</v>
      </c>
      <c r="G311" s="30">
        <v>1.2333333333333333E-2</v>
      </c>
      <c r="H311" s="30">
        <v>99.945666666666668</v>
      </c>
      <c r="I311" s="30">
        <v>2.1666666666666667E-2</v>
      </c>
      <c r="J311" s="30">
        <v>99.525999999999996</v>
      </c>
      <c r="K311" s="30">
        <v>99.683666666666667</v>
      </c>
      <c r="L311" s="30">
        <v>99.376666666666665</v>
      </c>
      <c r="M311" s="30">
        <v>99.415666666666652</v>
      </c>
      <c r="N311" s="30">
        <v>99.958000000000013</v>
      </c>
      <c r="O311" s="30">
        <v>33.492666666666672</v>
      </c>
      <c r="P311" s="30">
        <v>163.06766666666667</v>
      </c>
      <c r="Q311" s="30">
        <v>99.660666666666671</v>
      </c>
      <c r="R311" s="17" t="s">
        <v>25</v>
      </c>
      <c r="S311" s="14" t="s">
        <v>42</v>
      </c>
    </row>
    <row r="312" spans="1:19" hidden="1" x14ac:dyDescent="0.25">
      <c r="A312" s="14" t="s">
        <v>1946</v>
      </c>
      <c r="B312" s="15">
        <v>44895</v>
      </c>
      <c r="C312" s="14" t="s">
        <v>156</v>
      </c>
      <c r="D312" s="14" t="s">
        <v>42</v>
      </c>
      <c r="E312" s="14">
        <v>100</v>
      </c>
      <c r="F312" s="14">
        <v>924.56400000000008</v>
      </c>
      <c r="G312" s="30">
        <v>8.9999999999999993E-3</v>
      </c>
      <c r="H312" s="30">
        <v>99.801333333333332</v>
      </c>
      <c r="I312" s="30">
        <v>4.7666666666666663E-2</v>
      </c>
      <c r="J312" s="30">
        <v>97</v>
      </c>
      <c r="K312" s="30">
        <v>98.094333333333338</v>
      </c>
      <c r="L312" s="30">
        <v>99.676333333333332</v>
      </c>
      <c r="M312" s="30">
        <v>99.188666666666677</v>
      </c>
      <c r="N312" s="30">
        <v>99.817666666666653</v>
      </c>
      <c r="O312" s="30">
        <v>26.149333333333335</v>
      </c>
      <c r="P312" s="30">
        <v>128.94500000000002</v>
      </c>
      <c r="Q312" s="30">
        <v>99.983333333333334</v>
      </c>
      <c r="R312" s="17" t="s">
        <v>25</v>
      </c>
      <c r="S312" s="14" t="s">
        <v>42</v>
      </c>
    </row>
    <row r="313" spans="1:19" hidden="1" x14ac:dyDescent="0.25">
      <c r="A313" s="14" t="s">
        <v>1947</v>
      </c>
      <c r="B313" s="15">
        <v>44895</v>
      </c>
      <c r="C313" s="14" t="s">
        <v>23</v>
      </c>
      <c r="D313" s="14" t="s">
        <v>42</v>
      </c>
      <c r="E313" s="14">
        <v>100</v>
      </c>
      <c r="F313" s="14">
        <v>924.56400000000008</v>
      </c>
      <c r="G313" s="30">
        <v>8.9999999999999993E-3</v>
      </c>
      <c r="H313" s="30">
        <v>99.801333333333332</v>
      </c>
      <c r="I313" s="30">
        <v>4.7666666666666663E-2</v>
      </c>
      <c r="J313" s="30">
        <v>97</v>
      </c>
      <c r="K313" s="30">
        <v>98.094333333333338</v>
      </c>
      <c r="L313" s="30">
        <v>99.676333333333332</v>
      </c>
      <c r="M313" s="30">
        <v>99.188666666666677</v>
      </c>
      <c r="N313" s="30">
        <v>99.817666666666653</v>
      </c>
      <c r="O313" s="30">
        <v>26.149333333333335</v>
      </c>
      <c r="P313" s="30">
        <v>128.94500000000002</v>
      </c>
      <c r="Q313" s="30">
        <v>99.983333333333334</v>
      </c>
      <c r="R313" s="17" t="s">
        <v>25</v>
      </c>
      <c r="S313" s="14" t="s">
        <v>42</v>
      </c>
    </row>
    <row r="314" spans="1:19" hidden="1" x14ac:dyDescent="0.25">
      <c r="A314" s="14" t="s">
        <v>1951</v>
      </c>
      <c r="B314" s="15">
        <v>44895</v>
      </c>
      <c r="C314" s="14" t="s">
        <v>23</v>
      </c>
      <c r="D314" s="14" t="s">
        <v>42</v>
      </c>
      <c r="E314" s="14">
        <v>100</v>
      </c>
      <c r="F314" s="14">
        <v>892.14400000000001</v>
      </c>
      <c r="G314" s="30">
        <v>6.3333333333333332E-3</v>
      </c>
      <c r="H314" s="30">
        <v>99.664666666666676</v>
      </c>
      <c r="I314" s="30">
        <v>7.6999999999999999E-2</v>
      </c>
      <c r="J314" s="30">
        <v>99.519666666666652</v>
      </c>
      <c r="K314" s="30">
        <v>99.329333333333338</v>
      </c>
      <c r="L314" s="30">
        <v>99.475666666666669</v>
      </c>
      <c r="M314" s="30">
        <v>99.413333333333341</v>
      </c>
      <c r="N314" s="30">
        <v>99.703333333333333</v>
      </c>
      <c r="O314" s="30">
        <v>25.323999999999998</v>
      </c>
      <c r="P314" s="30">
        <v>81</v>
      </c>
      <c r="Q314" s="30">
        <v>99.954333333333338</v>
      </c>
      <c r="R314" s="17" t="s">
        <v>25</v>
      </c>
      <c r="S314" s="14" t="s">
        <v>42</v>
      </c>
    </row>
    <row r="315" spans="1:19" hidden="1" x14ac:dyDescent="0.25">
      <c r="A315" s="14" t="s">
        <v>1952</v>
      </c>
      <c r="B315" s="15">
        <v>44895</v>
      </c>
      <c r="C315" s="14" t="s">
        <v>156</v>
      </c>
      <c r="D315" s="14" t="s">
        <v>42</v>
      </c>
      <c r="E315" s="14">
        <v>100</v>
      </c>
      <c r="F315" s="14">
        <v>900.65699999999993</v>
      </c>
      <c r="G315" s="30">
        <v>1.4666666666666668E-2</v>
      </c>
      <c r="H315" s="30">
        <v>99.709666666666649</v>
      </c>
      <c r="I315" s="30">
        <v>5.2999999999999999E-2</v>
      </c>
      <c r="J315" s="30">
        <v>99.511666666666656</v>
      </c>
      <c r="K315" s="30">
        <v>99.348666666666659</v>
      </c>
      <c r="L315" s="30">
        <v>99.643333333333331</v>
      </c>
      <c r="M315" s="30">
        <v>99.48566666666666</v>
      </c>
      <c r="N315" s="30">
        <v>99.724333333333334</v>
      </c>
      <c r="O315" s="30">
        <v>24.417666666666666</v>
      </c>
      <c r="P315" s="30">
        <v>81</v>
      </c>
      <c r="Q315" s="30">
        <v>99.99966666666667</v>
      </c>
      <c r="R315" s="17" t="s">
        <v>25</v>
      </c>
      <c r="S315" s="14" t="s">
        <v>42</v>
      </c>
    </row>
    <row r="316" spans="1:19" hidden="1" x14ac:dyDescent="0.25">
      <c r="A316" s="14" t="s">
        <v>1962</v>
      </c>
      <c r="B316" s="15">
        <v>44823</v>
      </c>
      <c r="C316" s="14" t="s">
        <v>23</v>
      </c>
      <c r="D316" s="14" t="s">
        <v>42</v>
      </c>
      <c r="E316" s="14">
        <v>100</v>
      </c>
      <c r="F316" s="14">
        <v>176.489</v>
      </c>
      <c r="G316" s="30">
        <v>3.4666666666666672E-2</v>
      </c>
      <c r="H316" s="30">
        <v>99.48033333333332</v>
      </c>
      <c r="I316" s="30">
        <v>0.33066666666666666</v>
      </c>
      <c r="J316" s="30">
        <v>98.434666666666658</v>
      </c>
      <c r="K316" s="30">
        <v>99.329666666666682</v>
      </c>
      <c r="L316" s="30">
        <v>97.699333333333342</v>
      </c>
      <c r="M316" s="30">
        <v>98.553999999999988</v>
      </c>
      <c r="N316" s="30">
        <v>99.516000000000005</v>
      </c>
      <c r="O316" s="30">
        <v>35.120333333333328</v>
      </c>
      <c r="P316" s="30">
        <v>143.31266666666667</v>
      </c>
      <c r="Q316" s="30">
        <v>99.984333333333325</v>
      </c>
      <c r="R316" s="17" t="s">
        <v>25</v>
      </c>
      <c r="S316" s="14" t="s">
        <v>42</v>
      </c>
    </row>
    <row r="317" spans="1:19" hidden="1" x14ac:dyDescent="0.25">
      <c r="A317" s="14" t="s">
        <v>1965</v>
      </c>
      <c r="B317" s="15">
        <v>44895</v>
      </c>
      <c r="C317" s="14" t="s">
        <v>23</v>
      </c>
      <c r="D317" s="14" t="s">
        <v>42</v>
      </c>
      <c r="E317" s="14">
        <v>100</v>
      </c>
      <c r="F317" s="14">
        <v>60.446000000000005</v>
      </c>
      <c r="G317" s="30">
        <v>1.6333333333333335E-2</v>
      </c>
      <c r="H317" s="30">
        <v>99.754000000000005</v>
      </c>
      <c r="I317" s="30">
        <v>3.4999999999999996E-2</v>
      </c>
      <c r="J317" s="30">
        <v>100</v>
      </c>
      <c r="K317" s="30">
        <v>100</v>
      </c>
      <c r="L317" s="30">
        <v>96</v>
      </c>
      <c r="M317" s="30">
        <v>96</v>
      </c>
      <c r="N317" s="30">
        <v>99.899666666666675</v>
      </c>
      <c r="O317" s="30">
        <v>30.022666666666669</v>
      </c>
      <c r="P317" s="30">
        <v>89.816666666666663</v>
      </c>
      <c r="Q317" s="30">
        <v>96</v>
      </c>
      <c r="R317" s="17" t="s">
        <v>25</v>
      </c>
      <c r="S317" s="14" t="s">
        <v>42</v>
      </c>
    </row>
    <row r="318" spans="1:19" s="81" customFormat="1" hidden="1" x14ac:dyDescent="0.25">
      <c r="A318" s="14" t="s">
        <v>1968</v>
      </c>
      <c r="B318" s="91">
        <v>44832</v>
      </c>
      <c r="C318" s="14" t="s">
        <v>23</v>
      </c>
      <c r="D318" s="14" t="s">
        <v>42</v>
      </c>
      <c r="E318" s="48">
        <v>100</v>
      </c>
      <c r="F318" s="16">
        <v>480.971</v>
      </c>
      <c r="G318" s="30">
        <v>1.3666666666666667E-2</v>
      </c>
      <c r="H318" s="30">
        <v>99.882333333333349</v>
      </c>
      <c r="I318" s="30">
        <v>8.1666666666666665E-2</v>
      </c>
      <c r="J318" s="30">
        <v>98.707666666666668</v>
      </c>
      <c r="K318" s="30">
        <v>99.623000000000005</v>
      </c>
      <c r="L318" s="30">
        <v>98.251333333333335</v>
      </c>
      <c r="M318" s="30">
        <v>99.257999999999996</v>
      </c>
      <c r="N318" s="30">
        <v>99.901333333333341</v>
      </c>
      <c r="O318" s="30">
        <v>43.33700000000001</v>
      </c>
      <c r="P318" s="30">
        <v>121.39233333333334</v>
      </c>
      <c r="Q318" s="30">
        <v>99.992000000000004</v>
      </c>
      <c r="R318" s="17" t="s">
        <v>25</v>
      </c>
      <c r="S318" s="14" t="s">
        <v>42</v>
      </c>
    </row>
    <row r="319" spans="1:19" s="81" customFormat="1" hidden="1" x14ac:dyDescent="0.25">
      <c r="A319" s="14" t="s">
        <v>1974</v>
      </c>
      <c r="B319" s="91">
        <v>44832</v>
      </c>
      <c r="C319" s="14" t="s">
        <v>156</v>
      </c>
      <c r="D319" s="14" t="s">
        <v>42</v>
      </c>
      <c r="E319" s="48">
        <v>100</v>
      </c>
      <c r="F319" s="16">
        <v>142.90899999999999</v>
      </c>
      <c r="G319" s="30">
        <v>3.6666666666666666E-3</v>
      </c>
      <c r="H319" s="30">
        <v>99.703333333333333</v>
      </c>
      <c r="I319" s="30">
        <v>5.7333333333333326E-2</v>
      </c>
      <c r="J319" s="30">
        <v>98.350000000000009</v>
      </c>
      <c r="K319" s="30">
        <v>97.346545848600002</v>
      </c>
      <c r="L319" s="30">
        <v>97.960999999999999</v>
      </c>
      <c r="M319" s="30">
        <v>98.921666666666667</v>
      </c>
      <c r="N319" s="30">
        <v>99.707333333333324</v>
      </c>
      <c r="O319" s="30">
        <v>63.449333333333328</v>
      </c>
      <c r="P319" s="30">
        <v>177.02999999999997</v>
      </c>
      <c r="Q319" s="30">
        <v>99.988</v>
      </c>
      <c r="R319" s="17" t="s">
        <v>25</v>
      </c>
      <c r="S319" s="14" t="s">
        <v>42</v>
      </c>
    </row>
    <row r="320" spans="1:19" s="81" customFormat="1" hidden="1" x14ac:dyDescent="0.25">
      <c r="A320" s="14" t="s">
        <v>1975</v>
      </c>
      <c r="B320" s="91">
        <v>44832</v>
      </c>
      <c r="C320" s="14" t="s">
        <v>23</v>
      </c>
      <c r="D320" s="14" t="s">
        <v>42</v>
      </c>
      <c r="E320" s="48">
        <v>100</v>
      </c>
      <c r="F320" s="16">
        <v>142.90899999999999</v>
      </c>
      <c r="G320" s="30">
        <v>3.6666666666666666E-3</v>
      </c>
      <c r="H320" s="30">
        <v>99.703333333333333</v>
      </c>
      <c r="I320" s="30">
        <v>5.7333333333333326E-2</v>
      </c>
      <c r="J320" s="30">
        <v>98.350000000000009</v>
      </c>
      <c r="K320" s="30">
        <v>97.346545848600002</v>
      </c>
      <c r="L320" s="30">
        <v>97.960999999999999</v>
      </c>
      <c r="M320" s="30">
        <v>98.921666666666667</v>
      </c>
      <c r="N320" s="30">
        <v>99.707333333333324</v>
      </c>
      <c r="O320" s="30">
        <v>63.449333333333328</v>
      </c>
      <c r="P320" s="30">
        <v>177.02999999999997</v>
      </c>
      <c r="Q320" s="30">
        <v>99.988</v>
      </c>
      <c r="R320" s="17" t="s">
        <v>25</v>
      </c>
      <c r="S320" s="14" t="s">
        <v>42</v>
      </c>
    </row>
    <row r="321" spans="1:19" s="81" customFormat="1" hidden="1" x14ac:dyDescent="0.25">
      <c r="A321" s="14" t="s">
        <v>1978</v>
      </c>
      <c r="B321" s="91">
        <v>44832</v>
      </c>
      <c r="C321" s="14" t="s">
        <v>156</v>
      </c>
      <c r="D321" s="14" t="s">
        <v>42</v>
      </c>
      <c r="E321" s="48">
        <v>100</v>
      </c>
      <c r="F321" s="16">
        <v>915.81799999999998</v>
      </c>
      <c r="G321" s="30">
        <v>7.6666666666666662E-3</v>
      </c>
      <c r="H321" s="30">
        <v>99.677666666666667</v>
      </c>
      <c r="I321" s="30">
        <v>2.9333333333333333E-2</v>
      </c>
      <c r="J321" s="30">
        <v>98.117000000000004</v>
      </c>
      <c r="K321" s="30">
        <v>97.321564984000005</v>
      </c>
      <c r="L321" s="30">
        <v>99.518000000000015</v>
      </c>
      <c r="M321" s="30">
        <v>99.515333333333331</v>
      </c>
      <c r="N321" s="30">
        <v>99.724666666666664</v>
      </c>
      <c r="O321" s="30">
        <v>39.802</v>
      </c>
      <c r="P321" s="30">
        <v>167.63200000000003</v>
      </c>
      <c r="Q321" s="30">
        <v>99.822666666666649</v>
      </c>
      <c r="R321" s="17" t="s">
        <v>25</v>
      </c>
      <c r="S321" s="14" t="s">
        <v>42</v>
      </c>
    </row>
    <row r="322" spans="1:19" s="81" customFormat="1" hidden="1" x14ac:dyDescent="0.25">
      <c r="A322" s="14" t="s">
        <v>1979</v>
      </c>
      <c r="B322" s="91">
        <v>44832</v>
      </c>
      <c r="C322" s="14" t="s">
        <v>23</v>
      </c>
      <c r="D322" s="14" t="s">
        <v>42</v>
      </c>
      <c r="E322" s="48">
        <v>100</v>
      </c>
      <c r="F322" s="16">
        <v>915.81799999999998</v>
      </c>
      <c r="G322" s="30">
        <v>7.6666666666666662E-3</v>
      </c>
      <c r="H322" s="30">
        <v>99.677666666666667</v>
      </c>
      <c r="I322" s="30">
        <v>2.9333333333333333E-2</v>
      </c>
      <c r="J322" s="30">
        <v>98.117000000000004</v>
      </c>
      <c r="K322" s="30">
        <v>97.321564984000005</v>
      </c>
      <c r="L322" s="30">
        <v>99.518000000000015</v>
      </c>
      <c r="M322" s="30">
        <v>99.515333333333331</v>
      </c>
      <c r="N322" s="30">
        <v>99.724666666666664</v>
      </c>
      <c r="O322" s="30">
        <v>39.802</v>
      </c>
      <c r="P322" s="30">
        <v>167.63200000000003</v>
      </c>
      <c r="Q322" s="30">
        <v>99.822666666666649</v>
      </c>
      <c r="R322" s="17" t="s">
        <v>25</v>
      </c>
      <c r="S322" s="14" t="s">
        <v>42</v>
      </c>
    </row>
    <row r="323" spans="1:19" s="81" customFormat="1" hidden="1" x14ac:dyDescent="0.25">
      <c r="A323" s="14" t="s">
        <v>1982</v>
      </c>
      <c r="B323" s="91">
        <v>44832</v>
      </c>
      <c r="C323" s="14" t="s">
        <v>156</v>
      </c>
      <c r="D323" s="14" t="s">
        <v>42</v>
      </c>
      <c r="E323" s="48">
        <v>100</v>
      </c>
      <c r="F323" s="16">
        <v>1100.6499999999999</v>
      </c>
      <c r="G323" s="30">
        <v>2.866666666666667E-2</v>
      </c>
      <c r="H323" s="30">
        <v>99.094666666666669</v>
      </c>
      <c r="I323" s="30">
        <v>0.17300000000000001</v>
      </c>
      <c r="J323" s="30">
        <v>97.112666666666669</v>
      </c>
      <c r="K323" s="30">
        <v>97.249843545999994</v>
      </c>
      <c r="L323" s="30">
        <v>98.89233333333334</v>
      </c>
      <c r="M323" s="30">
        <v>98.567000000000007</v>
      </c>
      <c r="N323" s="30">
        <v>99.125</v>
      </c>
      <c r="O323" s="30">
        <v>23.716666666666669</v>
      </c>
      <c r="P323" s="30">
        <v>80.015497999999994</v>
      </c>
      <c r="Q323" s="30">
        <v>96.184333333333328</v>
      </c>
      <c r="R323" s="17" t="s">
        <v>25</v>
      </c>
      <c r="S323" s="14" t="s">
        <v>42</v>
      </c>
    </row>
    <row r="324" spans="1:19" s="81" customFormat="1" hidden="1" x14ac:dyDescent="0.25">
      <c r="A324" s="14" t="s">
        <v>1983</v>
      </c>
      <c r="B324" s="91">
        <v>44832</v>
      </c>
      <c r="C324" s="14" t="s">
        <v>23</v>
      </c>
      <c r="D324" s="14" t="s">
        <v>42</v>
      </c>
      <c r="E324" s="48">
        <v>100</v>
      </c>
      <c r="F324" s="16">
        <v>1100.6499999999999</v>
      </c>
      <c r="G324" s="30">
        <v>2.866666666666667E-2</v>
      </c>
      <c r="H324" s="30">
        <v>99.094666666666669</v>
      </c>
      <c r="I324" s="30">
        <v>0.17300000000000001</v>
      </c>
      <c r="J324" s="30">
        <v>97.112666666666669</v>
      </c>
      <c r="K324" s="30">
        <v>97.249843545999994</v>
      </c>
      <c r="L324" s="30">
        <v>98.89233333333334</v>
      </c>
      <c r="M324" s="30">
        <v>98.567000000000007</v>
      </c>
      <c r="N324" s="30">
        <v>99.125</v>
      </c>
      <c r="O324" s="30">
        <v>23.716666666666669</v>
      </c>
      <c r="P324" s="30">
        <v>80.015497999999994</v>
      </c>
      <c r="Q324" s="30">
        <v>96.184333333333328</v>
      </c>
      <c r="R324" s="17" t="s">
        <v>25</v>
      </c>
      <c r="S324" s="14" t="s">
        <v>42</v>
      </c>
    </row>
    <row r="325" spans="1:19" s="81" customFormat="1" hidden="1" x14ac:dyDescent="0.25">
      <c r="A325" s="14" t="s">
        <v>1986</v>
      </c>
      <c r="B325" s="91">
        <v>44832</v>
      </c>
      <c r="C325" s="14" t="s">
        <v>156</v>
      </c>
      <c r="D325" s="14" t="s">
        <v>42</v>
      </c>
      <c r="E325" s="48">
        <v>100</v>
      </c>
      <c r="F325" s="16">
        <v>590.553</v>
      </c>
      <c r="G325" s="30">
        <v>2.1666666666666667E-2</v>
      </c>
      <c r="H325" s="30">
        <v>98.974333333333334</v>
      </c>
      <c r="I325" s="30">
        <v>0.10933333333333334</v>
      </c>
      <c r="J325" s="30">
        <v>97.518946354600004</v>
      </c>
      <c r="K325" s="30">
        <v>97.321489463999995</v>
      </c>
      <c r="L325" s="30">
        <v>98.50566666666667</v>
      </c>
      <c r="M325" s="30">
        <v>98.559666666666672</v>
      </c>
      <c r="N325" s="30">
        <v>99.156464846540004</v>
      </c>
      <c r="O325" s="30">
        <v>37.738333333333337</v>
      </c>
      <c r="P325" s="30">
        <v>155.43033333333332</v>
      </c>
      <c r="Q325" s="30">
        <v>99.874666666666656</v>
      </c>
      <c r="R325" s="17" t="s">
        <v>25</v>
      </c>
      <c r="S325" s="14" t="s">
        <v>42</v>
      </c>
    </row>
    <row r="326" spans="1:19" s="81" customFormat="1" hidden="1" x14ac:dyDescent="0.25">
      <c r="A326" s="14" t="s">
        <v>1987</v>
      </c>
      <c r="B326" s="91">
        <v>44832</v>
      </c>
      <c r="C326" s="14" t="s">
        <v>23</v>
      </c>
      <c r="D326" s="14" t="s">
        <v>42</v>
      </c>
      <c r="E326" s="48">
        <v>100</v>
      </c>
      <c r="F326" s="16">
        <v>590.553</v>
      </c>
      <c r="G326" s="30">
        <v>2.1666666666666667E-2</v>
      </c>
      <c r="H326" s="30">
        <v>98.974333333333334</v>
      </c>
      <c r="I326" s="30">
        <v>0.10933333333333334</v>
      </c>
      <c r="J326" s="30">
        <v>97.518946354600004</v>
      </c>
      <c r="K326" s="30">
        <v>97.321489463999995</v>
      </c>
      <c r="L326" s="30">
        <v>98.50566666666667</v>
      </c>
      <c r="M326" s="30">
        <v>98.559666666666672</v>
      </c>
      <c r="N326" s="30">
        <v>99.156464846540004</v>
      </c>
      <c r="O326" s="30">
        <v>37.738333333333337</v>
      </c>
      <c r="P326" s="30">
        <v>155.43033333333332</v>
      </c>
      <c r="Q326" s="30">
        <v>99.874666666666656</v>
      </c>
      <c r="R326" s="17" t="s">
        <v>25</v>
      </c>
      <c r="S326" s="14" t="s">
        <v>42</v>
      </c>
    </row>
    <row r="327" spans="1:19" hidden="1" x14ac:dyDescent="0.25">
      <c r="A327" s="14" t="s">
        <v>1990</v>
      </c>
      <c r="B327" s="15">
        <v>44895</v>
      </c>
      <c r="C327" s="14" t="s">
        <v>156</v>
      </c>
      <c r="D327" s="14" t="s">
        <v>42</v>
      </c>
      <c r="E327" s="14">
        <v>100</v>
      </c>
      <c r="F327" s="14">
        <v>760.59400000000005</v>
      </c>
      <c r="G327" s="30">
        <v>1.1000000000000001E-2</v>
      </c>
      <c r="H327" s="30">
        <v>99.918999999999997</v>
      </c>
      <c r="I327" s="30">
        <v>6.433333333333334E-2</v>
      </c>
      <c r="J327" s="30">
        <v>99.60466666666666</v>
      </c>
      <c r="K327" s="30">
        <v>99.341333333333338</v>
      </c>
      <c r="L327" s="30">
        <v>99.847333333333339</v>
      </c>
      <c r="M327" s="30">
        <v>99.470333333333329</v>
      </c>
      <c r="N327" s="30">
        <v>99.927666666666667</v>
      </c>
      <c r="O327" s="30">
        <v>38.657333333333334</v>
      </c>
      <c r="P327" s="30">
        <v>133.64766666666665</v>
      </c>
      <c r="Q327" s="30">
        <v>99.954666666666682</v>
      </c>
      <c r="R327" s="17" t="s">
        <v>25</v>
      </c>
      <c r="S327" s="14" t="s">
        <v>42</v>
      </c>
    </row>
    <row r="328" spans="1:19" hidden="1" x14ac:dyDescent="0.25">
      <c r="A328" s="14" t="s">
        <v>1991</v>
      </c>
      <c r="B328" s="15">
        <v>44846</v>
      </c>
      <c r="C328" s="14" t="s">
        <v>23</v>
      </c>
      <c r="D328" s="14" t="s">
        <v>42</v>
      </c>
      <c r="E328" s="14">
        <v>100</v>
      </c>
      <c r="F328" s="14">
        <v>760.59400000000005</v>
      </c>
      <c r="G328" s="30">
        <v>1.1000000000000001E-2</v>
      </c>
      <c r="H328" s="30">
        <v>99.918999999999997</v>
      </c>
      <c r="I328" s="30">
        <v>6.433333333333334E-2</v>
      </c>
      <c r="J328" s="30">
        <v>99.60466666666666</v>
      </c>
      <c r="K328" s="30">
        <v>99.341333333333338</v>
      </c>
      <c r="L328" s="30">
        <v>99.847333333333339</v>
      </c>
      <c r="M328" s="30">
        <v>99.470333333333329</v>
      </c>
      <c r="N328" s="30">
        <v>99.927666666666667</v>
      </c>
      <c r="O328" s="30">
        <v>38.657333333333334</v>
      </c>
      <c r="P328" s="30">
        <v>133.64766666666665</v>
      </c>
      <c r="Q328" s="30">
        <v>99.954666666666682</v>
      </c>
      <c r="R328" s="17" t="s">
        <v>25</v>
      </c>
      <c r="S328" s="14" t="s">
        <v>42</v>
      </c>
    </row>
    <row r="329" spans="1:19" s="81" customFormat="1" hidden="1" x14ac:dyDescent="0.25">
      <c r="A329" s="14" t="s">
        <v>1996</v>
      </c>
      <c r="B329" s="91">
        <v>44832</v>
      </c>
      <c r="C329" s="14" t="s">
        <v>23</v>
      </c>
      <c r="D329" s="14" t="s">
        <v>42</v>
      </c>
      <c r="E329" s="48">
        <v>100</v>
      </c>
      <c r="F329" s="16">
        <v>1.8830000000000002</v>
      </c>
      <c r="G329" s="30">
        <v>1.3666666666666667E-2</v>
      </c>
      <c r="H329" s="30">
        <v>97.478666666666683</v>
      </c>
      <c r="I329" s="30">
        <v>0.91644999999999999</v>
      </c>
      <c r="J329" s="30">
        <v>100</v>
      </c>
      <c r="K329" s="30">
        <v>100</v>
      </c>
      <c r="L329" s="30">
        <v>100</v>
      </c>
      <c r="M329" s="30">
        <v>100</v>
      </c>
      <c r="N329" s="30">
        <v>99.216549599999993</v>
      </c>
      <c r="O329" s="30">
        <v>37.044333333333334</v>
      </c>
      <c r="P329" s="30">
        <v>115.66066666666666</v>
      </c>
      <c r="Q329" s="30">
        <v>99.967333333333343</v>
      </c>
      <c r="R329" s="17" t="s">
        <v>25</v>
      </c>
      <c r="S329" s="14" t="s">
        <v>42</v>
      </c>
    </row>
    <row r="330" spans="1:19" s="81" customFormat="1" hidden="1" x14ac:dyDescent="0.25">
      <c r="A330" s="14" t="s">
        <v>1999</v>
      </c>
      <c r="B330" s="91">
        <v>44832</v>
      </c>
      <c r="C330" s="14" t="s">
        <v>156</v>
      </c>
      <c r="D330" s="14" t="s">
        <v>42</v>
      </c>
      <c r="E330" s="48">
        <v>100</v>
      </c>
      <c r="F330" s="16">
        <v>213.39599999999999</v>
      </c>
      <c r="G330" s="30">
        <v>4.8666666666666671E-2</v>
      </c>
      <c r="H330" s="30">
        <v>99.397666666666666</v>
      </c>
      <c r="I330" s="30">
        <v>8.4000000000000005E-2</v>
      </c>
      <c r="J330" s="30">
        <v>97.779666666666671</v>
      </c>
      <c r="K330" s="30">
        <v>97.548496400000005</v>
      </c>
      <c r="L330" s="30">
        <v>98.860333333333344</v>
      </c>
      <c r="M330" s="30">
        <v>99.488666666666674</v>
      </c>
      <c r="N330" s="30">
        <v>99.446333333333328</v>
      </c>
      <c r="O330" s="30">
        <v>48.110666666666667</v>
      </c>
      <c r="P330" s="30">
        <v>149.05366666666669</v>
      </c>
      <c r="Q330" s="30">
        <v>99.599000000000004</v>
      </c>
      <c r="R330" s="17" t="s">
        <v>25</v>
      </c>
      <c r="S330" s="14" t="s">
        <v>42</v>
      </c>
    </row>
    <row r="331" spans="1:19" s="81" customFormat="1" hidden="1" x14ac:dyDescent="0.25">
      <c r="A331" s="14" t="s">
        <v>2000</v>
      </c>
      <c r="B331" s="91">
        <v>44832</v>
      </c>
      <c r="C331" s="14" t="s">
        <v>23</v>
      </c>
      <c r="D331" s="14" t="s">
        <v>42</v>
      </c>
      <c r="E331" s="48">
        <v>100</v>
      </c>
      <c r="F331" s="16">
        <v>213.39599999999999</v>
      </c>
      <c r="G331" s="30">
        <v>4.8666666666666671E-2</v>
      </c>
      <c r="H331" s="30">
        <v>99.397666666666666</v>
      </c>
      <c r="I331" s="30">
        <v>8.4000000000000005E-2</v>
      </c>
      <c r="J331" s="30">
        <v>97.779666666666671</v>
      </c>
      <c r="K331" s="30">
        <v>97.548496400000005</v>
      </c>
      <c r="L331" s="30">
        <v>98.860333333333344</v>
      </c>
      <c r="M331" s="30">
        <v>99.488666666666674</v>
      </c>
      <c r="N331" s="30">
        <v>99.446333333333328</v>
      </c>
      <c r="O331" s="30">
        <v>48.110666666666667</v>
      </c>
      <c r="P331" s="30">
        <v>149.05366666666669</v>
      </c>
      <c r="Q331" s="30">
        <v>99.599000000000004</v>
      </c>
      <c r="R331" s="17" t="s">
        <v>25</v>
      </c>
      <c r="S331" s="14" t="s">
        <v>42</v>
      </c>
    </row>
    <row r="332" spans="1:19" s="81" customFormat="1" hidden="1" x14ac:dyDescent="0.25">
      <c r="A332" s="14" t="s">
        <v>2003</v>
      </c>
      <c r="B332" s="91">
        <v>44832</v>
      </c>
      <c r="C332" s="14" t="s">
        <v>156</v>
      </c>
      <c r="D332" s="14" t="s">
        <v>42</v>
      </c>
      <c r="E332" s="48">
        <v>100</v>
      </c>
      <c r="F332" s="16">
        <v>315.48099999999999</v>
      </c>
      <c r="G332" s="30">
        <v>1.6666666666666668E-3</v>
      </c>
      <c r="H332" s="30">
        <v>99.834333333333333</v>
      </c>
      <c r="I332" s="30">
        <v>1.6666666666666666E-2</v>
      </c>
      <c r="J332" s="30">
        <v>99.38133333333333</v>
      </c>
      <c r="K332" s="30">
        <v>98.551000000000002</v>
      </c>
      <c r="L332" s="30">
        <v>99.852666666666664</v>
      </c>
      <c r="M332" s="30">
        <v>99.838999999999999</v>
      </c>
      <c r="N332" s="30">
        <v>99.835666666666668</v>
      </c>
      <c r="O332" s="30">
        <v>34.624666666666663</v>
      </c>
      <c r="P332" s="30">
        <v>163.46933333333334</v>
      </c>
      <c r="Q332" s="30">
        <v>99.999000000000009</v>
      </c>
      <c r="R332" s="17" t="s">
        <v>25</v>
      </c>
      <c r="S332" s="14" t="s">
        <v>42</v>
      </c>
    </row>
    <row r="333" spans="1:19" s="81" customFormat="1" hidden="1" x14ac:dyDescent="0.25">
      <c r="A333" s="14" t="s">
        <v>2004</v>
      </c>
      <c r="B333" s="91">
        <v>44832</v>
      </c>
      <c r="C333" s="14" t="s">
        <v>23</v>
      </c>
      <c r="D333" s="14" t="s">
        <v>42</v>
      </c>
      <c r="E333" s="48">
        <v>100</v>
      </c>
      <c r="F333" s="16">
        <v>315.48099999999999</v>
      </c>
      <c r="G333" s="30">
        <v>1.6666666666666668E-3</v>
      </c>
      <c r="H333" s="30">
        <v>99.834333333333333</v>
      </c>
      <c r="I333" s="30">
        <v>1.6666666666666666E-2</v>
      </c>
      <c r="J333" s="30">
        <v>99.38133333333333</v>
      </c>
      <c r="K333" s="30">
        <v>98.551000000000002</v>
      </c>
      <c r="L333" s="30">
        <v>99.852666666666664</v>
      </c>
      <c r="M333" s="30">
        <v>99.838999999999999</v>
      </c>
      <c r="N333" s="30">
        <v>99.835666666666668</v>
      </c>
      <c r="O333" s="30">
        <v>34.624666666666663</v>
      </c>
      <c r="P333" s="30">
        <v>163.46933333333334</v>
      </c>
      <c r="Q333" s="30">
        <v>99.999000000000009</v>
      </c>
      <c r="R333" s="17" t="s">
        <v>25</v>
      </c>
      <c r="S333" s="14" t="s">
        <v>42</v>
      </c>
    </row>
    <row r="334" spans="1:19" hidden="1" x14ac:dyDescent="0.25">
      <c r="A334" s="14" t="s">
        <v>2007</v>
      </c>
      <c r="B334" s="15">
        <v>44865</v>
      </c>
      <c r="C334" s="14" t="s">
        <v>156</v>
      </c>
      <c r="D334" s="14" t="s">
        <v>42</v>
      </c>
      <c r="E334" s="14">
        <v>100</v>
      </c>
      <c r="F334" s="14">
        <v>1216.106</v>
      </c>
      <c r="G334" s="30">
        <v>1.575E-2</v>
      </c>
      <c r="H334" s="30">
        <v>99.877499999999998</v>
      </c>
      <c r="I334" s="30">
        <v>2.4E-2</v>
      </c>
      <c r="J334" s="30">
        <v>99.322749999999999</v>
      </c>
      <c r="K334" s="30">
        <v>99.605000000000018</v>
      </c>
      <c r="L334" s="30">
        <v>99.719750000000005</v>
      </c>
      <c r="M334" s="30">
        <v>99.796750000000003</v>
      </c>
      <c r="N334" s="30">
        <v>99.893500000000003</v>
      </c>
      <c r="O334" s="30">
        <v>32.391999999999996</v>
      </c>
      <c r="P334" s="30">
        <v>132.80800000000002</v>
      </c>
      <c r="Q334" s="30">
        <v>99.974500000000006</v>
      </c>
      <c r="R334" s="17" t="s">
        <v>25</v>
      </c>
      <c r="S334" s="14" t="s">
        <v>42</v>
      </c>
    </row>
    <row r="335" spans="1:19" hidden="1" x14ac:dyDescent="0.25">
      <c r="A335" s="14" t="s">
        <v>2008</v>
      </c>
      <c r="B335" s="15">
        <v>44867</v>
      </c>
      <c r="C335" s="14" t="s">
        <v>23</v>
      </c>
      <c r="D335" s="14" t="s">
        <v>42</v>
      </c>
      <c r="E335" s="14">
        <v>100</v>
      </c>
      <c r="F335" s="14">
        <v>1251.2729999999999</v>
      </c>
      <c r="G335" s="30">
        <v>1.375E-2</v>
      </c>
      <c r="H335" s="30">
        <v>99.869</v>
      </c>
      <c r="I335" s="30">
        <v>3.85E-2</v>
      </c>
      <c r="J335" s="30">
        <v>99.386250000000004</v>
      </c>
      <c r="K335" s="30">
        <v>99.592499999999987</v>
      </c>
      <c r="L335" s="30">
        <v>99.639750000000006</v>
      </c>
      <c r="M335" s="30">
        <v>99.836999999999989</v>
      </c>
      <c r="N335" s="30">
        <v>99.882749999999987</v>
      </c>
      <c r="O335" s="30">
        <v>33.012749999999997</v>
      </c>
      <c r="P335" s="30">
        <v>126.93525000000001</v>
      </c>
      <c r="Q335" s="30">
        <v>99.975250000000003</v>
      </c>
      <c r="R335" s="17" t="s">
        <v>25</v>
      </c>
      <c r="S335" s="14" t="s">
        <v>42</v>
      </c>
    </row>
    <row r="336" spans="1:19" s="81" customFormat="1" hidden="1" x14ac:dyDescent="0.25">
      <c r="A336" s="14" t="s">
        <v>2013</v>
      </c>
      <c r="B336" s="91">
        <v>44832</v>
      </c>
      <c r="C336" s="14" t="s">
        <v>23</v>
      </c>
      <c r="D336" s="14" t="s">
        <v>42</v>
      </c>
      <c r="E336" s="48">
        <v>100</v>
      </c>
      <c r="F336" s="16">
        <v>588.62699999999995</v>
      </c>
      <c r="G336" s="30">
        <v>1.2333333333333333E-2</v>
      </c>
      <c r="H336" s="30">
        <v>99.382999999999996</v>
      </c>
      <c r="I336" s="30">
        <v>8.7666666666666671E-2</v>
      </c>
      <c r="J336" s="30">
        <v>99.543999999999997</v>
      </c>
      <c r="K336" s="30">
        <v>99.554333333333332</v>
      </c>
      <c r="L336" s="30">
        <v>99.38066666666667</v>
      </c>
      <c r="M336" s="30">
        <v>99.156000000000006</v>
      </c>
      <c r="N336" s="30">
        <v>99.39533333333334</v>
      </c>
      <c r="O336" s="30">
        <v>39.005333333333333</v>
      </c>
      <c r="P336" s="30">
        <v>118.21633333333334</v>
      </c>
      <c r="Q336" s="30">
        <v>99.998333333333335</v>
      </c>
      <c r="R336" s="17" t="s">
        <v>25</v>
      </c>
      <c r="S336" s="14" t="s">
        <v>42</v>
      </c>
    </row>
    <row r="337" spans="1:19" s="81" customFormat="1" hidden="1" x14ac:dyDescent="0.25">
      <c r="A337" s="14" t="s">
        <v>2014</v>
      </c>
      <c r="B337" s="91">
        <v>44832</v>
      </c>
      <c r="C337" s="14" t="s">
        <v>156</v>
      </c>
      <c r="D337" s="14" t="s">
        <v>42</v>
      </c>
      <c r="E337" s="48">
        <v>100</v>
      </c>
      <c r="F337" s="16">
        <v>588.62699999999995</v>
      </c>
      <c r="G337" s="30">
        <v>1.2333333333333333E-2</v>
      </c>
      <c r="H337" s="30">
        <v>99.382999999999996</v>
      </c>
      <c r="I337" s="30">
        <v>8.7666666666666671E-2</v>
      </c>
      <c r="J337" s="30">
        <v>99.543999999999997</v>
      </c>
      <c r="K337" s="30">
        <v>99.554333333333332</v>
      </c>
      <c r="L337" s="30">
        <v>99.38066666666667</v>
      </c>
      <c r="M337" s="30">
        <v>99.156000000000006</v>
      </c>
      <c r="N337" s="30">
        <v>99.39533333333334</v>
      </c>
      <c r="O337" s="30">
        <v>39.005333333333333</v>
      </c>
      <c r="P337" s="30">
        <v>118.21633333333334</v>
      </c>
      <c r="Q337" s="30">
        <v>99.998333333333335</v>
      </c>
      <c r="R337" s="17" t="s">
        <v>25</v>
      </c>
      <c r="S337" s="14" t="s">
        <v>42</v>
      </c>
    </row>
    <row r="338" spans="1:19" hidden="1" x14ac:dyDescent="0.25">
      <c r="A338" s="14" t="s">
        <v>2016</v>
      </c>
      <c r="B338" s="15">
        <v>44895</v>
      </c>
      <c r="C338" s="14" t="s">
        <v>23</v>
      </c>
      <c r="D338" s="14" t="s">
        <v>42</v>
      </c>
      <c r="E338" s="14">
        <v>100</v>
      </c>
      <c r="F338" s="14">
        <v>1512.259</v>
      </c>
      <c r="G338" s="30">
        <v>1.2333333333333335E-2</v>
      </c>
      <c r="H338" s="30">
        <v>99.533000000000001</v>
      </c>
      <c r="I338" s="30">
        <v>2.4333333333333332E-2</v>
      </c>
      <c r="J338" s="30">
        <v>99.176000000000002</v>
      </c>
      <c r="K338" s="30">
        <v>97.923333333333332</v>
      </c>
      <c r="L338" s="30">
        <v>99.262666666666675</v>
      </c>
      <c r="M338" s="30">
        <v>98.771000000000001</v>
      </c>
      <c r="N338" s="30">
        <v>99.548666666666648</v>
      </c>
      <c r="O338" s="30">
        <v>24.311333333333334</v>
      </c>
      <c r="P338" s="30">
        <v>90</v>
      </c>
      <c r="Q338" s="30">
        <v>97.460999999999999</v>
      </c>
      <c r="R338" s="17" t="s">
        <v>25</v>
      </c>
      <c r="S338" s="14" t="s">
        <v>42</v>
      </c>
    </row>
    <row r="339" spans="1:19" hidden="1" x14ac:dyDescent="0.25">
      <c r="A339" s="14" t="s">
        <v>2017</v>
      </c>
      <c r="B339" s="15">
        <v>44895</v>
      </c>
      <c r="C339" s="14" t="s">
        <v>156</v>
      </c>
      <c r="D339" s="14" t="s">
        <v>42</v>
      </c>
      <c r="E339" s="14">
        <v>100</v>
      </c>
      <c r="F339" s="14">
        <v>1015.1679999999999</v>
      </c>
      <c r="G339" s="30">
        <v>1.6666666666666666E-2</v>
      </c>
      <c r="H339" s="30">
        <v>99.412666666666667</v>
      </c>
      <c r="I339" s="30">
        <v>5.1666666666666666E-2</v>
      </c>
      <c r="J339" s="30">
        <v>99.12</v>
      </c>
      <c r="K339" s="30">
        <v>98.793333333333337</v>
      </c>
      <c r="L339" s="30">
        <v>99.089999999999989</v>
      </c>
      <c r="M339" s="30">
        <v>98.667333333333318</v>
      </c>
      <c r="N339" s="30">
        <v>99.429666666666662</v>
      </c>
      <c r="O339" s="30">
        <v>23.145</v>
      </c>
      <c r="P339" s="30">
        <v>90</v>
      </c>
      <c r="Q339" s="30">
        <v>99.613000000000014</v>
      </c>
      <c r="R339" s="17" t="s">
        <v>25</v>
      </c>
      <c r="S339" s="14" t="s">
        <v>42</v>
      </c>
    </row>
    <row r="340" spans="1:19" s="81" customFormat="1" hidden="1" x14ac:dyDescent="0.25">
      <c r="A340" s="14" t="s">
        <v>2024</v>
      </c>
      <c r="B340" s="91">
        <v>44832</v>
      </c>
      <c r="C340" s="14" t="s">
        <v>156</v>
      </c>
      <c r="D340" s="14" t="s">
        <v>42</v>
      </c>
      <c r="E340" s="48">
        <v>100</v>
      </c>
      <c r="F340" s="16">
        <v>383.03999999999996</v>
      </c>
      <c r="G340" s="30">
        <v>5.6666666666666671E-3</v>
      </c>
      <c r="H340" s="30">
        <v>99.904666666666671</v>
      </c>
      <c r="I340" s="30">
        <v>3.5000000000000003E-2</v>
      </c>
      <c r="J340" s="30">
        <v>99.45</v>
      </c>
      <c r="K340" s="30">
        <v>98.879333333333349</v>
      </c>
      <c r="L340" s="30">
        <v>99.623000000000005</v>
      </c>
      <c r="M340" s="30">
        <v>99.672000000000011</v>
      </c>
      <c r="N340" s="30">
        <v>99.910000000000011</v>
      </c>
      <c r="O340" s="30">
        <v>47.012</v>
      </c>
      <c r="P340" s="30">
        <v>170.24633333333335</v>
      </c>
      <c r="Q340" s="30">
        <v>99.99966666666667</v>
      </c>
      <c r="R340" s="17" t="s">
        <v>25</v>
      </c>
      <c r="S340" s="14" t="s">
        <v>42</v>
      </c>
    </row>
    <row r="341" spans="1:19" s="81" customFormat="1" hidden="1" x14ac:dyDescent="0.25">
      <c r="A341" s="14" t="s">
        <v>2045</v>
      </c>
      <c r="B341" s="91">
        <v>44842</v>
      </c>
      <c r="C341" s="14" t="s">
        <v>156</v>
      </c>
      <c r="D341" s="14" t="s">
        <v>42</v>
      </c>
      <c r="E341" s="48">
        <v>100</v>
      </c>
      <c r="F341" s="16">
        <v>362.93099999999998</v>
      </c>
      <c r="G341" s="30">
        <v>1.2666666666666666E-2</v>
      </c>
      <c r="H341" s="30">
        <v>99.434666666666658</v>
      </c>
      <c r="I341" s="30">
        <v>6.9666666666666668E-2</v>
      </c>
      <c r="J341" s="30">
        <v>98.219333333333338</v>
      </c>
      <c r="K341" s="30">
        <v>99.192000000000007</v>
      </c>
      <c r="L341" s="30">
        <v>97.157666666666671</v>
      </c>
      <c r="M341" s="30">
        <v>98.454000000000008</v>
      </c>
      <c r="N341" s="30">
        <v>99.447333333333333</v>
      </c>
      <c r="O341" s="30">
        <v>43.792000000000002</v>
      </c>
      <c r="P341" s="30">
        <v>84.440666666666672</v>
      </c>
      <c r="Q341" s="30">
        <v>99.876666666666665</v>
      </c>
      <c r="R341" s="17" t="s">
        <v>25</v>
      </c>
      <c r="S341" s="14" t="s">
        <v>42</v>
      </c>
    </row>
    <row r="342" spans="1:19" s="81" customFormat="1" hidden="1" x14ac:dyDescent="0.25">
      <c r="A342" s="14" t="s">
        <v>2046</v>
      </c>
      <c r="B342" s="91">
        <v>44842</v>
      </c>
      <c r="C342" s="14" t="s">
        <v>23</v>
      </c>
      <c r="D342" s="14" t="s">
        <v>42</v>
      </c>
      <c r="E342" s="48">
        <v>100</v>
      </c>
      <c r="F342" s="16">
        <v>362.93099999999998</v>
      </c>
      <c r="G342" s="30">
        <v>1.2666666666666666E-2</v>
      </c>
      <c r="H342" s="30">
        <v>99.434666666666658</v>
      </c>
      <c r="I342" s="30">
        <v>6.9666666666666668E-2</v>
      </c>
      <c r="J342" s="30">
        <v>98.219333333333338</v>
      </c>
      <c r="K342" s="30">
        <v>99.192000000000007</v>
      </c>
      <c r="L342" s="30">
        <v>97.157666666666671</v>
      </c>
      <c r="M342" s="30">
        <v>98.454000000000008</v>
      </c>
      <c r="N342" s="30">
        <v>99.447333333333333</v>
      </c>
      <c r="O342" s="30">
        <v>43.792000000000002</v>
      </c>
      <c r="P342" s="30">
        <v>84.440666666666672</v>
      </c>
      <c r="Q342" s="30">
        <v>99.876666666666665</v>
      </c>
      <c r="R342" s="17" t="s">
        <v>25</v>
      </c>
      <c r="S342" s="14" t="s">
        <v>42</v>
      </c>
    </row>
    <row r="343" spans="1:19" s="81" customFormat="1" hidden="1" x14ac:dyDescent="0.25">
      <c r="A343" s="14" t="s">
        <v>2049</v>
      </c>
      <c r="B343" s="91">
        <v>44842</v>
      </c>
      <c r="C343" s="14" t="s">
        <v>156</v>
      </c>
      <c r="D343" s="14" t="s">
        <v>42</v>
      </c>
      <c r="E343" s="48">
        <v>100</v>
      </c>
      <c r="F343" s="16">
        <v>232.64399999999998</v>
      </c>
      <c r="G343" s="30">
        <v>4.3333333333333331E-3</v>
      </c>
      <c r="H343" s="30">
        <v>98.195333333333338</v>
      </c>
      <c r="I343" s="30">
        <v>0.17033333333333334</v>
      </c>
      <c r="J343" s="30">
        <v>98.509</v>
      </c>
      <c r="K343" s="30">
        <v>98.229333333333329</v>
      </c>
      <c r="L343" s="30">
        <v>98.270666666666671</v>
      </c>
      <c r="M343" s="30">
        <v>99.006000000000014</v>
      </c>
      <c r="N343" s="30">
        <v>99.549840000000003</v>
      </c>
      <c r="O343" s="30">
        <v>32.639333333333333</v>
      </c>
      <c r="P343" s="30">
        <v>114.48633333333333</v>
      </c>
      <c r="Q343" s="30">
        <v>99.959666666666678</v>
      </c>
      <c r="R343" s="17" t="s">
        <v>25</v>
      </c>
      <c r="S343" s="14" t="s">
        <v>42</v>
      </c>
    </row>
    <row r="344" spans="1:19" s="81" customFormat="1" hidden="1" x14ac:dyDescent="0.25">
      <c r="A344" s="14" t="s">
        <v>2050</v>
      </c>
      <c r="B344" s="91">
        <v>44842</v>
      </c>
      <c r="C344" s="14" t="s">
        <v>23</v>
      </c>
      <c r="D344" s="14" t="s">
        <v>42</v>
      </c>
      <c r="E344" s="48">
        <v>100</v>
      </c>
      <c r="F344" s="16">
        <v>232.64399999999998</v>
      </c>
      <c r="G344" s="30">
        <v>4.3333333333333331E-3</v>
      </c>
      <c r="H344" s="30">
        <v>98.195333333333338</v>
      </c>
      <c r="I344" s="30">
        <v>0.17033333333333334</v>
      </c>
      <c r="J344" s="30">
        <v>98.509</v>
      </c>
      <c r="K344" s="30">
        <v>98.229333333333329</v>
      </c>
      <c r="L344" s="30">
        <v>98.270666666666671</v>
      </c>
      <c r="M344" s="30">
        <v>99.006000000000014</v>
      </c>
      <c r="N344" s="30">
        <v>99.548974900000005</v>
      </c>
      <c r="O344" s="30">
        <v>32.639333333333333</v>
      </c>
      <c r="P344" s="30">
        <v>114.48633333333333</v>
      </c>
      <c r="Q344" s="30">
        <v>99.959666666666678</v>
      </c>
      <c r="R344" s="17" t="s">
        <v>25</v>
      </c>
      <c r="S344" s="14" t="s">
        <v>42</v>
      </c>
    </row>
    <row r="345" spans="1:19" s="81" customFormat="1" hidden="1" x14ac:dyDescent="0.25">
      <c r="A345" s="14" t="s">
        <v>2056</v>
      </c>
      <c r="B345" s="91">
        <v>44842</v>
      </c>
      <c r="C345" s="14" t="s">
        <v>156</v>
      </c>
      <c r="D345" s="14" t="s">
        <v>42</v>
      </c>
      <c r="E345" s="48">
        <v>100</v>
      </c>
      <c r="F345" s="16">
        <v>268.34699999999998</v>
      </c>
      <c r="G345" s="30">
        <v>1.3999999999999999E-2</v>
      </c>
      <c r="H345" s="30">
        <v>99.841666666666654</v>
      </c>
      <c r="I345" s="30">
        <v>5.6666666666666671E-3</v>
      </c>
      <c r="J345" s="30">
        <v>98.98033333333332</v>
      </c>
      <c r="K345" s="30">
        <v>97.810333333333332</v>
      </c>
      <c r="L345" s="30">
        <v>99.615333333333339</v>
      </c>
      <c r="M345" s="30">
        <v>99.5</v>
      </c>
      <c r="N345" s="30">
        <v>99.85533333333332</v>
      </c>
      <c r="O345" s="30">
        <v>51.615666666666662</v>
      </c>
      <c r="P345" s="30">
        <v>111.79300000000001</v>
      </c>
      <c r="Q345" s="30">
        <v>99.999333333333325</v>
      </c>
      <c r="R345" s="17" t="s">
        <v>25</v>
      </c>
      <c r="S345" s="14" t="s">
        <v>42</v>
      </c>
    </row>
    <row r="346" spans="1:19" s="81" customFormat="1" hidden="1" x14ac:dyDescent="0.25">
      <c r="A346" s="14" t="s">
        <v>2058</v>
      </c>
      <c r="B346" s="91">
        <v>44842</v>
      </c>
      <c r="C346" s="14" t="s">
        <v>156</v>
      </c>
      <c r="D346" s="14" t="s">
        <v>42</v>
      </c>
      <c r="E346" s="48">
        <v>100</v>
      </c>
      <c r="F346" s="16">
        <v>156.94</v>
      </c>
      <c r="G346" s="30">
        <v>1.0333333333333333E-2</v>
      </c>
      <c r="H346" s="30">
        <v>99.897333333333336</v>
      </c>
      <c r="I346" s="30">
        <v>0.03</v>
      </c>
      <c r="J346" s="30">
        <v>99.553999999999988</v>
      </c>
      <c r="K346" s="30">
        <v>99.364333333333335</v>
      </c>
      <c r="L346" s="30">
        <v>99.537333333333322</v>
      </c>
      <c r="M346" s="30">
        <v>99.361333333333334</v>
      </c>
      <c r="N346" s="30">
        <v>99.907666666666671</v>
      </c>
      <c r="O346" s="30">
        <v>55.419000000000004</v>
      </c>
      <c r="P346" s="30">
        <v>156.63900000000001</v>
      </c>
      <c r="Q346" s="30">
        <v>99.998000000000005</v>
      </c>
      <c r="R346" s="17" t="s">
        <v>25</v>
      </c>
      <c r="S346" s="14" t="s">
        <v>42</v>
      </c>
    </row>
    <row r="347" spans="1:19" s="81" customFormat="1" hidden="1" x14ac:dyDescent="0.25">
      <c r="A347" s="14" t="s">
        <v>2060</v>
      </c>
      <c r="B347" s="91">
        <v>44842</v>
      </c>
      <c r="C347" s="14" t="s">
        <v>156</v>
      </c>
      <c r="D347" s="14" t="s">
        <v>42</v>
      </c>
      <c r="E347" s="48">
        <v>100</v>
      </c>
      <c r="F347" s="16">
        <v>463.25900000000001</v>
      </c>
      <c r="G347" s="30">
        <v>6.3333333333333332E-3</v>
      </c>
      <c r="H347" s="30">
        <v>99.911333333333332</v>
      </c>
      <c r="I347" s="30">
        <v>2.9999999999999996E-3</v>
      </c>
      <c r="J347" s="30">
        <v>99.73</v>
      </c>
      <c r="K347" s="30">
        <v>99.836666666666659</v>
      </c>
      <c r="L347" s="30">
        <v>99.795000000000002</v>
      </c>
      <c r="M347" s="30">
        <v>99.853333333333339</v>
      </c>
      <c r="N347" s="30">
        <v>99.917333333333332</v>
      </c>
      <c r="O347" s="30">
        <v>57.797666666666679</v>
      </c>
      <c r="P347" s="30">
        <v>161.61866666666666</v>
      </c>
      <c r="Q347" s="30">
        <v>99.999000000000009</v>
      </c>
      <c r="R347" s="17" t="s">
        <v>25</v>
      </c>
      <c r="S347" s="14" t="s">
        <v>42</v>
      </c>
    </row>
    <row r="348" spans="1:19" s="81" customFormat="1" hidden="1" x14ac:dyDescent="0.25">
      <c r="A348" s="14" t="s">
        <v>2069</v>
      </c>
      <c r="B348" s="91">
        <v>44846</v>
      </c>
      <c r="C348" s="14" t="s">
        <v>156</v>
      </c>
      <c r="D348" s="14" t="s">
        <v>42</v>
      </c>
      <c r="E348" s="48">
        <v>100</v>
      </c>
      <c r="F348" s="16">
        <v>629.09699999999998</v>
      </c>
      <c r="G348" s="30">
        <v>5.5666666666666663E-2</v>
      </c>
      <c r="H348" s="30">
        <v>99.537333333333322</v>
      </c>
      <c r="I348" s="30">
        <v>9.7333333333333327E-2</v>
      </c>
      <c r="J348" s="30">
        <v>98.834999999999994</v>
      </c>
      <c r="K348" s="30">
        <v>98.593000000000004</v>
      </c>
      <c r="L348" s="30">
        <v>97.971333333333334</v>
      </c>
      <c r="M348" s="30">
        <v>98.995999999999995</v>
      </c>
      <c r="N348" s="30">
        <v>99.59333333333332</v>
      </c>
      <c r="O348" s="30">
        <v>29.973333333333333</v>
      </c>
      <c r="P348" s="30">
        <v>145.40533333333335</v>
      </c>
      <c r="Q348" s="30">
        <v>99.688333333333333</v>
      </c>
      <c r="R348" s="17" t="s">
        <v>25</v>
      </c>
      <c r="S348" s="14" t="s">
        <v>42</v>
      </c>
    </row>
    <row r="349" spans="1:19" s="81" customFormat="1" hidden="1" x14ac:dyDescent="0.25">
      <c r="A349" s="14" t="s">
        <v>2070</v>
      </c>
      <c r="B349" s="91">
        <v>44846</v>
      </c>
      <c r="C349" s="14" t="s">
        <v>23</v>
      </c>
      <c r="D349" s="14" t="s">
        <v>42</v>
      </c>
      <c r="E349" s="48">
        <v>100</v>
      </c>
      <c r="F349" s="16">
        <v>629.09699999999998</v>
      </c>
      <c r="G349" s="30">
        <v>5.5666666666666663E-2</v>
      </c>
      <c r="H349" s="30">
        <v>99.537333333333322</v>
      </c>
      <c r="I349" s="30">
        <v>9.7333333333333327E-2</v>
      </c>
      <c r="J349" s="30">
        <v>98.834999999999994</v>
      </c>
      <c r="K349" s="30">
        <v>98.593000000000004</v>
      </c>
      <c r="L349" s="30">
        <v>97.971333333333334</v>
      </c>
      <c r="M349" s="30">
        <v>98.995999999999995</v>
      </c>
      <c r="N349" s="30">
        <v>99.59333333333332</v>
      </c>
      <c r="O349" s="30">
        <v>29.973333333333333</v>
      </c>
      <c r="P349" s="30">
        <v>145.40533333333335</v>
      </c>
      <c r="Q349" s="30">
        <v>99.688333333333333</v>
      </c>
      <c r="R349" s="17" t="s">
        <v>25</v>
      </c>
      <c r="S349" s="14" t="s">
        <v>42</v>
      </c>
    </row>
    <row r="350" spans="1:19" s="81" customFormat="1" hidden="1" x14ac:dyDescent="0.25">
      <c r="A350" s="14" t="s">
        <v>2071</v>
      </c>
      <c r="B350" s="91">
        <v>44846</v>
      </c>
      <c r="C350" s="14" t="s">
        <v>23</v>
      </c>
      <c r="D350" s="14" t="s">
        <v>42</v>
      </c>
      <c r="E350" s="48">
        <v>100</v>
      </c>
      <c r="F350" s="16">
        <v>593.18299999999999</v>
      </c>
      <c r="G350" s="30">
        <v>1.4999999999999999E-2</v>
      </c>
      <c r="H350" s="30">
        <v>99.701000000000008</v>
      </c>
      <c r="I350" s="30">
        <v>8.0666666666666664E-2</v>
      </c>
      <c r="J350" s="30">
        <v>98.50233333333334</v>
      </c>
      <c r="K350" s="30">
        <v>99.057333333333318</v>
      </c>
      <c r="L350" s="30">
        <v>99.23899999999999</v>
      </c>
      <c r="M350" s="30">
        <v>98.64466666666668</v>
      </c>
      <c r="N350" s="30">
        <v>99.717666666666673</v>
      </c>
      <c r="O350" s="30">
        <v>30.599666666666668</v>
      </c>
      <c r="P350" s="30">
        <v>144.85466666666665</v>
      </c>
      <c r="Q350" s="30">
        <v>99.990000000000009</v>
      </c>
      <c r="R350" s="17" t="s">
        <v>25</v>
      </c>
      <c r="S350" s="14" t="s">
        <v>42</v>
      </c>
    </row>
    <row r="351" spans="1:19" s="81" customFormat="1" hidden="1" x14ac:dyDescent="0.25">
      <c r="A351" s="14" t="s">
        <v>2072</v>
      </c>
      <c r="B351" s="91">
        <v>44846</v>
      </c>
      <c r="C351" s="14" t="s">
        <v>156</v>
      </c>
      <c r="D351" s="14" t="s">
        <v>42</v>
      </c>
      <c r="E351" s="48">
        <v>100</v>
      </c>
      <c r="F351" s="16">
        <v>593.18299999999999</v>
      </c>
      <c r="G351" s="30">
        <v>1.4999999999999999E-2</v>
      </c>
      <c r="H351" s="30">
        <v>99.701000000000008</v>
      </c>
      <c r="I351" s="30">
        <v>8.0666666666666664E-2</v>
      </c>
      <c r="J351" s="30">
        <v>98.50233333333334</v>
      </c>
      <c r="K351" s="30">
        <v>99.057333333333318</v>
      </c>
      <c r="L351" s="30">
        <v>99.23899999999999</v>
      </c>
      <c r="M351" s="30">
        <v>98.64466666666668</v>
      </c>
      <c r="N351" s="30">
        <v>99.717666666666673</v>
      </c>
      <c r="O351" s="30">
        <v>30.599666666666668</v>
      </c>
      <c r="P351" s="30">
        <v>144.85466666666665</v>
      </c>
      <c r="Q351" s="30">
        <v>99.990000000000009</v>
      </c>
      <c r="R351" s="17" t="s">
        <v>25</v>
      </c>
      <c r="S351" s="14" t="s">
        <v>42</v>
      </c>
    </row>
    <row r="352" spans="1:19" s="81" customFormat="1" hidden="1" x14ac:dyDescent="0.25">
      <c r="A352" s="14" t="s">
        <v>2075</v>
      </c>
      <c r="B352" s="91">
        <v>44846</v>
      </c>
      <c r="C352" s="14" t="s">
        <v>156</v>
      </c>
      <c r="D352" s="14" t="s">
        <v>42</v>
      </c>
      <c r="E352" s="48">
        <v>100</v>
      </c>
      <c r="F352" s="16">
        <v>269.262</v>
      </c>
      <c r="G352" s="30">
        <v>4.3333333333333335E-2</v>
      </c>
      <c r="H352" s="30">
        <v>99.300666666666658</v>
      </c>
      <c r="I352" s="30">
        <v>0.17666666666666667</v>
      </c>
      <c r="J352" s="30">
        <v>98.927333333333323</v>
      </c>
      <c r="K352" s="30">
        <v>98.716999999999999</v>
      </c>
      <c r="L352" s="30">
        <v>99.349666666666664</v>
      </c>
      <c r="M352" s="30">
        <v>99.01966666666668</v>
      </c>
      <c r="N352" s="30">
        <v>99.343999999999994</v>
      </c>
      <c r="O352" s="30">
        <v>33.771333333333331</v>
      </c>
      <c r="P352" s="30">
        <v>133.63633333333334</v>
      </c>
      <c r="Q352" s="30">
        <v>99.99766666666666</v>
      </c>
      <c r="R352" s="17" t="s">
        <v>25</v>
      </c>
      <c r="S352" s="14" t="s">
        <v>42</v>
      </c>
    </row>
    <row r="353" spans="1:19" s="81" customFormat="1" hidden="1" x14ac:dyDescent="0.25">
      <c r="A353" s="14" t="s">
        <v>2076</v>
      </c>
      <c r="B353" s="91">
        <v>44846</v>
      </c>
      <c r="C353" s="14" t="s">
        <v>23</v>
      </c>
      <c r="D353" s="14" t="s">
        <v>42</v>
      </c>
      <c r="E353" s="48">
        <v>100</v>
      </c>
      <c r="F353" s="16">
        <v>269.262</v>
      </c>
      <c r="G353" s="30">
        <v>4.3333333333333335E-2</v>
      </c>
      <c r="H353" s="30">
        <v>99.300666666666658</v>
      </c>
      <c r="I353" s="30">
        <v>0.17666666666666667</v>
      </c>
      <c r="J353" s="30">
        <v>98.927333333333323</v>
      </c>
      <c r="K353" s="30">
        <v>98.716999999999999</v>
      </c>
      <c r="L353" s="30">
        <v>99.349666666666664</v>
      </c>
      <c r="M353" s="30">
        <v>99.01966666666668</v>
      </c>
      <c r="N353" s="30">
        <v>99.343999999999994</v>
      </c>
      <c r="O353" s="30">
        <v>33.771333333333331</v>
      </c>
      <c r="P353" s="30">
        <v>133.63633333333334</v>
      </c>
      <c r="Q353" s="30">
        <v>99.99766666666666</v>
      </c>
      <c r="R353" s="17" t="s">
        <v>25</v>
      </c>
      <c r="S353" s="14" t="s">
        <v>42</v>
      </c>
    </row>
    <row r="354" spans="1:19" s="81" customFormat="1" hidden="1" x14ac:dyDescent="0.25">
      <c r="A354" s="14" t="s">
        <v>2079</v>
      </c>
      <c r="B354" s="91">
        <v>44846</v>
      </c>
      <c r="C354" s="14" t="s">
        <v>156</v>
      </c>
      <c r="D354" s="14" t="s">
        <v>42</v>
      </c>
      <c r="E354" s="48">
        <v>100</v>
      </c>
      <c r="F354" s="16">
        <v>652.85500000000002</v>
      </c>
      <c r="G354" s="30">
        <v>1.1333333333333334E-2</v>
      </c>
      <c r="H354" s="30">
        <v>99.793333333333337</v>
      </c>
      <c r="I354" s="30">
        <v>7.7333333333333337E-2</v>
      </c>
      <c r="J354" s="30">
        <v>98.876999999999995</v>
      </c>
      <c r="K354" s="30">
        <v>99.289333333333332</v>
      </c>
      <c r="L354" s="30">
        <v>99.038999999999987</v>
      </c>
      <c r="M354" s="30">
        <v>99.40666666666668</v>
      </c>
      <c r="N354" s="30">
        <v>99.842333333333329</v>
      </c>
      <c r="O354" s="30">
        <v>37.975666666666669</v>
      </c>
      <c r="P354" s="30">
        <v>124.31299999999999</v>
      </c>
      <c r="Q354" s="30">
        <v>99.938333333333333</v>
      </c>
      <c r="R354" s="17" t="s">
        <v>25</v>
      </c>
      <c r="S354" s="14" t="s">
        <v>42</v>
      </c>
    </row>
    <row r="355" spans="1:19" s="81" customFormat="1" hidden="1" x14ac:dyDescent="0.25">
      <c r="A355" s="14" t="s">
        <v>2080</v>
      </c>
      <c r="B355" s="91">
        <v>44846</v>
      </c>
      <c r="C355" s="14" t="s">
        <v>23</v>
      </c>
      <c r="D355" s="14" t="s">
        <v>42</v>
      </c>
      <c r="E355" s="48">
        <v>100</v>
      </c>
      <c r="F355" s="16">
        <v>652.85500000000002</v>
      </c>
      <c r="G355" s="30">
        <v>1.1333333333333334E-2</v>
      </c>
      <c r="H355" s="30">
        <v>99.793333333333337</v>
      </c>
      <c r="I355" s="30">
        <v>7.7333333333333337E-2</v>
      </c>
      <c r="J355" s="30">
        <v>98.876999999999995</v>
      </c>
      <c r="K355" s="30">
        <v>99.289333333333332</v>
      </c>
      <c r="L355" s="30">
        <v>99.038999999999987</v>
      </c>
      <c r="M355" s="30">
        <v>99.40666666666668</v>
      </c>
      <c r="N355" s="30">
        <v>99.842333333333329</v>
      </c>
      <c r="O355" s="30">
        <v>37.975666666666669</v>
      </c>
      <c r="P355" s="30">
        <v>124.31299999999999</v>
      </c>
      <c r="Q355" s="30">
        <v>99.938333333333333</v>
      </c>
      <c r="R355" s="17" t="s">
        <v>25</v>
      </c>
      <c r="S355" s="14" t="s">
        <v>42</v>
      </c>
    </row>
    <row r="356" spans="1:19" hidden="1" x14ac:dyDescent="0.25">
      <c r="A356" s="14" t="s">
        <v>2085</v>
      </c>
      <c r="B356" s="15">
        <v>44867</v>
      </c>
      <c r="C356" s="14" t="s">
        <v>23</v>
      </c>
      <c r="D356" s="14" t="s">
        <v>42</v>
      </c>
      <c r="E356" s="14">
        <v>100</v>
      </c>
      <c r="F356" s="14">
        <v>240.30500000000001</v>
      </c>
      <c r="G356" s="30">
        <v>4.8666666666666664E-2</v>
      </c>
      <c r="H356" s="30">
        <v>99.201666666666668</v>
      </c>
      <c r="I356" s="30">
        <v>0.34533333333333333</v>
      </c>
      <c r="J356" s="30">
        <v>97.130999999999986</v>
      </c>
      <c r="K356" s="30">
        <v>98.00766666666668</v>
      </c>
      <c r="L356" s="30">
        <v>96.527000000000001</v>
      </c>
      <c r="M356" s="30">
        <v>98.042333333333318</v>
      </c>
      <c r="N356" s="30">
        <v>99.24966666666667</v>
      </c>
      <c r="O356" s="30">
        <v>38.396999999999998</v>
      </c>
      <c r="P356" s="30">
        <v>142.58500000000001</v>
      </c>
      <c r="Q356" s="30">
        <v>99.99133333333333</v>
      </c>
      <c r="R356" s="17" t="s">
        <v>25</v>
      </c>
      <c r="S356" s="14" t="s">
        <v>42</v>
      </c>
    </row>
    <row r="357" spans="1:19" hidden="1" x14ac:dyDescent="0.25">
      <c r="A357" s="14" t="s">
        <v>2091</v>
      </c>
      <c r="B357" s="91">
        <v>44852</v>
      </c>
      <c r="C357" s="14" t="s">
        <v>156</v>
      </c>
      <c r="D357" s="14" t="s">
        <v>42</v>
      </c>
      <c r="E357" s="48">
        <v>100</v>
      </c>
      <c r="F357" s="16">
        <v>1683.5219999999999</v>
      </c>
      <c r="G357" s="30">
        <v>1.6333333333333335E-2</v>
      </c>
      <c r="H357" s="30">
        <v>99.658000000000015</v>
      </c>
      <c r="I357" s="30">
        <v>6.9000000000000006E-2</v>
      </c>
      <c r="J357" s="30">
        <v>98.915333333333322</v>
      </c>
      <c r="K357" s="30">
        <v>98.12733333333334</v>
      </c>
      <c r="L357" s="30">
        <v>98.658000000000015</v>
      </c>
      <c r="M357" s="30">
        <v>98.439333333333323</v>
      </c>
      <c r="N357" s="30">
        <v>99.76066666666668</v>
      </c>
      <c r="O357" s="30">
        <v>34.537333333333329</v>
      </c>
      <c r="P357" s="30">
        <v>99.796666666666667</v>
      </c>
      <c r="Q357" s="30">
        <v>99.694999999999993</v>
      </c>
      <c r="R357" s="17" t="s">
        <v>25</v>
      </c>
      <c r="S357" s="14" t="s">
        <v>42</v>
      </c>
    </row>
    <row r="358" spans="1:19" hidden="1" x14ac:dyDescent="0.25">
      <c r="A358" s="14" t="s">
        <v>2092</v>
      </c>
      <c r="B358" s="91">
        <v>44852</v>
      </c>
      <c r="C358" s="14" t="s">
        <v>23</v>
      </c>
      <c r="D358" s="14" t="s">
        <v>42</v>
      </c>
      <c r="E358" s="48">
        <v>100</v>
      </c>
      <c r="F358" s="16">
        <v>1683.5219999999999</v>
      </c>
      <c r="G358" s="30">
        <v>1.6333333333333335E-2</v>
      </c>
      <c r="H358" s="30">
        <v>99.658000000000015</v>
      </c>
      <c r="I358" s="30">
        <v>6.9000000000000006E-2</v>
      </c>
      <c r="J358" s="30">
        <v>98.915333333333322</v>
      </c>
      <c r="K358" s="30">
        <v>98.12733333333334</v>
      </c>
      <c r="L358" s="30">
        <v>98.658000000000015</v>
      </c>
      <c r="M358" s="30">
        <v>98.439333333333323</v>
      </c>
      <c r="N358" s="30">
        <v>99.76066666666668</v>
      </c>
      <c r="O358" s="30">
        <v>34.537333333333329</v>
      </c>
      <c r="P358" s="30">
        <v>99.796666666666667</v>
      </c>
      <c r="Q358" s="30">
        <v>99.694999999999993</v>
      </c>
      <c r="R358" s="17" t="s">
        <v>25</v>
      </c>
      <c r="S358" s="14" t="s">
        <v>42</v>
      </c>
    </row>
    <row r="359" spans="1:19" hidden="1" x14ac:dyDescent="0.25">
      <c r="A359" s="14" t="s">
        <v>2117</v>
      </c>
      <c r="B359" s="91">
        <v>44852</v>
      </c>
      <c r="C359" s="14" t="s">
        <v>156</v>
      </c>
      <c r="D359" s="14" t="s">
        <v>42</v>
      </c>
      <c r="E359" s="48">
        <v>100</v>
      </c>
      <c r="F359" s="16">
        <v>581.08299999999997</v>
      </c>
      <c r="G359" s="30">
        <v>2.4999999999999998E-2</v>
      </c>
      <c r="H359" s="30">
        <v>99.636333333333326</v>
      </c>
      <c r="I359" s="30">
        <v>5.1666666666666666E-2</v>
      </c>
      <c r="J359" s="30">
        <v>98.524333333333331</v>
      </c>
      <c r="K359" s="30">
        <v>97.887666666666675</v>
      </c>
      <c r="L359" s="30">
        <v>99.229333333333329</v>
      </c>
      <c r="M359" s="30">
        <v>99.112666666666669</v>
      </c>
      <c r="N359" s="30">
        <v>99.673333333333332</v>
      </c>
      <c r="O359" s="30">
        <v>22.157</v>
      </c>
      <c r="P359" s="30">
        <v>110.55900000000001</v>
      </c>
      <c r="Q359" s="30">
        <v>98.376999999999995</v>
      </c>
      <c r="R359" s="17" t="s">
        <v>25</v>
      </c>
      <c r="S359" s="14" t="s">
        <v>42</v>
      </c>
    </row>
    <row r="360" spans="1:19" hidden="1" x14ac:dyDescent="0.25">
      <c r="A360" s="14" t="s">
        <v>2118</v>
      </c>
      <c r="B360" s="91">
        <v>44852</v>
      </c>
      <c r="C360" s="14" t="s">
        <v>23</v>
      </c>
      <c r="D360" s="14" t="s">
        <v>42</v>
      </c>
      <c r="E360" s="48">
        <v>100</v>
      </c>
      <c r="F360" s="16">
        <v>581.08299999999997</v>
      </c>
      <c r="G360" s="30">
        <v>2.4999999999999998E-2</v>
      </c>
      <c r="H360" s="30">
        <v>99.636333333333326</v>
      </c>
      <c r="I360" s="30">
        <v>5.1666666666666666E-2</v>
      </c>
      <c r="J360" s="30">
        <v>98.524333333333331</v>
      </c>
      <c r="K360" s="30">
        <v>97.887666666666675</v>
      </c>
      <c r="L360" s="30">
        <v>99.229333333333329</v>
      </c>
      <c r="M360" s="30">
        <v>99.112666666666669</v>
      </c>
      <c r="N360" s="30">
        <v>99.673333333333332</v>
      </c>
      <c r="O360" s="30">
        <v>22.157</v>
      </c>
      <c r="P360" s="30">
        <v>110.55900000000001</v>
      </c>
      <c r="Q360" s="30">
        <v>98.376999999999995</v>
      </c>
      <c r="R360" s="17" t="s">
        <v>25</v>
      </c>
      <c r="S360" s="14" t="s">
        <v>42</v>
      </c>
    </row>
    <row r="361" spans="1:19" hidden="1" x14ac:dyDescent="0.25">
      <c r="A361" s="14" t="s">
        <v>2128</v>
      </c>
      <c r="B361" s="91">
        <v>44856</v>
      </c>
      <c r="C361" s="14" t="s">
        <v>23</v>
      </c>
      <c r="D361" s="14" t="s">
        <v>42</v>
      </c>
      <c r="E361" s="48">
        <v>100</v>
      </c>
      <c r="F361" s="16">
        <v>233.995</v>
      </c>
      <c r="G361" s="30">
        <v>3.0666666666666672E-2</v>
      </c>
      <c r="H361" s="30">
        <v>99.716999999999999</v>
      </c>
      <c r="I361" s="30">
        <v>4.4666666666666667E-2</v>
      </c>
      <c r="J361" s="30">
        <v>99.168333333333337</v>
      </c>
      <c r="K361" s="30">
        <v>99.295000000000002</v>
      </c>
      <c r="L361" s="30">
        <v>98.259333333333345</v>
      </c>
      <c r="M361" s="30">
        <v>99.334999999999994</v>
      </c>
      <c r="N361" s="30">
        <v>99.747333333333344</v>
      </c>
      <c r="O361" s="30">
        <v>26.881</v>
      </c>
      <c r="P361" s="30">
        <v>96.932333333333347</v>
      </c>
      <c r="Q361" s="30">
        <v>99.092666666666673</v>
      </c>
      <c r="R361" s="17" t="s">
        <v>25</v>
      </c>
      <c r="S361" s="14" t="s">
        <v>42</v>
      </c>
    </row>
    <row r="362" spans="1:19" hidden="1" x14ac:dyDescent="0.25">
      <c r="A362" s="14" t="s">
        <v>2130</v>
      </c>
      <c r="B362" s="91">
        <v>44856</v>
      </c>
      <c r="C362" s="14" t="s">
        <v>156</v>
      </c>
      <c r="D362" s="14" t="s">
        <v>42</v>
      </c>
      <c r="E362" s="48">
        <v>100</v>
      </c>
      <c r="F362" s="16">
        <v>232.28399999999999</v>
      </c>
      <c r="G362" s="30">
        <v>3.4000000000000002E-2</v>
      </c>
      <c r="H362" s="30">
        <v>99.519000000000005</v>
      </c>
      <c r="I362" s="30">
        <v>0.15966666666666665</v>
      </c>
      <c r="J362" s="30">
        <v>98.846999999999994</v>
      </c>
      <c r="K362" s="30">
        <v>99.26966666666668</v>
      </c>
      <c r="L362" s="30">
        <v>98.00866666666667</v>
      </c>
      <c r="M362" s="30">
        <v>99.304666666666662</v>
      </c>
      <c r="N362" s="30">
        <v>99.552999999999997</v>
      </c>
      <c r="O362" s="30">
        <v>30.657999999999998</v>
      </c>
      <c r="P362" s="30">
        <v>97.964666666666673</v>
      </c>
      <c r="Q362" s="30">
        <v>98.987000000000009</v>
      </c>
      <c r="R362" s="17" t="s">
        <v>25</v>
      </c>
      <c r="S362" s="14" t="s">
        <v>42</v>
      </c>
    </row>
    <row r="363" spans="1:19" hidden="1" x14ac:dyDescent="0.25">
      <c r="A363" s="14" t="s">
        <v>2136</v>
      </c>
      <c r="B363" s="91">
        <v>44856</v>
      </c>
      <c r="C363" s="14" t="s">
        <v>156</v>
      </c>
      <c r="D363" s="14" t="s">
        <v>42</v>
      </c>
      <c r="E363" s="48">
        <v>100</v>
      </c>
      <c r="F363" s="16">
        <v>225.32599999999999</v>
      </c>
      <c r="G363" s="30">
        <v>9.6666666666666672E-3</v>
      </c>
      <c r="H363" s="30">
        <v>99.947999999999993</v>
      </c>
      <c r="I363" s="30">
        <v>5.4666666666666669E-2</v>
      </c>
      <c r="J363" s="30">
        <v>99.622</v>
      </c>
      <c r="K363" s="30">
        <v>99.495999999999995</v>
      </c>
      <c r="L363" s="30">
        <v>99.647333333333336</v>
      </c>
      <c r="M363" s="30">
        <v>99.527333333333331</v>
      </c>
      <c r="N363" s="30">
        <v>99.957333333333338</v>
      </c>
      <c r="O363" s="30">
        <v>34.466666666666669</v>
      </c>
      <c r="P363" s="30">
        <v>161.57833333333335</v>
      </c>
      <c r="Q363" s="30">
        <v>100</v>
      </c>
      <c r="R363" s="17" t="s">
        <v>25</v>
      </c>
      <c r="S363" s="14" t="s">
        <v>42</v>
      </c>
    </row>
    <row r="364" spans="1:19" hidden="1" x14ac:dyDescent="0.25">
      <c r="A364" s="14" t="s">
        <v>2139</v>
      </c>
      <c r="B364" s="91">
        <v>44856</v>
      </c>
      <c r="C364" s="14" t="s">
        <v>23</v>
      </c>
      <c r="D364" s="14" t="s">
        <v>42</v>
      </c>
      <c r="E364" s="48">
        <v>100</v>
      </c>
      <c r="F364" s="16">
        <v>267.43100000000004</v>
      </c>
      <c r="G364" s="30">
        <v>1.55E-2</v>
      </c>
      <c r="H364" s="30">
        <v>99.826999999999998</v>
      </c>
      <c r="I364" s="30">
        <v>4.9999999999999996E-2</v>
      </c>
      <c r="J364" s="30">
        <v>99.83</v>
      </c>
      <c r="K364" s="30">
        <v>99.738500000000002</v>
      </c>
      <c r="L364" s="30">
        <v>99.264499999999998</v>
      </c>
      <c r="M364" s="30">
        <v>99.414000000000001</v>
      </c>
      <c r="N364" s="30">
        <v>99.842500000000001</v>
      </c>
      <c r="O364" s="30">
        <v>35.691499999999998</v>
      </c>
      <c r="P364" s="30">
        <v>101.19049999999999</v>
      </c>
      <c r="Q364" s="30">
        <v>99.933999999999997</v>
      </c>
      <c r="R364" s="17" t="s">
        <v>25</v>
      </c>
      <c r="S364" s="14" t="s">
        <v>42</v>
      </c>
    </row>
    <row r="365" spans="1:19" hidden="1" x14ac:dyDescent="0.25">
      <c r="A365" s="14" t="s">
        <v>2017</v>
      </c>
      <c r="B365" s="15">
        <v>44870</v>
      </c>
      <c r="C365" s="14" t="s">
        <v>156</v>
      </c>
      <c r="D365" s="14" t="s">
        <v>42</v>
      </c>
      <c r="E365" s="14">
        <v>100</v>
      </c>
      <c r="F365" s="14">
        <v>1426.9380000000001</v>
      </c>
      <c r="G365" s="30">
        <v>1.4999999999999999E-2</v>
      </c>
      <c r="H365" s="30">
        <v>99.582333333333324</v>
      </c>
      <c r="I365" s="30">
        <v>2.5333333333333333E-2</v>
      </c>
      <c r="J365" s="30">
        <v>99.262666666666675</v>
      </c>
      <c r="K365" s="30">
        <v>98.317333333333337</v>
      </c>
      <c r="L365" s="30">
        <v>99.321666666666673</v>
      </c>
      <c r="M365" s="30">
        <v>99.112333333333325</v>
      </c>
      <c r="N365" s="30">
        <v>99.608333333333334</v>
      </c>
      <c r="O365" s="30">
        <v>23.070333333333334</v>
      </c>
      <c r="P365" s="30">
        <v>93.196000000000012</v>
      </c>
      <c r="Q365" s="30">
        <v>97.988</v>
      </c>
      <c r="R365" s="17" t="s">
        <v>25</v>
      </c>
      <c r="S365" s="14" t="s">
        <v>42</v>
      </c>
    </row>
    <row r="366" spans="1:19" hidden="1" x14ac:dyDescent="0.25">
      <c r="A366" s="14" t="s">
        <v>2016</v>
      </c>
      <c r="B366" s="15">
        <v>44870</v>
      </c>
      <c r="C366" s="14" t="s">
        <v>23</v>
      </c>
      <c r="D366" s="14" t="s">
        <v>42</v>
      </c>
      <c r="E366" s="14">
        <v>100</v>
      </c>
      <c r="F366" s="14">
        <v>1500.23</v>
      </c>
      <c r="G366" s="30">
        <v>1.0666666666666666E-2</v>
      </c>
      <c r="H366" s="30">
        <v>97.147333333333336</v>
      </c>
      <c r="I366" s="30">
        <v>4.0333333333333332E-2</v>
      </c>
      <c r="J366" s="30">
        <v>99.333333333333329</v>
      </c>
      <c r="K366" s="30">
        <v>98.341333333333338</v>
      </c>
      <c r="L366" s="30">
        <v>99.392333333333326</v>
      </c>
      <c r="M366" s="30">
        <v>99.022000000000006</v>
      </c>
      <c r="N366" s="30">
        <v>99.62733333333334</v>
      </c>
      <c r="O366" s="30">
        <v>23.310000000000002</v>
      </c>
      <c r="P366" s="30">
        <v>84.279666666666671</v>
      </c>
      <c r="Q366" s="30">
        <v>96.88600000000001</v>
      </c>
      <c r="R366" s="17" t="s">
        <v>25</v>
      </c>
      <c r="S366" s="14" t="s">
        <v>42</v>
      </c>
    </row>
    <row r="367" spans="1:19" hidden="1" x14ac:dyDescent="0.25">
      <c r="A367" s="14" t="s">
        <v>1990</v>
      </c>
      <c r="B367" s="15">
        <v>44863</v>
      </c>
      <c r="C367" s="14" t="s">
        <v>156</v>
      </c>
      <c r="D367" s="14" t="s">
        <v>42</v>
      </c>
      <c r="E367" s="14">
        <v>100</v>
      </c>
      <c r="F367" s="14">
        <v>351.52</v>
      </c>
      <c r="G367" s="30">
        <v>1.1333333333333334E-2</v>
      </c>
      <c r="H367" s="30">
        <v>99.90666666666668</v>
      </c>
      <c r="I367" s="30">
        <v>0</v>
      </c>
      <c r="J367" s="30">
        <v>99.493000000000009</v>
      </c>
      <c r="K367" s="30">
        <v>99.495666666666651</v>
      </c>
      <c r="L367" s="30">
        <v>99.88066666666667</v>
      </c>
      <c r="M367" s="30">
        <v>99.725999999999999</v>
      </c>
      <c r="N367" s="30">
        <v>99.918000000000006</v>
      </c>
      <c r="O367" s="30">
        <v>33.19766666666667</v>
      </c>
      <c r="P367" s="30">
        <v>125.69400000000002</v>
      </c>
      <c r="Q367" s="30">
        <v>98.73899999999999</v>
      </c>
      <c r="R367" s="17" t="s">
        <v>25</v>
      </c>
      <c r="S367" s="14" t="s">
        <v>42</v>
      </c>
    </row>
    <row r="368" spans="1:19" hidden="1" x14ac:dyDescent="0.25">
      <c r="A368" s="14" t="s">
        <v>1991</v>
      </c>
      <c r="B368" s="15">
        <v>44888</v>
      </c>
      <c r="C368" s="14" t="s">
        <v>23</v>
      </c>
      <c r="D368" s="14" t="s">
        <v>42</v>
      </c>
      <c r="E368" s="14">
        <v>100</v>
      </c>
      <c r="F368" s="14">
        <v>729.56700000000001</v>
      </c>
      <c r="G368" s="30">
        <v>1.5666666666666666E-2</v>
      </c>
      <c r="H368" s="30">
        <v>99.840666666666664</v>
      </c>
      <c r="I368" s="30">
        <v>3.7333333333333329E-2</v>
      </c>
      <c r="J368" s="30">
        <v>99.416666666666671</v>
      </c>
      <c r="K368" s="30">
        <v>99.102666666666664</v>
      </c>
      <c r="L368" s="30">
        <v>99.810999999999993</v>
      </c>
      <c r="M368" s="30">
        <v>99.404999999999987</v>
      </c>
      <c r="N368" s="30">
        <v>99.856333333333339</v>
      </c>
      <c r="O368" s="30">
        <v>34.671666666666674</v>
      </c>
      <c r="P368" s="30">
        <v>117.27466666666668</v>
      </c>
      <c r="Q368" s="30">
        <v>99.884666666666661</v>
      </c>
      <c r="R368" s="17" t="s">
        <v>25</v>
      </c>
      <c r="S368" s="14" t="s">
        <v>42</v>
      </c>
    </row>
    <row r="369" spans="1:19" hidden="1" x14ac:dyDescent="0.25">
      <c r="A369" s="14" t="s">
        <v>2147</v>
      </c>
      <c r="B369" s="15">
        <v>44863</v>
      </c>
      <c r="C369" s="14" t="s">
        <v>156</v>
      </c>
      <c r="D369" s="14" t="s">
        <v>42</v>
      </c>
      <c r="E369" s="14">
        <v>100</v>
      </c>
      <c r="F369" s="14">
        <v>372.89199999999994</v>
      </c>
      <c r="G369" s="30">
        <v>3.2500000000000003E-3</v>
      </c>
      <c r="H369" s="30">
        <v>99.907499999999999</v>
      </c>
      <c r="I369" s="30">
        <v>3.075E-2</v>
      </c>
      <c r="J369" s="30">
        <v>99.617249999999999</v>
      </c>
      <c r="K369" s="30">
        <v>99.421999999999997</v>
      </c>
      <c r="L369" s="30">
        <v>99.292999999999992</v>
      </c>
      <c r="M369" s="30">
        <v>99.655000000000001</v>
      </c>
      <c r="N369" s="30">
        <v>99.910500000000013</v>
      </c>
      <c r="O369" s="30">
        <v>29.574000000000002</v>
      </c>
      <c r="P369" s="30">
        <v>153.517</v>
      </c>
      <c r="Q369" s="30">
        <v>99.997749999999996</v>
      </c>
      <c r="R369" s="17" t="s">
        <v>25</v>
      </c>
      <c r="S369" s="14" t="s">
        <v>42</v>
      </c>
    </row>
    <row r="370" spans="1:19" hidden="1" x14ac:dyDescent="0.25">
      <c r="A370" s="14" t="s">
        <v>2148</v>
      </c>
      <c r="B370" s="15">
        <v>44863</v>
      </c>
      <c r="C370" s="14" t="s">
        <v>23</v>
      </c>
      <c r="D370" s="14" t="s">
        <v>42</v>
      </c>
      <c r="E370" s="14">
        <v>100</v>
      </c>
      <c r="F370" s="14">
        <v>372.89199999999994</v>
      </c>
      <c r="G370" s="30">
        <v>3.2500000000000003E-3</v>
      </c>
      <c r="H370" s="30">
        <v>99.907499999999999</v>
      </c>
      <c r="I370" s="30">
        <v>3.075E-2</v>
      </c>
      <c r="J370" s="30">
        <v>99.617249999999999</v>
      </c>
      <c r="K370" s="30">
        <v>99.421999999999997</v>
      </c>
      <c r="L370" s="30">
        <v>99.292999999999992</v>
      </c>
      <c r="M370" s="30">
        <v>99.655000000000001</v>
      </c>
      <c r="N370" s="30">
        <v>99.910500000000013</v>
      </c>
      <c r="O370" s="30">
        <v>29.574000000000002</v>
      </c>
      <c r="P370" s="30">
        <v>153.517</v>
      </c>
      <c r="Q370" s="30">
        <v>99.997749999999996</v>
      </c>
      <c r="R370" s="17" t="s">
        <v>25</v>
      </c>
      <c r="S370" s="14" t="s">
        <v>42</v>
      </c>
    </row>
    <row r="371" spans="1:19" hidden="1" x14ac:dyDescent="0.25">
      <c r="A371" s="14" t="s">
        <v>2205</v>
      </c>
      <c r="B371" s="15">
        <v>44867</v>
      </c>
      <c r="C371" s="14" t="s">
        <v>23</v>
      </c>
      <c r="D371" s="14" t="s">
        <v>42</v>
      </c>
      <c r="E371" s="14">
        <v>100</v>
      </c>
      <c r="F371" s="14">
        <v>1221.9569999999999</v>
      </c>
      <c r="G371" s="30">
        <v>1.2999999999999999E-2</v>
      </c>
      <c r="H371" s="30">
        <v>99.244</v>
      </c>
      <c r="I371" s="30">
        <v>8.1750000000000003E-2</v>
      </c>
      <c r="J371" s="30">
        <v>98.53725</v>
      </c>
      <c r="K371" s="30">
        <v>97.973249999999993</v>
      </c>
      <c r="L371" s="30">
        <v>99.277749999999997</v>
      </c>
      <c r="M371" s="30">
        <v>98.192750000000018</v>
      </c>
      <c r="N371" s="30">
        <v>99.256749999999982</v>
      </c>
      <c r="O371" s="30">
        <v>34.070500000000003</v>
      </c>
      <c r="P371" s="30">
        <v>130.22750000000002</v>
      </c>
      <c r="Q371" s="30">
        <v>98.800750000000008</v>
      </c>
      <c r="R371" s="17" t="s">
        <v>25</v>
      </c>
      <c r="S371" s="14" t="s">
        <v>42</v>
      </c>
    </row>
    <row r="372" spans="1:19" hidden="1" x14ac:dyDescent="0.25">
      <c r="A372" s="14" t="s">
        <v>2210</v>
      </c>
      <c r="B372" s="15">
        <v>44874</v>
      </c>
      <c r="C372" s="14" t="s">
        <v>23</v>
      </c>
      <c r="D372" s="14" t="s">
        <v>42</v>
      </c>
      <c r="E372" s="14">
        <v>100</v>
      </c>
      <c r="F372" s="14">
        <v>923.798</v>
      </c>
      <c r="G372" s="30">
        <v>8.666666666666668E-3</v>
      </c>
      <c r="H372" s="30">
        <v>99.069333333333319</v>
      </c>
      <c r="I372" s="30">
        <v>9.3666666666666676E-2</v>
      </c>
      <c r="J372" s="30">
        <v>98.772666666666666</v>
      </c>
      <c r="K372" s="30">
        <v>98.743333333333339</v>
      </c>
      <c r="L372" s="30">
        <v>99.225000000000009</v>
      </c>
      <c r="M372" s="30">
        <v>99.125666666666675</v>
      </c>
      <c r="N372" s="30">
        <v>99.078000000000017</v>
      </c>
      <c r="O372" s="30">
        <v>34.218333333333334</v>
      </c>
      <c r="P372" s="30">
        <v>123.83</v>
      </c>
      <c r="Q372" s="30">
        <v>99.891666666666666</v>
      </c>
      <c r="R372" s="17" t="s">
        <v>25</v>
      </c>
      <c r="S372" s="14" t="s">
        <v>42</v>
      </c>
    </row>
    <row r="373" spans="1:19" hidden="1" x14ac:dyDescent="0.25">
      <c r="A373" s="14" t="s">
        <v>2085</v>
      </c>
      <c r="B373" s="15">
        <v>44867</v>
      </c>
      <c r="C373" s="14" t="s">
        <v>23</v>
      </c>
      <c r="D373" s="14" t="s">
        <v>42</v>
      </c>
      <c r="E373" s="14">
        <v>100</v>
      </c>
      <c r="F373" s="14">
        <v>240.30500000000001</v>
      </c>
      <c r="G373" s="30">
        <v>4.8666666666666664E-2</v>
      </c>
      <c r="H373" s="30">
        <v>99.201666666666668</v>
      </c>
      <c r="I373" s="30">
        <v>0.34533333333333333</v>
      </c>
      <c r="J373" s="30">
        <v>97.130999999999986</v>
      </c>
      <c r="K373" s="30">
        <v>98.00766666666668</v>
      </c>
      <c r="L373" s="30">
        <v>96.527000000000001</v>
      </c>
      <c r="M373" s="30">
        <v>98.042333333333318</v>
      </c>
      <c r="N373" s="30">
        <v>99.24966666666667</v>
      </c>
      <c r="O373" s="30">
        <v>38.396999999999998</v>
      </c>
      <c r="P373" s="30">
        <v>142.58500000000001</v>
      </c>
      <c r="Q373" s="30">
        <v>99.99133333333333</v>
      </c>
      <c r="R373" s="17" t="s">
        <v>25</v>
      </c>
      <c r="S373" s="14" t="s">
        <v>42</v>
      </c>
    </row>
    <row r="374" spans="1:19" hidden="1" x14ac:dyDescent="0.25">
      <c r="A374" s="14" t="s">
        <v>2220</v>
      </c>
      <c r="B374" s="91">
        <v>44863</v>
      </c>
      <c r="C374" s="14" t="s">
        <v>156</v>
      </c>
      <c r="D374" s="14" t="s">
        <v>42</v>
      </c>
      <c r="E374" s="48">
        <v>100</v>
      </c>
      <c r="F374" s="16">
        <v>523.38</v>
      </c>
      <c r="G374" s="30">
        <v>3.0000000000000005E-3</v>
      </c>
      <c r="H374" s="30">
        <v>99.472999999999999</v>
      </c>
      <c r="I374" s="30">
        <v>0.16633333333333333</v>
      </c>
      <c r="J374" s="30">
        <v>97.683333333333323</v>
      </c>
      <c r="K374" s="30">
        <v>98.124666666666656</v>
      </c>
      <c r="L374" s="30">
        <v>98.378</v>
      </c>
      <c r="M374" s="30">
        <v>98.913666666666657</v>
      </c>
      <c r="N374" s="30">
        <v>99.477333333333334</v>
      </c>
      <c r="O374" s="30">
        <v>37.36</v>
      </c>
      <c r="P374" s="30">
        <v>104.99866666666667</v>
      </c>
      <c r="Q374" s="30">
        <v>99.037666666666667</v>
      </c>
      <c r="R374" s="17" t="s">
        <v>25</v>
      </c>
      <c r="S374" s="14" t="s">
        <v>42</v>
      </c>
    </row>
    <row r="375" spans="1:19" hidden="1" x14ac:dyDescent="0.25">
      <c r="A375" s="14" t="s">
        <v>2221</v>
      </c>
      <c r="B375" s="91">
        <v>44863</v>
      </c>
      <c r="C375" s="14" t="s">
        <v>23</v>
      </c>
      <c r="D375" s="14" t="s">
        <v>42</v>
      </c>
      <c r="E375" s="48">
        <v>100</v>
      </c>
      <c r="F375" s="16">
        <v>553.23900000000003</v>
      </c>
      <c r="G375" s="30">
        <v>4.6666666666666662E-3</v>
      </c>
      <c r="H375" s="30">
        <v>99.689000000000007</v>
      </c>
      <c r="I375" s="30">
        <v>0.15433333333333332</v>
      </c>
      <c r="J375" s="30">
        <v>97.487000000000009</v>
      </c>
      <c r="K375" s="30">
        <v>98.009666666666661</v>
      </c>
      <c r="L375" s="30">
        <v>98.027333333333331</v>
      </c>
      <c r="M375" s="30">
        <v>98.538000000000011</v>
      </c>
      <c r="N375" s="30">
        <v>99.693666666666672</v>
      </c>
      <c r="O375" s="30">
        <v>35.171666666666667</v>
      </c>
      <c r="P375" s="30">
        <v>108.581</v>
      </c>
      <c r="Q375" s="30">
        <v>99.997</v>
      </c>
      <c r="R375" s="17" t="s">
        <v>25</v>
      </c>
      <c r="S375" s="14" t="s">
        <v>42</v>
      </c>
    </row>
    <row r="376" spans="1:19" hidden="1" x14ac:dyDescent="0.25">
      <c r="A376" s="14" t="s">
        <v>2262</v>
      </c>
      <c r="B376" s="91">
        <v>44865</v>
      </c>
      <c r="C376" s="14" t="s">
        <v>156</v>
      </c>
      <c r="D376" s="14" t="s">
        <v>42</v>
      </c>
      <c r="E376" s="48">
        <v>100</v>
      </c>
      <c r="F376" s="16">
        <v>209.315</v>
      </c>
      <c r="G376" s="30">
        <v>3.1999999999999994E-2</v>
      </c>
      <c r="H376" s="30">
        <v>99.625666666666675</v>
      </c>
      <c r="I376" s="30">
        <v>0.20599999999999999</v>
      </c>
      <c r="J376" s="30">
        <v>97.926000000000002</v>
      </c>
      <c r="K376" s="30">
        <v>98.362000000000009</v>
      </c>
      <c r="L376" s="30">
        <v>97.147666666666666</v>
      </c>
      <c r="M376" s="30">
        <v>98.272333333333336</v>
      </c>
      <c r="N376" s="30">
        <v>99.686999999999998</v>
      </c>
      <c r="O376" s="30">
        <v>36.587666666666664</v>
      </c>
      <c r="P376" s="30">
        <v>130.39866666666668</v>
      </c>
      <c r="Q376" s="30">
        <v>99.818666666666672</v>
      </c>
      <c r="R376" s="17" t="s">
        <v>25</v>
      </c>
      <c r="S376" s="14" t="s">
        <v>42</v>
      </c>
    </row>
    <row r="377" spans="1:19" hidden="1" x14ac:dyDescent="0.25">
      <c r="A377" s="14" t="s">
        <v>2264</v>
      </c>
      <c r="B377" s="91">
        <v>44865</v>
      </c>
      <c r="C377" s="14" t="s">
        <v>156</v>
      </c>
      <c r="D377" s="14" t="s">
        <v>42</v>
      </c>
      <c r="E377" s="48">
        <v>100</v>
      </c>
      <c r="F377" s="16">
        <v>222.738</v>
      </c>
      <c r="G377" s="30">
        <v>2.2666666666666668E-2</v>
      </c>
      <c r="H377" s="30">
        <v>99.65666666666668</v>
      </c>
      <c r="I377" s="30">
        <v>7.7333333333333323E-2</v>
      </c>
      <c r="J377" s="30">
        <v>97.962333333333333</v>
      </c>
      <c r="K377" s="30">
        <v>98.051666666666662</v>
      </c>
      <c r="L377" s="30">
        <v>98.63366666666667</v>
      </c>
      <c r="M377" s="30">
        <v>99.737000000000009</v>
      </c>
      <c r="N377" s="30">
        <v>99.679333333333332</v>
      </c>
      <c r="O377" s="30">
        <v>31.617000000000001</v>
      </c>
      <c r="P377" s="30">
        <v>112.931</v>
      </c>
      <c r="Q377" s="30">
        <v>99.999000000000009</v>
      </c>
      <c r="R377" s="17" t="s">
        <v>25</v>
      </c>
      <c r="S377" s="14"/>
    </row>
    <row r="378" spans="1:19" hidden="1" x14ac:dyDescent="0.25">
      <c r="A378" s="188" t="s">
        <v>2279</v>
      </c>
      <c r="B378" s="191">
        <v>44865</v>
      </c>
      <c r="C378" s="188" t="s">
        <v>23</v>
      </c>
      <c r="D378" s="188" t="s">
        <v>42</v>
      </c>
      <c r="E378" s="192">
        <v>100</v>
      </c>
      <c r="F378" s="193">
        <v>251.708</v>
      </c>
      <c r="G378" s="189">
        <v>3.1666666666666669E-2</v>
      </c>
      <c r="H378" s="189">
        <v>99.784333333333336</v>
      </c>
      <c r="I378" s="189">
        <v>0.14366666666666669</v>
      </c>
      <c r="J378" s="189">
        <v>99.654666666666671</v>
      </c>
      <c r="K378" s="189">
        <v>99.728333333333339</v>
      </c>
      <c r="L378" s="189">
        <v>98.804999999999993</v>
      </c>
      <c r="M378" s="189">
        <v>97.63933333333334</v>
      </c>
      <c r="N378" s="189">
        <v>99.815999999999988</v>
      </c>
      <c r="O378" s="189">
        <v>34.353666666666669</v>
      </c>
      <c r="P378" s="189">
        <v>126.43833333333333</v>
      </c>
      <c r="Q378" s="189">
        <v>99.956999999999994</v>
      </c>
      <c r="R378" s="190" t="s">
        <v>25</v>
      </c>
      <c r="S378" s="188"/>
    </row>
    <row r="379" spans="1:19" hidden="1" x14ac:dyDescent="0.25">
      <c r="A379" s="194" t="s">
        <v>2282</v>
      </c>
      <c r="B379" s="195">
        <v>44865</v>
      </c>
      <c r="C379" s="194" t="s">
        <v>23</v>
      </c>
      <c r="D379" s="194" t="s">
        <v>42</v>
      </c>
      <c r="E379" s="196">
        <v>100</v>
      </c>
      <c r="F379" s="197">
        <v>32.969000000000001</v>
      </c>
      <c r="G379" s="198">
        <v>0</v>
      </c>
      <c r="H379" s="198">
        <v>100</v>
      </c>
      <c r="I379" s="198">
        <v>0.1595</v>
      </c>
      <c r="J379" s="198">
        <v>100</v>
      </c>
      <c r="K379" s="198">
        <v>100</v>
      </c>
      <c r="L379" s="198">
        <v>99.734000000000009</v>
      </c>
      <c r="M379" s="198">
        <v>99.680499999999995</v>
      </c>
      <c r="N379" s="198">
        <v>100</v>
      </c>
      <c r="O379" s="198">
        <v>32.235999999999997</v>
      </c>
      <c r="P379" s="198">
        <v>122.7175</v>
      </c>
      <c r="Q379" s="198">
        <v>99.908500000000004</v>
      </c>
      <c r="R379" s="199" t="s">
        <v>25</v>
      </c>
      <c r="S379" s="194"/>
    </row>
    <row r="380" spans="1:19" hidden="1" x14ac:dyDescent="0.25">
      <c r="A380" s="194" t="s">
        <v>2283</v>
      </c>
      <c r="B380" s="195">
        <v>44865</v>
      </c>
      <c r="C380" s="194" t="s">
        <v>23</v>
      </c>
      <c r="D380" s="194" t="s">
        <v>42</v>
      </c>
      <c r="E380" s="196">
        <v>100</v>
      </c>
      <c r="F380" s="197">
        <v>48.790999999999997</v>
      </c>
      <c r="G380" s="198">
        <v>0</v>
      </c>
      <c r="H380" s="198">
        <v>100</v>
      </c>
      <c r="I380" s="198">
        <v>0.19650000000000001</v>
      </c>
      <c r="J380" s="198">
        <v>100</v>
      </c>
      <c r="K380" s="198">
        <v>100</v>
      </c>
      <c r="L380" s="198">
        <v>99.908500000000004</v>
      </c>
      <c r="M380" s="198">
        <v>99.631</v>
      </c>
      <c r="N380" s="198">
        <v>100</v>
      </c>
      <c r="O380" s="198">
        <v>30.905000000000001</v>
      </c>
      <c r="P380" s="198">
        <v>134.66249999999999</v>
      </c>
      <c r="Q380" s="198">
        <v>99.861999999999995</v>
      </c>
      <c r="R380" s="199" t="s">
        <v>25</v>
      </c>
      <c r="S380" s="194"/>
    </row>
    <row r="381" spans="1:19" hidden="1" x14ac:dyDescent="0.25">
      <c r="A381" s="194" t="s">
        <v>2285</v>
      </c>
      <c r="B381" s="195">
        <v>44867</v>
      </c>
      <c r="C381" s="194" t="s">
        <v>23</v>
      </c>
      <c r="D381" s="194" t="s">
        <v>42</v>
      </c>
      <c r="E381" s="194">
        <v>100</v>
      </c>
      <c r="F381" s="194">
        <v>107.01</v>
      </c>
      <c r="G381" s="198">
        <v>4.3000000000000003E-2</v>
      </c>
      <c r="H381" s="198">
        <v>99.780000000000015</v>
      </c>
      <c r="I381" s="198">
        <v>0.11833333333333333</v>
      </c>
      <c r="J381" s="198">
        <v>99.503</v>
      </c>
      <c r="K381" s="198">
        <v>97.602333333333334</v>
      </c>
      <c r="L381" s="198">
        <v>98.697666666666677</v>
      </c>
      <c r="M381" s="198">
        <v>99.562666666666658</v>
      </c>
      <c r="N381" s="198">
        <v>99.822999999999993</v>
      </c>
      <c r="O381" s="198">
        <v>37.056000000000004</v>
      </c>
      <c r="P381" s="198">
        <v>154.00266666666667</v>
      </c>
      <c r="Q381" s="198">
        <v>99.995000000000005</v>
      </c>
      <c r="R381" s="199" t="s">
        <v>25</v>
      </c>
      <c r="S381" s="194" t="s">
        <v>42</v>
      </c>
    </row>
    <row r="382" spans="1:19" hidden="1" x14ac:dyDescent="0.25">
      <c r="A382" s="194" t="s">
        <v>2288</v>
      </c>
      <c r="B382" s="195">
        <v>44867</v>
      </c>
      <c r="C382" s="194" t="s">
        <v>156</v>
      </c>
      <c r="D382" s="194" t="s">
        <v>42</v>
      </c>
      <c r="E382" s="194">
        <v>100</v>
      </c>
      <c r="F382" s="194">
        <v>699.05899999999997</v>
      </c>
      <c r="G382" s="198">
        <v>1.5666666666666666E-2</v>
      </c>
      <c r="H382" s="198">
        <v>99.45</v>
      </c>
      <c r="I382" s="198">
        <v>3.3333333333333333E-2</v>
      </c>
      <c r="J382" s="198">
        <v>97.604666666666674</v>
      </c>
      <c r="K382" s="198">
        <v>97.693333333333328</v>
      </c>
      <c r="L382" s="198">
        <v>97.849333333333334</v>
      </c>
      <c r="M382" s="198">
        <v>98.06</v>
      </c>
      <c r="N382" s="198">
        <v>99.71</v>
      </c>
      <c r="O382" s="198">
        <v>28.806666666666668</v>
      </c>
      <c r="P382" s="198">
        <v>121.11366666666667</v>
      </c>
      <c r="Q382" s="198">
        <v>99.970000000000013</v>
      </c>
      <c r="R382" s="199" t="s">
        <v>25</v>
      </c>
      <c r="S382" s="194" t="s">
        <v>42</v>
      </c>
    </row>
    <row r="383" spans="1:19" hidden="1" x14ac:dyDescent="0.25">
      <c r="A383" s="194" t="s">
        <v>2289</v>
      </c>
      <c r="B383" s="195">
        <v>44867</v>
      </c>
      <c r="C383" s="194" t="s">
        <v>23</v>
      </c>
      <c r="D383" s="194" t="s">
        <v>42</v>
      </c>
      <c r="E383" s="194">
        <v>100</v>
      </c>
      <c r="F383" s="194">
        <v>862.11799999999994</v>
      </c>
      <c r="G383" s="198">
        <v>1.7333333333333333E-2</v>
      </c>
      <c r="H383" s="198">
        <v>98.545000000000002</v>
      </c>
      <c r="I383" s="198">
        <v>2.9666666666666671E-2</v>
      </c>
      <c r="J383" s="198">
        <v>97.386333333333326</v>
      </c>
      <c r="K383" s="198">
        <v>97.202333333333328</v>
      </c>
      <c r="L383" s="198">
        <v>97.949666666666658</v>
      </c>
      <c r="M383" s="198">
        <v>97.816666666666663</v>
      </c>
      <c r="N383" s="198">
        <v>99.777333333333331</v>
      </c>
      <c r="O383" s="198">
        <v>25.747333333333334</v>
      </c>
      <c r="P383" s="198">
        <v>98.530666666666662</v>
      </c>
      <c r="Q383" s="198">
        <v>99.87833333333333</v>
      </c>
      <c r="R383" s="199" t="s">
        <v>25</v>
      </c>
      <c r="S383" s="194" t="s">
        <v>42</v>
      </c>
    </row>
    <row r="384" spans="1:19" hidden="1" x14ac:dyDescent="0.25">
      <c r="A384" s="14" t="s">
        <v>2333</v>
      </c>
      <c r="B384" s="15">
        <v>44874</v>
      </c>
      <c r="C384" s="14" t="s">
        <v>156</v>
      </c>
      <c r="D384" s="14" t="s">
        <v>42</v>
      </c>
      <c r="E384" s="14">
        <v>100</v>
      </c>
      <c r="F384" s="14">
        <v>599.03</v>
      </c>
      <c r="G384" s="30">
        <v>2.4333333333333332E-2</v>
      </c>
      <c r="H384" s="30">
        <v>99.552000000000007</v>
      </c>
      <c r="I384" s="30">
        <v>8.7666666666666671E-2</v>
      </c>
      <c r="J384" s="30">
        <v>97.740999999999985</v>
      </c>
      <c r="K384" s="30">
        <v>98.611666666666665</v>
      </c>
      <c r="L384" s="30">
        <v>99.048999999999992</v>
      </c>
      <c r="M384" s="30">
        <v>98</v>
      </c>
      <c r="N384" s="30">
        <v>99.576666666666668</v>
      </c>
      <c r="O384" s="30">
        <v>26.663</v>
      </c>
      <c r="P384" s="30">
        <v>113.077</v>
      </c>
      <c r="Q384" s="30">
        <v>99.98233333333333</v>
      </c>
      <c r="R384" s="17" t="s">
        <v>25</v>
      </c>
      <c r="S384" s="14" t="s">
        <v>42</v>
      </c>
    </row>
    <row r="385" spans="1:19" hidden="1" x14ac:dyDescent="0.25">
      <c r="A385" s="194" t="s">
        <v>2334</v>
      </c>
      <c r="B385" s="195">
        <v>44872</v>
      </c>
      <c r="C385" s="194" t="s">
        <v>23</v>
      </c>
      <c r="D385" s="194" t="s">
        <v>42</v>
      </c>
      <c r="E385" s="194">
        <v>100</v>
      </c>
      <c r="F385" s="194">
        <v>663.50299999999993</v>
      </c>
      <c r="G385" s="198">
        <v>2.3999999999999997E-2</v>
      </c>
      <c r="H385" s="198">
        <v>99.664333333333332</v>
      </c>
      <c r="I385" s="198">
        <v>3.5333333333333335E-2</v>
      </c>
      <c r="J385" s="198">
        <v>98.300666666666658</v>
      </c>
      <c r="K385" s="198">
        <v>98.326000000000008</v>
      </c>
      <c r="L385" s="198">
        <v>98.89266666666667</v>
      </c>
      <c r="M385" s="198">
        <v>98.726333333333329</v>
      </c>
      <c r="N385" s="198">
        <v>99.694333333333319</v>
      </c>
      <c r="O385" s="198">
        <v>33.417000000000002</v>
      </c>
      <c r="P385" s="198">
        <v>137.06199999999998</v>
      </c>
      <c r="Q385" s="198">
        <v>99.974333333333334</v>
      </c>
      <c r="R385" s="199" t="s">
        <v>25</v>
      </c>
      <c r="S385" s="194" t="s">
        <v>42</v>
      </c>
    </row>
    <row r="386" spans="1:19" hidden="1" x14ac:dyDescent="0.25">
      <c r="A386" s="14" t="s">
        <v>2350</v>
      </c>
      <c r="B386" s="15">
        <v>44881</v>
      </c>
      <c r="C386" s="14" t="s">
        <v>156</v>
      </c>
      <c r="D386" s="14" t="s">
        <v>42</v>
      </c>
      <c r="E386" s="14">
        <v>100</v>
      </c>
      <c r="F386" s="14">
        <v>1692.105</v>
      </c>
      <c r="G386" s="30">
        <v>1.6333333333333335E-2</v>
      </c>
      <c r="H386" s="30">
        <v>99.211333333333343</v>
      </c>
      <c r="I386" s="30">
        <v>8.2333333333333328E-2</v>
      </c>
      <c r="J386" s="30">
        <v>97.229333333333329</v>
      </c>
      <c r="K386" s="30">
        <v>97.446333333333328</v>
      </c>
      <c r="L386" s="30">
        <v>98.619000000000014</v>
      </c>
      <c r="M386" s="30">
        <v>98.301000000000002</v>
      </c>
      <c r="N386" s="30">
        <v>99.459000000000003</v>
      </c>
      <c r="O386" s="30">
        <v>42.944333333333333</v>
      </c>
      <c r="P386" s="30">
        <v>111.30933333333333</v>
      </c>
      <c r="Q386" s="30">
        <v>99.725999999999999</v>
      </c>
      <c r="R386" s="17" t="s">
        <v>25</v>
      </c>
      <c r="S386" s="14" t="s">
        <v>42</v>
      </c>
    </row>
    <row r="387" spans="1:19" hidden="1" x14ac:dyDescent="0.25">
      <c r="A387" s="14" t="s">
        <v>2351</v>
      </c>
      <c r="B387" s="15">
        <v>44881</v>
      </c>
      <c r="C387" s="14" t="s">
        <v>23</v>
      </c>
      <c r="D387" s="14" t="s">
        <v>42</v>
      </c>
      <c r="E387" s="14">
        <v>100</v>
      </c>
      <c r="F387" s="14">
        <v>1751.6089999999999</v>
      </c>
      <c r="G387" s="30">
        <v>1.6E-2</v>
      </c>
      <c r="H387" s="30">
        <v>99.267999999999986</v>
      </c>
      <c r="I387" s="30">
        <v>7.7333333333333323E-2</v>
      </c>
      <c r="J387" s="30">
        <v>97.492000000000004</v>
      </c>
      <c r="K387" s="30">
        <v>97.502666666666656</v>
      </c>
      <c r="L387" s="30">
        <v>98.537999999999997</v>
      </c>
      <c r="M387" s="30">
        <v>98.374333333333325</v>
      </c>
      <c r="N387" s="30">
        <v>99.286666666666676</v>
      </c>
      <c r="O387" s="30">
        <v>38.095666666666666</v>
      </c>
      <c r="P387" s="30">
        <v>107.14733333333334</v>
      </c>
      <c r="Q387" s="30">
        <v>99.147333333333336</v>
      </c>
      <c r="R387" s="17" t="s">
        <v>25</v>
      </c>
      <c r="S387" s="14" t="s">
        <v>42</v>
      </c>
    </row>
    <row r="388" spans="1:19" hidden="1" x14ac:dyDescent="0.25">
      <c r="A388" s="194" t="s">
        <v>2353</v>
      </c>
      <c r="B388" s="195">
        <v>44874</v>
      </c>
      <c r="C388" s="194" t="s">
        <v>156</v>
      </c>
      <c r="D388" s="194" t="s">
        <v>42</v>
      </c>
      <c r="E388" s="194">
        <v>100</v>
      </c>
      <c r="F388" s="194">
        <v>799.66700000000003</v>
      </c>
      <c r="G388" s="198">
        <v>1.8666666666666665E-2</v>
      </c>
      <c r="H388" s="198">
        <v>99.47699999999999</v>
      </c>
      <c r="I388" s="198">
        <v>0.26600000000000001</v>
      </c>
      <c r="J388" s="198">
        <v>97</v>
      </c>
      <c r="K388" s="198">
        <v>97.032333333333327</v>
      </c>
      <c r="L388" s="198">
        <v>99.067666666666653</v>
      </c>
      <c r="M388" s="198">
        <v>98.349000000000004</v>
      </c>
      <c r="N388" s="198">
        <v>99.495666666666651</v>
      </c>
      <c r="O388" s="198">
        <v>25.637666666666671</v>
      </c>
      <c r="P388" s="198">
        <v>107.83866666666665</v>
      </c>
      <c r="Q388" s="198">
        <v>98.777000000000001</v>
      </c>
      <c r="R388" s="199" t="s">
        <v>25</v>
      </c>
      <c r="S388" s="194" t="s">
        <v>42</v>
      </c>
    </row>
    <row r="389" spans="1:19" hidden="1" x14ac:dyDescent="0.25">
      <c r="A389" s="194" t="s">
        <v>2354</v>
      </c>
      <c r="B389" s="195">
        <v>44874</v>
      </c>
      <c r="C389" s="194" t="s">
        <v>23</v>
      </c>
      <c r="D389" s="194" t="s">
        <v>42</v>
      </c>
      <c r="E389" s="194">
        <v>100</v>
      </c>
      <c r="F389" s="194">
        <v>799.66700000000003</v>
      </c>
      <c r="G389" s="198">
        <v>1.8666666666666665E-2</v>
      </c>
      <c r="H389" s="198">
        <v>99.47699999999999</v>
      </c>
      <c r="I389" s="198">
        <v>0.26600000000000001</v>
      </c>
      <c r="J389" s="198">
        <v>97</v>
      </c>
      <c r="K389" s="198">
        <v>97.032333333333327</v>
      </c>
      <c r="L389" s="198">
        <v>99.067666666666653</v>
      </c>
      <c r="M389" s="198">
        <v>98.349000000000004</v>
      </c>
      <c r="N389" s="198">
        <v>99.495666666666651</v>
      </c>
      <c r="O389" s="198">
        <v>25.637666666666671</v>
      </c>
      <c r="P389" s="198">
        <v>107.83866666666665</v>
      </c>
      <c r="Q389" s="198">
        <v>98.777000000000001</v>
      </c>
      <c r="R389" s="199" t="s">
        <v>25</v>
      </c>
      <c r="S389" s="194" t="s">
        <v>42</v>
      </c>
    </row>
    <row r="390" spans="1:19" hidden="1" x14ac:dyDescent="0.25">
      <c r="A390" s="194" t="s">
        <v>2358</v>
      </c>
      <c r="B390" s="195">
        <v>44874</v>
      </c>
      <c r="C390" s="194" t="s">
        <v>156</v>
      </c>
      <c r="D390" s="194" t="s">
        <v>42</v>
      </c>
      <c r="E390" s="194">
        <v>100</v>
      </c>
      <c r="F390" s="194">
        <v>491.02499999999998</v>
      </c>
      <c r="G390" s="198">
        <v>5.3333333333333332E-3</v>
      </c>
      <c r="H390" s="198">
        <v>99.741666666666674</v>
      </c>
      <c r="I390" s="198">
        <v>0.03</v>
      </c>
      <c r="J390" s="198">
        <v>98.861666666666665</v>
      </c>
      <c r="K390" s="198">
        <v>97.437666666666658</v>
      </c>
      <c r="L390" s="198">
        <v>99.359666666666669</v>
      </c>
      <c r="M390" s="198">
        <v>99.415333333333322</v>
      </c>
      <c r="N390" s="198">
        <v>99.747333333333344</v>
      </c>
      <c r="O390" s="198">
        <v>36.837666666666671</v>
      </c>
      <c r="P390" s="198">
        <v>105.673</v>
      </c>
      <c r="Q390" s="198">
        <v>99.970666666666659</v>
      </c>
      <c r="R390" s="199" t="s">
        <v>25</v>
      </c>
      <c r="S390" s="194" t="s">
        <v>42</v>
      </c>
    </row>
    <row r="391" spans="1:19" hidden="1" x14ac:dyDescent="0.25">
      <c r="A391" s="14" t="s">
        <v>2359</v>
      </c>
      <c r="B391" s="15">
        <v>44881</v>
      </c>
      <c r="C391" s="14" t="s">
        <v>23</v>
      </c>
      <c r="D391" s="14" t="s">
        <v>42</v>
      </c>
      <c r="E391" s="14">
        <v>100</v>
      </c>
      <c r="F391" s="14">
        <v>563.70899999999995</v>
      </c>
      <c r="G391" s="30">
        <v>9.3333333333333341E-3</v>
      </c>
      <c r="H391" s="30">
        <v>99.599666666666664</v>
      </c>
      <c r="I391" s="30">
        <v>4.1666666666666664E-2</v>
      </c>
      <c r="J391" s="30">
        <v>99.029666666666643</v>
      </c>
      <c r="K391" s="30">
        <v>97.933666666666682</v>
      </c>
      <c r="L391" s="30">
        <v>99.512333333333345</v>
      </c>
      <c r="M391" s="30">
        <v>99.515000000000001</v>
      </c>
      <c r="N391" s="30">
        <v>99.608999999999995</v>
      </c>
      <c r="O391" s="30">
        <v>35.269666666666666</v>
      </c>
      <c r="P391" s="30">
        <v>118.23599999999999</v>
      </c>
      <c r="Q391" s="30">
        <v>99.944999999999993</v>
      </c>
      <c r="R391" s="17" t="s">
        <v>25</v>
      </c>
      <c r="S391" s="14" t="s">
        <v>42</v>
      </c>
    </row>
    <row r="392" spans="1:19" hidden="1" x14ac:dyDescent="0.25">
      <c r="A392" s="14" t="s">
        <v>2350</v>
      </c>
      <c r="B392" s="15">
        <v>44881</v>
      </c>
      <c r="C392" s="14" t="s">
        <v>156</v>
      </c>
      <c r="D392" s="14" t="s">
        <v>42</v>
      </c>
      <c r="E392" s="14">
        <v>100</v>
      </c>
      <c r="F392" s="14">
        <v>1692.105</v>
      </c>
      <c r="G392" s="30">
        <v>1.6333333333333335E-2</v>
      </c>
      <c r="H392" s="30">
        <v>99.211333333333343</v>
      </c>
      <c r="I392" s="30">
        <v>8.2333333333333328E-2</v>
      </c>
      <c r="J392" s="30">
        <v>97.229333333333329</v>
      </c>
      <c r="K392" s="30">
        <v>97.446333333333328</v>
      </c>
      <c r="L392" s="30">
        <v>98.619000000000014</v>
      </c>
      <c r="M392" s="30">
        <v>98.301000000000002</v>
      </c>
      <c r="N392" s="30">
        <v>99.459000000000003</v>
      </c>
      <c r="O392" s="30">
        <v>42.944333333333333</v>
      </c>
      <c r="P392" s="30">
        <v>111.30933333333333</v>
      </c>
      <c r="Q392" s="30">
        <v>99.725999999999999</v>
      </c>
      <c r="R392" s="17" t="s">
        <v>25</v>
      </c>
      <c r="S392" s="14" t="s">
        <v>42</v>
      </c>
    </row>
    <row r="393" spans="1:19" hidden="1" x14ac:dyDescent="0.25">
      <c r="A393" s="14" t="s">
        <v>2351</v>
      </c>
      <c r="B393" s="15">
        <v>44881</v>
      </c>
      <c r="C393" s="14" t="s">
        <v>23</v>
      </c>
      <c r="D393" s="14" t="s">
        <v>42</v>
      </c>
      <c r="E393" s="14">
        <v>100</v>
      </c>
      <c r="F393" s="14">
        <v>1751.6089999999999</v>
      </c>
      <c r="G393" s="30">
        <v>1.6E-2</v>
      </c>
      <c r="H393" s="30">
        <v>99.267999999999986</v>
      </c>
      <c r="I393" s="30">
        <v>7.7333333333333323E-2</v>
      </c>
      <c r="J393" s="30">
        <v>97.492000000000004</v>
      </c>
      <c r="K393" s="30">
        <v>97.502666666666656</v>
      </c>
      <c r="L393" s="30">
        <v>98.537999999999997</v>
      </c>
      <c r="M393" s="30">
        <v>98.374333333333325</v>
      </c>
      <c r="N393" s="30">
        <v>99.286666666666676</v>
      </c>
      <c r="O393" s="30">
        <v>38.095666666666666</v>
      </c>
      <c r="P393" s="30">
        <v>107.14733333333334</v>
      </c>
      <c r="Q393" s="30">
        <v>99.147333333333336</v>
      </c>
      <c r="R393" s="17" t="s">
        <v>25</v>
      </c>
      <c r="S393" s="14" t="s">
        <v>42</v>
      </c>
    </row>
    <row r="394" spans="1:19" hidden="1" x14ac:dyDescent="0.25">
      <c r="A394" s="194" t="s">
        <v>2384</v>
      </c>
      <c r="B394" s="195">
        <v>44877</v>
      </c>
      <c r="C394" s="194" t="s">
        <v>156</v>
      </c>
      <c r="D394" s="194" t="s">
        <v>42</v>
      </c>
      <c r="E394" s="194">
        <v>100</v>
      </c>
      <c r="F394" s="194">
        <v>1353.2249999999999</v>
      </c>
      <c r="G394" s="198">
        <v>2.066666666666667E-2</v>
      </c>
      <c r="H394" s="198">
        <v>99.549666666666667</v>
      </c>
      <c r="I394" s="198">
        <v>0.10099999999999999</v>
      </c>
      <c r="J394" s="198">
        <v>98.560999999999993</v>
      </c>
      <c r="K394" s="198">
        <v>98.567333333333337</v>
      </c>
      <c r="L394" s="198">
        <v>98.475999999999999</v>
      </c>
      <c r="M394" s="198">
        <v>99.236000000000004</v>
      </c>
      <c r="N394" s="198">
        <v>99.61933333333333</v>
      </c>
      <c r="O394" s="198">
        <v>29.899333333333331</v>
      </c>
      <c r="P394" s="198">
        <v>93.560666666666677</v>
      </c>
      <c r="Q394" s="198">
        <v>99.711000000000013</v>
      </c>
      <c r="R394" s="199" t="s">
        <v>25</v>
      </c>
      <c r="S394" s="194" t="s">
        <v>42</v>
      </c>
    </row>
    <row r="395" spans="1:19" hidden="1" x14ac:dyDescent="0.25">
      <c r="A395" s="194" t="s">
        <v>2385</v>
      </c>
      <c r="B395" s="195">
        <v>44877</v>
      </c>
      <c r="C395" s="194" t="s">
        <v>23</v>
      </c>
      <c r="D395" s="194" t="s">
        <v>42</v>
      </c>
      <c r="E395" s="194">
        <v>100</v>
      </c>
      <c r="F395" s="194">
        <v>1212.4369999999999</v>
      </c>
      <c r="G395" s="198">
        <v>1.4333333333333332E-2</v>
      </c>
      <c r="H395" s="198">
        <v>99.71833333333332</v>
      </c>
      <c r="I395" s="198">
        <v>9.3999999999999986E-2</v>
      </c>
      <c r="J395" s="198">
        <v>98.38133333333333</v>
      </c>
      <c r="K395" s="198">
        <v>98.560333333333332</v>
      </c>
      <c r="L395" s="198">
        <v>99.368999999999986</v>
      </c>
      <c r="M395" s="198">
        <v>99.373333333333335</v>
      </c>
      <c r="N395" s="198">
        <v>99.740000000000009</v>
      </c>
      <c r="O395" s="198">
        <v>29.873000000000001</v>
      </c>
      <c r="P395" s="198">
        <v>91.02833333333335</v>
      </c>
      <c r="Q395" s="198">
        <v>99.987666666666655</v>
      </c>
      <c r="R395" s="199" t="s">
        <v>25</v>
      </c>
      <c r="S395" s="194" t="s">
        <v>42</v>
      </c>
    </row>
    <row r="396" spans="1:19" hidden="1" x14ac:dyDescent="0.25">
      <c r="A396" s="194" t="s">
        <v>2387</v>
      </c>
      <c r="B396" s="195">
        <v>44877</v>
      </c>
      <c r="C396" s="194" t="s">
        <v>156</v>
      </c>
      <c r="D396" s="194" t="s">
        <v>42</v>
      </c>
      <c r="E396" s="194">
        <v>100</v>
      </c>
      <c r="F396" s="194">
        <v>498.90999999999997</v>
      </c>
      <c r="G396" s="198">
        <v>2.3333333333333335E-3</v>
      </c>
      <c r="H396" s="198">
        <v>99.86399999999999</v>
      </c>
      <c r="I396" s="198">
        <v>5.6666666666666671E-3</v>
      </c>
      <c r="J396" s="198">
        <v>99.683000000000007</v>
      </c>
      <c r="K396" s="198">
        <v>99.718000000000004</v>
      </c>
      <c r="L396" s="198">
        <v>99.628999999999976</v>
      </c>
      <c r="M396" s="198">
        <v>99.435666666666677</v>
      </c>
      <c r="N396" s="198">
        <v>99.86633333333333</v>
      </c>
      <c r="O396" s="198">
        <v>31.740666666666666</v>
      </c>
      <c r="P396" s="198">
        <v>172.75233333333335</v>
      </c>
      <c r="Q396" s="198">
        <v>99.804333333333332</v>
      </c>
      <c r="R396" s="199" t="s">
        <v>25</v>
      </c>
      <c r="S396" s="194" t="s">
        <v>42</v>
      </c>
    </row>
    <row r="397" spans="1:19" hidden="1" x14ac:dyDescent="0.25">
      <c r="A397" s="194" t="s">
        <v>2388</v>
      </c>
      <c r="B397" s="195">
        <v>44877</v>
      </c>
      <c r="C397" s="194" t="s">
        <v>23</v>
      </c>
      <c r="D397" s="194" t="s">
        <v>42</v>
      </c>
      <c r="E397" s="194">
        <v>100</v>
      </c>
      <c r="F397" s="194">
        <v>803.64499999999998</v>
      </c>
      <c r="G397" s="198">
        <v>4.6666666666666662E-3</v>
      </c>
      <c r="H397" s="198">
        <v>99.932333333333347</v>
      </c>
      <c r="I397" s="198">
        <v>3.6333333333333336E-2</v>
      </c>
      <c r="J397" s="198">
        <v>99.711666666666659</v>
      </c>
      <c r="K397" s="198">
        <v>99.654333333333327</v>
      </c>
      <c r="L397" s="198">
        <v>99.709666666666678</v>
      </c>
      <c r="M397" s="198">
        <v>99.500666666666675</v>
      </c>
      <c r="N397" s="198">
        <v>99.937000000000012</v>
      </c>
      <c r="O397" s="198">
        <v>32.341999999999999</v>
      </c>
      <c r="P397" s="198">
        <v>148.31866666666667</v>
      </c>
      <c r="Q397" s="198">
        <v>99.240000000000009</v>
      </c>
      <c r="R397" s="199" t="s">
        <v>25</v>
      </c>
      <c r="S397" s="194" t="s">
        <v>42</v>
      </c>
    </row>
    <row r="398" spans="1:19" hidden="1" x14ac:dyDescent="0.25">
      <c r="A398" s="194" t="s">
        <v>2391</v>
      </c>
      <c r="B398" s="195">
        <v>44877</v>
      </c>
      <c r="C398" s="194" t="s">
        <v>156</v>
      </c>
      <c r="D398" s="194" t="s">
        <v>42</v>
      </c>
      <c r="E398" s="194">
        <v>100</v>
      </c>
      <c r="F398" s="194">
        <v>564.40600000000006</v>
      </c>
      <c r="G398" s="198">
        <v>2.7333333333333334E-2</v>
      </c>
      <c r="H398" s="198">
        <v>99.493333333333339</v>
      </c>
      <c r="I398" s="198">
        <v>8.433333333333333E-2</v>
      </c>
      <c r="J398" s="198">
        <v>98.863666666666674</v>
      </c>
      <c r="K398" s="198">
        <v>98.708333333333329</v>
      </c>
      <c r="L398" s="198">
        <v>98.019000000000005</v>
      </c>
      <c r="M398" s="198">
        <v>97.327333333333343</v>
      </c>
      <c r="N398" s="198">
        <v>99.533666666666662</v>
      </c>
      <c r="O398" s="198">
        <v>31.508333333333336</v>
      </c>
      <c r="P398" s="198">
        <v>89.986333333333334</v>
      </c>
      <c r="Q398" s="198">
        <v>99.990999999999985</v>
      </c>
      <c r="R398" s="199" t="s">
        <v>25</v>
      </c>
      <c r="S398" s="194" t="s">
        <v>42</v>
      </c>
    </row>
    <row r="399" spans="1:19" hidden="1" x14ac:dyDescent="0.25">
      <c r="A399" s="194" t="s">
        <v>2392</v>
      </c>
      <c r="B399" s="195">
        <v>44877</v>
      </c>
      <c r="C399" s="194" t="s">
        <v>23</v>
      </c>
      <c r="D399" s="194" t="s">
        <v>42</v>
      </c>
      <c r="E399" s="194">
        <v>100</v>
      </c>
      <c r="F399" s="194">
        <v>734.55499999999995</v>
      </c>
      <c r="G399" s="198">
        <v>2.5333333333333333E-2</v>
      </c>
      <c r="H399" s="198">
        <v>99.535333333333327</v>
      </c>
      <c r="I399" s="198">
        <v>7.6333333333333322E-2</v>
      </c>
      <c r="J399" s="198">
        <v>98.039666666666676</v>
      </c>
      <c r="K399" s="198">
        <v>97.820666666666668</v>
      </c>
      <c r="L399" s="198">
        <v>97.620999999999995</v>
      </c>
      <c r="M399" s="198">
        <v>96.664666666666676</v>
      </c>
      <c r="N399" s="198">
        <v>99.601333333333343</v>
      </c>
      <c r="O399" s="198">
        <v>32.914666666666669</v>
      </c>
      <c r="P399" s="198">
        <v>86.940333333333342</v>
      </c>
      <c r="Q399" s="198">
        <v>99.959666666666678</v>
      </c>
      <c r="R399" s="199" t="s">
        <v>25</v>
      </c>
      <c r="S399" s="194" t="s">
        <v>42</v>
      </c>
    </row>
    <row r="400" spans="1:19" hidden="1" x14ac:dyDescent="0.25">
      <c r="A400" s="194" t="s">
        <v>2396</v>
      </c>
      <c r="B400" s="195">
        <v>44877</v>
      </c>
      <c r="C400" s="194" t="s">
        <v>156</v>
      </c>
      <c r="D400" s="194" t="s">
        <v>42</v>
      </c>
      <c r="E400" s="194">
        <v>100</v>
      </c>
      <c r="F400" s="194">
        <v>310.50800000000004</v>
      </c>
      <c r="G400" s="198">
        <v>2.6666666666666666E-3</v>
      </c>
      <c r="H400" s="198">
        <v>99.520333333333326</v>
      </c>
      <c r="I400" s="198">
        <v>1.6666666666666666E-2</v>
      </c>
      <c r="J400" s="198">
        <v>98.784666666666681</v>
      </c>
      <c r="K400" s="198">
        <v>99.347333333333339</v>
      </c>
      <c r="L400" s="198">
        <v>99.680333333333337</v>
      </c>
      <c r="M400" s="198">
        <v>99.524999999999991</v>
      </c>
      <c r="N400" s="198">
        <v>99.52300000000001</v>
      </c>
      <c r="O400" s="198">
        <v>31.639666666666667</v>
      </c>
      <c r="P400" s="198">
        <v>138.63566666666665</v>
      </c>
      <c r="Q400" s="198">
        <v>99.480666666666664</v>
      </c>
      <c r="R400" s="199" t="s">
        <v>25</v>
      </c>
      <c r="S400" s="194" t="s">
        <v>42</v>
      </c>
    </row>
    <row r="401" spans="1:19" hidden="1" x14ac:dyDescent="0.25">
      <c r="A401" s="194" t="s">
        <v>2397</v>
      </c>
      <c r="B401" s="195">
        <v>44877</v>
      </c>
      <c r="C401" s="194" t="s">
        <v>23</v>
      </c>
      <c r="D401" s="194" t="s">
        <v>42</v>
      </c>
      <c r="E401" s="194">
        <v>100</v>
      </c>
      <c r="F401" s="194">
        <v>358.85599999999999</v>
      </c>
      <c r="G401" s="198">
        <v>2.3666666666666669E-2</v>
      </c>
      <c r="H401" s="198">
        <v>99.397666666666666</v>
      </c>
      <c r="I401" s="198">
        <v>0.01</v>
      </c>
      <c r="J401" s="198">
        <v>98.976666666666645</v>
      </c>
      <c r="K401" s="198">
        <v>99.439666666666668</v>
      </c>
      <c r="L401" s="198">
        <v>99.557666666666663</v>
      </c>
      <c r="M401" s="198">
        <v>99.671999999999983</v>
      </c>
      <c r="N401" s="198">
        <v>99.421000000000006</v>
      </c>
      <c r="O401" s="198">
        <v>31.011333333333337</v>
      </c>
      <c r="P401" s="198">
        <v>161.88566666666668</v>
      </c>
      <c r="Q401" s="198">
        <v>99.625999999999991</v>
      </c>
      <c r="R401" s="199" t="s">
        <v>25</v>
      </c>
      <c r="S401" s="194" t="s">
        <v>42</v>
      </c>
    </row>
    <row r="402" spans="1:19" hidden="1" x14ac:dyDescent="0.25">
      <c r="A402" s="194" t="s">
        <v>2401</v>
      </c>
      <c r="B402" s="195">
        <v>44877</v>
      </c>
      <c r="C402" s="194" t="s">
        <v>23</v>
      </c>
      <c r="D402" s="194" t="s">
        <v>42</v>
      </c>
      <c r="E402" s="194">
        <v>100</v>
      </c>
      <c r="F402" s="194">
        <v>235.47199999999998</v>
      </c>
      <c r="G402" s="198">
        <v>4.0000000000000001E-3</v>
      </c>
      <c r="H402" s="198">
        <v>99.163333333333341</v>
      </c>
      <c r="I402" s="198">
        <v>2.1666666666666667E-2</v>
      </c>
      <c r="J402" s="198">
        <v>99.587666666666678</v>
      </c>
      <c r="K402" s="198">
        <v>98.616666666666674</v>
      </c>
      <c r="L402" s="198">
        <v>98.081000000000003</v>
      </c>
      <c r="M402" s="198">
        <v>98.791999999999987</v>
      </c>
      <c r="N402" s="198">
        <v>99.983000000000004</v>
      </c>
      <c r="O402" s="198">
        <v>28.578333333333333</v>
      </c>
      <c r="P402" s="198">
        <v>178.73633333333336</v>
      </c>
      <c r="Q402" s="198">
        <v>96.461999999999989</v>
      </c>
      <c r="R402" s="199" t="s">
        <v>25</v>
      </c>
      <c r="S402" s="194" t="s">
        <v>42</v>
      </c>
    </row>
    <row r="403" spans="1:19" hidden="1" x14ac:dyDescent="0.25">
      <c r="A403" s="194" t="s">
        <v>2404</v>
      </c>
      <c r="B403" s="195">
        <v>44877</v>
      </c>
      <c r="C403" s="194" t="s">
        <v>156</v>
      </c>
      <c r="D403" s="194" t="s">
        <v>42</v>
      </c>
      <c r="E403" s="194">
        <v>100</v>
      </c>
      <c r="F403" s="194">
        <v>251.077</v>
      </c>
      <c r="G403" s="198">
        <v>1.6666666666666668E-3</v>
      </c>
      <c r="H403" s="198">
        <v>99.168666666666653</v>
      </c>
      <c r="I403" s="198">
        <v>1.7999999999999999E-2</v>
      </c>
      <c r="J403" s="198">
        <v>98.853333333333339</v>
      </c>
      <c r="K403" s="198">
        <v>98.933333333333337</v>
      </c>
      <c r="L403" s="198">
        <v>97.326333333333324</v>
      </c>
      <c r="M403" s="198">
        <v>98.86966666666666</v>
      </c>
      <c r="N403" s="198">
        <v>99.955666666666659</v>
      </c>
      <c r="O403" s="198">
        <v>27.987666666666666</v>
      </c>
      <c r="P403" s="198">
        <v>102.54533333333332</v>
      </c>
      <c r="Q403" s="198">
        <v>96.687666666666658</v>
      </c>
      <c r="R403" s="199" t="s">
        <v>25</v>
      </c>
      <c r="S403" s="194" t="s">
        <v>42</v>
      </c>
    </row>
    <row r="404" spans="1:19" hidden="1" x14ac:dyDescent="0.25">
      <c r="A404" s="194" t="s">
        <v>2415</v>
      </c>
      <c r="B404" s="195">
        <v>44881</v>
      </c>
      <c r="C404" s="194" t="s">
        <v>156</v>
      </c>
      <c r="D404" s="194" t="s">
        <v>42</v>
      </c>
      <c r="E404" s="194">
        <v>100</v>
      </c>
      <c r="F404" s="194">
        <v>88.938000000000002</v>
      </c>
      <c r="G404" s="198">
        <v>9.6666666666666672E-3</v>
      </c>
      <c r="H404" s="198">
        <v>99.519333333333336</v>
      </c>
      <c r="I404" s="198">
        <v>0.38733333333333331</v>
      </c>
      <c r="J404" s="198">
        <v>97.687000000000012</v>
      </c>
      <c r="K404" s="198">
        <v>98.444333333333319</v>
      </c>
      <c r="L404" s="198">
        <v>99.533999999999992</v>
      </c>
      <c r="M404" s="198">
        <v>99.328333333333333</v>
      </c>
      <c r="N404" s="198">
        <v>99.557000000000002</v>
      </c>
      <c r="O404" s="198">
        <v>28.533666666666665</v>
      </c>
      <c r="P404" s="198">
        <v>136.38433333333333</v>
      </c>
      <c r="Q404" s="198">
        <v>99.882333333333335</v>
      </c>
      <c r="R404" s="199" t="s">
        <v>25</v>
      </c>
      <c r="S404" s="194" t="s">
        <v>42</v>
      </c>
    </row>
    <row r="405" spans="1:19" hidden="1" x14ac:dyDescent="0.25">
      <c r="A405" s="194" t="s">
        <v>2416</v>
      </c>
      <c r="B405" s="195">
        <v>44881</v>
      </c>
      <c r="C405" s="194" t="s">
        <v>23</v>
      </c>
      <c r="D405" s="194" t="s">
        <v>42</v>
      </c>
      <c r="E405" s="194">
        <v>100</v>
      </c>
      <c r="F405" s="194">
        <v>71.650999999999996</v>
      </c>
      <c r="G405" s="198">
        <v>1.2999999999999999E-2</v>
      </c>
      <c r="H405" s="198">
        <v>99.797666666666672</v>
      </c>
      <c r="I405" s="198">
        <v>5.7666666666666665E-2</v>
      </c>
      <c r="J405" s="198">
        <v>97.309333333333328</v>
      </c>
      <c r="K405" s="198">
        <v>98.278000000000006</v>
      </c>
      <c r="L405" s="198">
        <v>99.165666666666652</v>
      </c>
      <c r="M405" s="198">
        <v>98.864666666666665</v>
      </c>
      <c r="N405" s="198">
        <v>99.810666666666677</v>
      </c>
      <c r="O405" s="198">
        <v>33.019000000000005</v>
      </c>
      <c r="P405" s="198">
        <v>195.58433333333332</v>
      </c>
      <c r="Q405" s="198">
        <v>99.99966666666667</v>
      </c>
      <c r="R405" s="199" t="s">
        <v>25</v>
      </c>
      <c r="S405" s="194" t="s">
        <v>42</v>
      </c>
    </row>
    <row r="406" spans="1:19" hidden="1" x14ac:dyDescent="0.25">
      <c r="A406" s="14" t="s">
        <v>2422</v>
      </c>
      <c r="B406" s="15">
        <v>44901</v>
      </c>
      <c r="C406" s="14" t="s">
        <v>156</v>
      </c>
      <c r="D406" s="14" t="s">
        <v>42</v>
      </c>
      <c r="E406" s="14">
        <v>100</v>
      </c>
      <c r="F406" s="14">
        <v>961.59500000000003</v>
      </c>
      <c r="G406" s="30">
        <v>1.6666666666666666E-2</v>
      </c>
      <c r="H406" s="30">
        <v>99.638666666666666</v>
      </c>
      <c r="I406" s="30">
        <v>0.56733333333333336</v>
      </c>
      <c r="J406" s="30">
        <v>97.395666666666671</v>
      </c>
      <c r="K406" s="30">
        <v>97</v>
      </c>
      <c r="L406" s="30">
        <v>96.070333333333338</v>
      </c>
      <c r="M406" s="30">
        <v>98.312333333333342</v>
      </c>
      <c r="N406" s="30">
        <v>99.655000000000015</v>
      </c>
      <c r="O406" s="30">
        <v>28.202333333333332</v>
      </c>
      <c r="P406" s="30">
        <v>132.13833333333332</v>
      </c>
      <c r="Q406" s="30">
        <v>99.966333333333338</v>
      </c>
      <c r="R406" s="17" t="s">
        <v>25</v>
      </c>
      <c r="S406" s="14" t="s">
        <v>42</v>
      </c>
    </row>
    <row r="407" spans="1:19" hidden="1" x14ac:dyDescent="0.25">
      <c r="A407" s="14" t="s">
        <v>2423</v>
      </c>
      <c r="B407" s="15">
        <v>44901</v>
      </c>
      <c r="C407" s="14" t="s">
        <v>23</v>
      </c>
      <c r="D407" s="14" t="s">
        <v>42</v>
      </c>
      <c r="E407" s="14">
        <v>100</v>
      </c>
      <c r="F407" s="14">
        <v>961.59500000000003</v>
      </c>
      <c r="G407" s="30">
        <v>1.6666666666666666E-2</v>
      </c>
      <c r="H407" s="30">
        <v>99.638666666666666</v>
      </c>
      <c r="I407" s="30">
        <v>0.56733333333333336</v>
      </c>
      <c r="J407" s="30">
        <v>97.395666666666671</v>
      </c>
      <c r="K407" s="30">
        <v>97</v>
      </c>
      <c r="L407" s="30">
        <v>96.070333333333338</v>
      </c>
      <c r="M407" s="30">
        <v>98.312333333333342</v>
      </c>
      <c r="N407" s="30">
        <v>99.655000000000015</v>
      </c>
      <c r="O407" s="30">
        <v>28.202333333333332</v>
      </c>
      <c r="P407" s="30">
        <v>132.13833333333332</v>
      </c>
      <c r="Q407" s="30">
        <v>99.966333333333338</v>
      </c>
      <c r="R407" s="17" t="s">
        <v>25</v>
      </c>
      <c r="S407" s="14" t="s">
        <v>42</v>
      </c>
    </row>
    <row r="408" spans="1:19" hidden="1" x14ac:dyDescent="0.25">
      <c r="A408" s="194" t="s">
        <v>2426</v>
      </c>
      <c r="B408" s="195">
        <v>44881</v>
      </c>
      <c r="C408" s="194" t="s">
        <v>23</v>
      </c>
      <c r="D408" s="194" t="s">
        <v>42</v>
      </c>
      <c r="E408" s="194">
        <v>100</v>
      </c>
      <c r="F408" s="194">
        <v>134.24099999999999</v>
      </c>
      <c r="G408" s="198">
        <v>3.6500000000000005E-2</v>
      </c>
      <c r="H408" s="198">
        <v>99.37299999999999</v>
      </c>
      <c r="I408" s="198">
        <v>0.1845</v>
      </c>
      <c r="J408" s="198">
        <v>99.756</v>
      </c>
      <c r="K408" s="198">
        <v>99.644499999999994</v>
      </c>
      <c r="L408" s="198">
        <v>98.921499999999995</v>
      </c>
      <c r="M408" s="198">
        <v>98.754500000000007</v>
      </c>
      <c r="N408" s="198">
        <v>99.409500000000008</v>
      </c>
      <c r="O408" s="198">
        <v>28.272500000000001</v>
      </c>
      <c r="P408" s="198">
        <v>126.52349999999998</v>
      </c>
      <c r="Q408" s="198">
        <v>99.995499999999993</v>
      </c>
      <c r="R408" s="199" t="s">
        <v>25</v>
      </c>
      <c r="S408" s="194" t="s">
        <v>42</v>
      </c>
    </row>
    <row r="409" spans="1:19" hidden="1" x14ac:dyDescent="0.25">
      <c r="A409" s="194" t="s">
        <v>2433</v>
      </c>
      <c r="B409" s="195">
        <v>44884</v>
      </c>
      <c r="C409" s="194" t="s">
        <v>156</v>
      </c>
      <c r="D409" s="194" t="s">
        <v>42</v>
      </c>
      <c r="E409" s="194">
        <v>100</v>
      </c>
      <c r="F409" s="194">
        <v>323.36599999999999</v>
      </c>
      <c r="G409" s="198">
        <v>8.666666666666668E-3</v>
      </c>
      <c r="H409" s="198">
        <v>99.705666666666659</v>
      </c>
      <c r="I409" s="198">
        <v>1.5333333333333332E-2</v>
      </c>
      <c r="J409" s="198">
        <v>98.913666666666657</v>
      </c>
      <c r="K409" s="198">
        <v>98.884333333333345</v>
      </c>
      <c r="L409" s="198">
        <v>99.183666666666667</v>
      </c>
      <c r="M409" s="198">
        <v>99.680666666666681</v>
      </c>
      <c r="N409" s="198">
        <v>99.714333333333329</v>
      </c>
      <c r="O409" s="198">
        <v>35.629333333333335</v>
      </c>
      <c r="P409" s="198">
        <v>145.65333333333334</v>
      </c>
      <c r="Q409" s="198">
        <v>99.997333333333316</v>
      </c>
      <c r="R409" s="199" t="s">
        <v>25</v>
      </c>
      <c r="S409" s="194" t="s">
        <v>42</v>
      </c>
    </row>
    <row r="410" spans="1:19" hidden="1" x14ac:dyDescent="0.25">
      <c r="A410" s="194" t="s">
        <v>2434</v>
      </c>
      <c r="B410" s="195">
        <v>44884</v>
      </c>
      <c r="C410" s="194" t="s">
        <v>23</v>
      </c>
      <c r="D410" s="194" t="s">
        <v>42</v>
      </c>
      <c r="E410" s="194">
        <v>100</v>
      </c>
      <c r="F410" s="194">
        <v>339.56600000000003</v>
      </c>
      <c r="G410" s="198">
        <v>4.0000000000000001E-3</v>
      </c>
      <c r="H410" s="198">
        <v>99.717333333333343</v>
      </c>
      <c r="I410" s="198">
        <v>5.1999999999999998E-2</v>
      </c>
      <c r="J410" s="198">
        <v>99.268666666666675</v>
      </c>
      <c r="K410" s="198">
        <v>99.274333333333331</v>
      </c>
      <c r="L410" s="198">
        <v>98.887333333333345</v>
      </c>
      <c r="M410" s="198">
        <v>99.591666666666654</v>
      </c>
      <c r="N410" s="198">
        <v>99.72166666666665</v>
      </c>
      <c r="O410" s="198">
        <v>34.414666666666669</v>
      </c>
      <c r="P410" s="198">
        <v>146.67866666666666</v>
      </c>
      <c r="Q410" s="198">
        <v>99.997333333333344</v>
      </c>
      <c r="R410" s="199" t="s">
        <v>25</v>
      </c>
      <c r="S410" s="194" t="s">
        <v>42</v>
      </c>
    </row>
    <row r="411" spans="1:19" hidden="1" x14ac:dyDescent="0.25">
      <c r="A411" s="14" t="s">
        <v>2445</v>
      </c>
      <c r="B411" s="15">
        <v>44901</v>
      </c>
      <c r="C411" s="14" t="s">
        <v>156</v>
      </c>
      <c r="D411" s="14" t="s">
        <v>42</v>
      </c>
      <c r="E411" s="14">
        <v>100</v>
      </c>
      <c r="F411" s="14">
        <v>1938.9650000000001</v>
      </c>
      <c r="G411" s="30">
        <v>5.8333333333333327E-2</v>
      </c>
      <c r="H411" s="30">
        <v>98.712000000000003</v>
      </c>
      <c r="I411" s="30">
        <v>0.69333333333333336</v>
      </c>
      <c r="J411" s="30">
        <v>97.315666666666672</v>
      </c>
      <c r="K411" s="30">
        <v>97</v>
      </c>
      <c r="L411" s="30">
        <v>98.935666666666677</v>
      </c>
      <c r="M411" s="30">
        <v>98.812666666666658</v>
      </c>
      <c r="N411" s="30">
        <v>99.081999999999994</v>
      </c>
      <c r="O411" s="30">
        <v>32.749666666666663</v>
      </c>
      <c r="P411" s="30">
        <v>99.046666666666667</v>
      </c>
      <c r="Q411" s="30">
        <v>97.410333333333327</v>
      </c>
      <c r="R411" s="17" t="s">
        <v>25</v>
      </c>
      <c r="S411" s="14" t="s">
        <v>42</v>
      </c>
    </row>
    <row r="412" spans="1:19" hidden="1" x14ac:dyDescent="0.25">
      <c r="A412" s="14" t="s">
        <v>2446</v>
      </c>
      <c r="B412" s="15">
        <v>44901</v>
      </c>
      <c r="C412" s="14" t="s">
        <v>23</v>
      </c>
      <c r="D412" s="14" t="s">
        <v>42</v>
      </c>
      <c r="E412" s="14">
        <v>100</v>
      </c>
      <c r="F412" s="14">
        <v>1938.9650000000001</v>
      </c>
      <c r="G412" s="30">
        <v>5.8333333333333327E-2</v>
      </c>
      <c r="H412" s="30">
        <v>98.712000000000003</v>
      </c>
      <c r="I412" s="30">
        <v>0.69333333333333336</v>
      </c>
      <c r="J412" s="30">
        <v>97.315666666666672</v>
      </c>
      <c r="K412" s="30">
        <v>97</v>
      </c>
      <c r="L412" s="30">
        <v>98.935666666666677</v>
      </c>
      <c r="M412" s="30">
        <v>98.812666666666658</v>
      </c>
      <c r="N412" s="30">
        <v>99.081999999999994</v>
      </c>
      <c r="O412" s="30">
        <v>32.749666666666663</v>
      </c>
      <c r="P412" s="30">
        <v>99.046666666666667</v>
      </c>
      <c r="Q412" s="30">
        <v>97.410333333333327</v>
      </c>
      <c r="R412" s="17" t="s">
        <v>25</v>
      </c>
      <c r="S412" s="14" t="s">
        <v>42</v>
      </c>
    </row>
    <row r="413" spans="1:19" hidden="1" x14ac:dyDescent="0.25">
      <c r="A413" s="194" t="s">
        <v>2449</v>
      </c>
      <c r="B413" s="195">
        <v>44887</v>
      </c>
      <c r="C413" s="194" t="s">
        <v>156</v>
      </c>
      <c r="D413" s="194" t="s">
        <v>42</v>
      </c>
      <c r="E413" s="194">
        <v>100</v>
      </c>
      <c r="F413" s="194">
        <v>1019.59</v>
      </c>
      <c r="G413" s="198">
        <v>2.0333333333333335E-2</v>
      </c>
      <c r="H413" s="198">
        <v>99.51733333333334</v>
      </c>
      <c r="I413" s="198">
        <v>0.33933333333333332</v>
      </c>
      <c r="J413" s="198">
        <v>97.025666666666666</v>
      </c>
      <c r="K413" s="198">
        <v>97.361333333333334</v>
      </c>
      <c r="L413" s="198">
        <v>97.465333333333334</v>
      </c>
      <c r="M413" s="198">
        <v>98.495999999999995</v>
      </c>
      <c r="N413" s="198">
        <v>99.538000000000011</v>
      </c>
      <c r="O413" s="198">
        <v>39.136000000000003</v>
      </c>
      <c r="P413" s="198">
        <v>107.06733333333334</v>
      </c>
      <c r="Q413" s="198">
        <v>99.98</v>
      </c>
      <c r="R413" s="199" t="s">
        <v>25</v>
      </c>
      <c r="S413" s="194" t="s">
        <v>42</v>
      </c>
    </row>
    <row r="414" spans="1:19" hidden="1" x14ac:dyDescent="0.25">
      <c r="A414" s="194" t="s">
        <v>2450</v>
      </c>
      <c r="B414" s="195">
        <v>44887</v>
      </c>
      <c r="C414" s="194" t="s">
        <v>23</v>
      </c>
      <c r="D414" s="194" t="s">
        <v>42</v>
      </c>
      <c r="E414" s="194">
        <v>100</v>
      </c>
      <c r="F414" s="194">
        <v>1019.59</v>
      </c>
      <c r="G414" s="198">
        <v>2.0333333333333335E-2</v>
      </c>
      <c r="H414" s="198">
        <v>99.51733333333334</v>
      </c>
      <c r="I414" s="198">
        <v>0.33933333333333332</v>
      </c>
      <c r="J414" s="198">
        <v>97.025666666666666</v>
      </c>
      <c r="K414" s="198">
        <v>97.361333333333334</v>
      </c>
      <c r="L414" s="198">
        <v>97.465333333333334</v>
      </c>
      <c r="M414" s="198">
        <v>98.495999999999995</v>
      </c>
      <c r="N414" s="198">
        <v>99.538000000000011</v>
      </c>
      <c r="O414" s="198">
        <v>39.136000000000003</v>
      </c>
      <c r="P414" s="198">
        <v>107.06733333333334</v>
      </c>
      <c r="Q414" s="198">
        <v>99.98</v>
      </c>
      <c r="R414" s="199" t="s">
        <v>25</v>
      </c>
      <c r="S414" s="194" t="s">
        <v>42</v>
      </c>
    </row>
    <row r="415" spans="1:19" hidden="1" x14ac:dyDescent="0.25">
      <c r="A415" s="194" t="s">
        <v>2456</v>
      </c>
      <c r="B415" s="195">
        <v>44887</v>
      </c>
      <c r="C415" s="194" t="s">
        <v>156</v>
      </c>
      <c r="D415" s="194" t="s">
        <v>42</v>
      </c>
      <c r="E415" s="194">
        <v>100</v>
      </c>
      <c r="F415" s="194">
        <v>164.292</v>
      </c>
      <c r="G415" s="198">
        <v>4.6000000000000006E-2</v>
      </c>
      <c r="H415" s="198">
        <v>98.49233333333332</v>
      </c>
      <c r="I415" s="198">
        <v>0.13200000000000001</v>
      </c>
      <c r="J415" s="198">
        <v>98.825666666666663</v>
      </c>
      <c r="K415" s="198">
        <v>98.590333333333319</v>
      </c>
      <c r="L415" s="198">
        <v>97.464544889999999</v>
      </c>
      <c r="M415" s="198">
        <v>96.745666666666651</v>
      </c>
      <c r="N415" s="198">
        <v>99.564644999999999</v>
      </c>
      <c r="O415" s="198">
        <v>31.968999999999998</v>
      </c>
      <c r="P415" s="198">
        <v>141.512</v>
      </c>
      <c r="Q415" s="198">
        <v>99.995000000000005</v>
      </c>
      <c r="R415" s="199" t="s">
        <v>25</v>
      </c>
      <c r="S415" s="194" t="s">
        <v>42</v>
      </c>
    </row>
    <row r="416" spans="1:19" hidden="1" x14ac:dyDescent="0.25">
      <c r="A416" s="194" t="s">
        <v>2457</v>
      </c>
      <c r="B416" s="195">
        <v>44887</v>
      </c>
      <c r="C416" s="194" t="s">
        <v>23</v>
      </c>
      <c r="D416" s="194" t="s">
        <v>42</v>
      </c>
      <c r="E416" s="194">
        <v>100</v>
      </c>
      <c r="F416" s="194">
        <v>164.292</v>
      </c>
      <c r="G416" s="198">
        <v>4.6000000000000006E-2</v>
      </c>
      <c r="H416" s="198">
        <v>98.49233333333332</v>
      </c>
      <c r="I416" s="198">
        <v>0.13200000000000001</v>
      </c>
      <c r="J416" s="198">
        <v>98.825666666666663</v>
      </c>
      <c r="K416" s="198">
        <v>98.590333333333319</v>
      </c>
      <c r="L416" s="198">
        <v>97.464544889999999</v>
      </c>
      <c r="M416" s="198">
        <v>96.745666666666651</v>
      </c>
      <c r="N416" s="198">
        <v>99.564644999999999</v>
      </c>
      <c r="O416" s="198">
        <v>31.968999999999998</v>
      </c>
      <c r="P416" s="198">
        <v>141.512</v>
      </c>
      <c r="Q416" s="198">
        <v>99.995000000000005</v>
      </c>
      <c r="R416" s="199" t="s">
        <v>25</v>
      </c>
      <c r="S416" s="194" t="s">
        <v>42</v>
      </c>
    </row>
    <row r="417" spans="1:19" hidden="1" x14ac:dyDescent="0.25">
      <c r="A417" s="194" t="s">
        <v>2462</v>
      </c>
      <c r="B417" s="195">
        <v>44887</v>
      </c>
      <c r="C417" s="194" t="s">
        <v>156</v>
      </c>
      <c r="D417" s="194" t="s">
        <v>42</v>
      </c>
      <c r="E417" s="194">
        <v>100</v>
      </c>
      <c r="F417" s="194">
        <v>74.691000000000003</v>
      </c>
      <c r="G417" s="198">
        <v>5.0000000000000001E-3</v>
      </c>
      <c r="H417" s="198">
        <v>99.83</v>
      </c>
      <c r="I417" s="198">
        <v>0</v>
      </c>
      <c r="J417" s="198">
        <v>99.520333333333326</v>
      </c>
      <c r="K417" s="198">
        <v>99.762333333333345</v>
      </c>
      <c r="L417" s="198">
        <v>98.963666666666654</v>
      </c>
      <c r="M417" s="198">
        <v>98.849000000000004</v>
      </c>
      <c r="N417" s="198">
        <v>99.834999999999994</v>
      </c>
      <c r="O417" s="198">
        <v>35.731666666666669</v>
      </c>
      <c r="P417" s="198">
        <v>118.02033333333333</v>
      </c>
      <c r="Q417" s="198">
        <v>99.759333333333345</v>
      </c>
      <c r="R417" s="199" t="s">
        <v>25</v>
      </c>
      <c r="S417" s="194" t="s">
        <v>42</v>
      </c>
    </row>
    <row r="418" spans="1:19" hidden="1" x14ac:dyDescent="0.25">
      <c r="A418" s="194" t="s">
        <v>2463</v>
      </c>
      <c r="B418" s="195">
        <v>44887</v>
      </c>
      <c r="C418" s="194" t="s">
        <v>23</v>
      </c>
      <c r="D418" s="194" t="s">
        <v>42</v>
      </c>
      <c r="E418" s="194">
        <v>100</v>
      </c>
      <c r="F418" s="194">
        <v>74.691000000000003</v>
      </c>
      <c r="G418" s="198">
        <v>5.0000000000000001E-3</v>
      </c>
      <c r="H418" s="198">
        <v>99.83</v>
      </c>
      <c r="I418" s="198">
        <v>0</v>
      </c>
      <c r="J418" s="198">
        <v>99.520333333333326</v>
      </c>
      <c r="K418" s="198">
        <v>99.762333333333345</v>
      </c>
      <c r="L418" s="198">
        <v>98.963666666666654</v>
      </c>
      <c r="M418" s="198">
        <v>98.849000000000004</v>
      </c>
      <c r="N418" s="198">
        <v>99.834999999999994</v>
      </c>
      <c r="O418" s="198">
        <v>35.731666666666669</v>
      </c>
      <c r="P418" s="198">
        <v>118.02033333333333</v>
      </c>
      <c r="Q418" s="198">
        <v>99.759333333333345</v>
      </c>
      <c r="R418" s="199" t="s">
        <v>25</v>
      </c>
      <c r="S418" s="194" t="s">
        <v>42</v>
      </c>
    </row>
    <row r="419" spans="1:19" hidden="1" x14ac:dyDescent="0.25">
      <c r="A419" s="194" t="s">
        <v>2472</v>
      </c>
      <c r="B419" s="195">
        <v>44887</v>
      </c>
      <c r="C419" s="194" t="s">
        <v>23</v>
      </c>
      <c r="D419" s="194" t="s">
        <v>42</v>
      </c>
      <c r="E419" s="194">
        <v>100</v>
      </c>
      <c r="F419" s="194">
        <v>179.279</v>
      </c>
      <c r="G419" s="198">
        <v>2E-3</v>
      </c>
      <c r="H419" s="198">
        <v>99.479666666666674</v>
      </c>
      <c r="I419" s="198">
        <v>0.11033333333333334</v>
      </c>
      <c r="J419" s="198">
        <v>100</v>
      </c>
      <c r="K419" s="198">
        <v>100</v>
      </c>
      <c r="L419" s="198">
        <v>99.105999999999995</v>
      </c>
      <c r="M419" s="198">
        <v>99.607000000000014</v>
      </c>
      <c r="N419" s="198">
        <v>99.482000000000014</v>
      </c>
      <c r="O419" s="198">
        <v>35.005000000000003</v>
      </c>
      <c r="P419" s="198">
        <v>153.55833333333331</v>
      </c>
      <c r="Q419" s="198">
        <v>99.321666666666673</v>
      </c>
      <c r="R419" s="199" t="s">
        <v>25</v>
      </c>
      <c r="S419" s="194" t="s">
        <v>42</v>
      </c>
    </row>
    <row r="420" spans="1:19" hidden="1" x14ac:dyDescent="0.25">
      <c r="A420" s="194" t="s">
        <v>2474</v>
      </c>
      <c r="B420" s="195">
        <v>44887</v>
      </c>
      <c r="C420" s="194" t="s">
        <v>23</v>
      </c>
      <c r="D420" s="194" t="s">
        <v>42</v>
      </c>
      <c r="E420" s="194">
        <v>100</v>
      </c>
      <c r="F420" s="194">
        <v>439.476</v>
      </c>
      <c r="G420" s="198">
        <v>9.3333333333333341E-3</v>
      </c>
      <c r="H420" s="198">
        <v>99.734666666666669</v>
      </c>
      <c r="I420" s="198">
        <v>5.2666666666666667E-2</v>
      </c>
      <c r="J420" s="198">
        <v>99.328999999999994</v>
      </c>
      <c r="K420" s="198">
        <v>99.329333333333338</v>
      </c>
      <c r="L420" s="198">
        <v>99.033666666666662</v>
      </c>
      <c r="M420" s="198">
        <v>99.209333333333333</v>
      </c>
      <c r="N420" s="198">
        <v>99.748999999999981</v>
      </c>
      <c r="O420" s="198">
        <v>40.455000000000005</v>
      </c>
      <c r="P420" s="198">
        <v>118.80966666666667</v>
      </c>
      <c r="Q420" s="198">
        <v>99.99799999999999</v>
      </c>
      <c r="R420" s="199" t="s">
        <v>25</v>
      </c>
      <c r="S420" s="194" t="s">
        <v>42</v>
      </c>
    </row>
    <row r="421" spans="1:19" hidden="1" x14ac:dyDescent="0.25">
      <c r="A421" s="194" t="s">
        <v>2475</v>
      </c>
      <c r="B421" s="195">
        <v>44887</v>
      </c>
      <c r="C421" s="194" t="s">
        <v>156</v>
      </c>
      <c r="D421" s="194" t="s">
        <v>42</v>
      </c>
      <c r="E421" s="194">
        <v>100</v>
      </c>
      <c r="F421" s="194">
        <v>439.476</v>
      </c>
      <c r="G421" s="198">
        <v>9.3333333333333341E-3</v>
      </c>
      <c r="H421" s="198">
        <v>99.734666666666669</v>
      </c>
      <c r="I421" s="198">
        <v>5.2666666666666667E-2</v>
      </c>
      <c r="J421" s="198">
        <v>99.328999999999994</v>
      </c>
      <c r="K421" s="198">
        <v>99.329333333333338</v>
      </c>
      <c r="L421" s="198">
        <v>99.033666666666662</v>
      </c>
      <c r="M421" s="198">
        <v>99.209333333333333</v>
      </c>
      <c r="N421" s="198">
        <v>99.748999999999981</v>
      </c>
      <c r="O421" s="198">
        <v>40.455000000000005</v>
      </c>
      <c r="P421" s="198">
        <v>118.80966666666667</v>
      </c>
      <c r="Q421" s="198">
        <v>99.99799999999999</v>
      </c>
      <c r="R421" s="199" t="s">
        <v>25</v>
      </c>
      <c r="S421" s="194" t="s">
        <v>42</v>
      </c>
    </row>
    <row r="422" spans="1:19" hidden="1" x14ac:dyDescent="0.25">
      <c r="A422" s="194" t="s">
        <v>2480</v>
      </c>
      <c r="B422" s="195">
        <v>44895</v>
      </c>
      <c r="C422" s="194" t="s">
        <v>156</v>
      </c>
      <c r="D422" s="194" t="s">
        <v>42</v>
      </c>
      <c r="E422" s="194">
        <v>100</v>
      </c>
      <c r="F422" s="194">
        <v>937.34900000000016</v>
      </c>
      <c r="G422" s="198">
        <v>5.3333333333333332E-3</v>
      </c>
      <c r="H422" s="198">
        <v>99.676666666666662</v>
      </c>
      <c r="I422" s="198">
        <v>7.3999999999999996E-2</v>
      </c>
      <c r="J422" s="198">
        <v>98.493000000000009</v>
      </c>
      <c r="K422" s="198">
        <v>98.266333333333321</v>
      </c>
      <c r="L422" s="198">
        <v>99.418000000000006</v>
      </c>
      <c r="M422" s="198">
        <v>99.161333333333346</v>
      </c>
      <c r="N422" s="198">
        <v>99.690666666666672</v>
      </c>
      <c r="O422" s="198">
        <v>35.519333333333336</v>
      </c>
      <c r="P422" s="198">
        <v>131.64833333333331</v>
      </c>
      <c r="Q422" s="198">
        <v>99.99133333333333</v>
      </c>
      <c r="R422" s="199" t="s">
        <v>25</v>
      </c>
      <c r="S422" s="194" t="s">
        <v>42</v>
      </c>
    </row>
    <row r="423" spans="1:19" hidden="1" x14ac:dyDescent="0.25">
      <c r="A423" s="14" t="s">
        <v>2481</v>
      </c>
      <c r="B423" s="15">
        <v>44895</v>
      </c>
      <c r="C423" s="14" t="s">
        <v>23</v>
      </c>
      <c r="D423" s="14" t="s">
        <v>42</v>
      </c>
      <c r="E423" s="14">
        <v>100</v>
      </c>
      <c r="F423" s="14">
        <v>937.34900000000016</v>
      </c>
      <c r="G423" s="30">
        <v>5.3333333333333332E-3</v>
      </c>
      <c r="H423" s="30">
        <v>99.676666666666662</v>
      </c>
      <c r="I423" s="30">
        <v>7.3999999999999996E-2</v>
      </c>
      <c r="J423" s="30">
        <v>98.493000000000009</v>
      </c>
      <c r="K423" s="30">
        <v>98.266333333333321</v>
      </c>
      <c r="L423" s="30">
        <v>99.418000000000006</v>
      </c>
      <c r="M423" s="30">
        <v>99.161333333333346</v>
      </c>
      <c r="N423" s="30">
        <v>99.690666666666672</v>
      </c>
      <c r="O423" s="30">
        <v>35.519333333333336</v>
      </c>
      <c r="P423" s="30">
        <v>131.64833333333331</v>
      </c>
      <c r="Q423" s="30">
        <v>99.99133333333333</v>
      </c>
      <c r="R423" s="17" t="s">
        <v>25</v>
      </c>
      <c r="S423" s="14" t="s">
        <v>42</v>
      </c>
    </row>
    <row r="424" spans="1:19" hidden="1" x14ac:dyDescent="0.25">
      <c r="A424" s="194" t="s">
        <v>2485</v>
      </c>
      <c r="B424" s="195">
        <v>44891</v>
      </c>
      <c r="C424" s="194" t="s">
        <v>156</v>
      </c>
      <c r="D424" s="194" t="s">
        <v>42</v>
      </c>
      <c r="E424" s="194">
        <v>100</v>
      </c>
      <c r="F424" s="194">
        <v>370.92</v>
      </c>
      <c r="G424" s="198">
        <v>2.0666666666666667E-2</v>
      </c>
      <c r="H424" s="198">
        <v>99.526333333333341</v>
      </c>
      <c r="I424" s="198">
        <v>0.19333333333333336</v>
      </c>
      <c r="J424" s="198">
        <v>98.336666666666659</v>
      </c>
      <c r="K424" s="198">
        <v>98.625999999999991</v>
      </c>
      <c r="L424" s="198">
        <v>96.983333333333348</v>
      </c>
      <c r="M424" s="198">
        <v>97.86933333333333</v>
      </c>
      <c r="N424" s="198">
        <v>99.546666666666667</v>
      </c>
      <c r="O424" s="198">
        <v>41.296333333333337</v>
      </c>
      <c r="P424" s="198">
        <v>123.76700000000001</v>
      </c>
      <c r="Q424" s="198">
        <v>99.999333333333325</v>
      </c>
      <c r="R424" s="199" t="s">
        <v>25</v>
      </c>
      <c r="S424" s="194" t="s">
        <v>42</v>
      </c>
    </row>
    <row r="425" spans="1:19" hidden="1" x14ac:dyDescent="0.25">
      <c r="A425" s="194" t="s">
        <v>2486</v>
      </c>
      <c r="B425" s="195">
        <v>44891</v>
      </c>
      <c r="C425" s="194" t="s">
        <v>23</v>
      </c>
      <c r="D425" s="194" t="s">
        <v>42</v>
      </c>
      <c r="E425" s="194">
        <v>100</v>
      </c>
      <c r="F425" s="194">
        <v>555.43100000000004</v>
      </c>
      <c r="G425" s="198">
        <v>1.9333333333333331E-2</v>
      </c>
      <c r="H425" s="198">
        <v>99.329333333333352</v>
      </c>
      <c r="I425" s="198">
        <v>0.30266666666666669</v>
      </c>
      <c r="J425" s="198">
        <v>97.676666666666662</v>
      </c>
      <c r="K425" s="198">
        <v>97.990000000000009</v>
      </c>
      <c r="L425" s="198">
        <v>96.516000000000005</v>
      </c>
      <c r="M425" s="198">
        <v>96.971000000000004</v>
      </c>
      <c r="N425" s="198">
        <v>99.348666666666659</v>
      </c>
      <c r="O425" s="198">
        <v>38.034666666666666</v>
      </c>
      <c r="P425" s="198">
        <v>126.90833333333332</v>
      </c>
      <c r="Q425" s="198">
        <v>99.997333333333344</v>
      </c>
      <c r="R425" s="199" t="s">
        <v>25</v>
      </c>
      <c r="S425" s="194" t="s">
        <v>42</v>
      </c>
    </row>
    <row r="426" spans="1:19" hidden="1" x14ac:dyDescent="0.25">
      <c r="A426" s="194" t="s">
        <v>2489</v>
      </c>
      <c r="B426" s="195">
        <v>44891</v>
      </c>
      <c r="C426" s="194" t="s">
        <v>156</v>
      </c>
      <c r="D426" s="194" t="s">
        <v>42</v>
      </c>
      <c r="E426" s="194">
        <v>100</v>
      </c>
      <c r="F426" s="194">
        <v>427.47199999999998</v>
      </c>
      <c r="G426" s="198">
        <v>5.5333333333333325E-2</v>
      </c>
      <c r="H426" s="198">
        <v>99.602333333333334</v>
      </c>
      <c r="I426" s="198">
        <v>6.6666666666666666E-2</v>
      </c>
      <c r="J426" s="198">
        <v>98.951000000000008</v>
      </c>
      <c r="K426" s="198">
        <v>99.061666666666667</v>
      </c>
      <c r="L426" s="198">
        <v>98.579333333333338</v>
      </c>
      <c r="M426" s="198">
        <v>98.512333333333331</v>
      </c>
      <c r="N426" s="198">
        <v>99.659666666666666</v>
      </c>
      <c r="O426" s="198">
        <v>36.170333333333332</v>
      </c>
      <c r="P426" s="198">
        <v>138.45466666666667</v>
      </c>
      <c r="Q426" s="198">
        <v>99.99666666666667</v>
      </c>
      <c r="R426" s="199" t="s">
        <v>25</v>
      </c>
      <c r="S426" s="194" t="s">
        <v>42</v>
      </c>
    </row>
    <row r="427" spans="1:19" hidden="1" x14ac:dyDescent="0.25">
      <c r="A427" s="194" t="s">
        <v>2490</v>
      </c>
      <c r="B427" s="195">
        <v>44891</v>
      </c>
      <c r="C427" s="194" t="s">
        <v>23</v>
      </c>
      <c r="D427" s="194" t="s">
        <v>42</v>
      </c>
      <c r="E427" s="194">
        <v>100</v>
      </c>
      <c r="F427" s="194">
        <v>377.94200000000001</v>
      </c>
      <c r="G427" s="198">
        <v>4.3999999999999991E-2</v>
      </c>
      <c r="H427" s="198">
        <v>99.508333333333326</v>
      </c>
      <c r="I427" s="198">
        <v>9.7666666666666679E-2</v>
      </c>
      <c r="J427" s="198">
        <v>97.99133333333333</v>
      </c>
      <c r="K427" s="198">
        <v>98.165333333333322</v>
      </c>
      <c r="L427" s="198">
        <v>98.699666666666658</v>
      </c>
      <c r="M427" s="198">
        <v>98.804999999999993</v>
      </c>
      <c r="N427" s="198">
        <v>99.552666666666667</v>
      </c>
      <c r="O427" s="198">
        <v>38.238333333333337</v>
      </c>
      <c r="P427" s="198">
        <v>138.63133333333334</v>
      </c>
      <c r="Q427" s="198">
        <v>99.995999999999995</v>
      </c>
      <c r="R427" s="199" t="s">
        <v>25</v>
      </c>
      <c r="S427" s="194" t="s">
        <v>42</v>
      </c>
    </row>
    <row r="428" spans="1:19" hidden="1" x14ac:dyDescent="0.25">
      <c r="A428" s="14" t="s">
        <v>2497</v>
      </c>
      <c r="B428" s="15">
        <v>44901</v>
      </c>
      <c r="C428" s="14" t="s">
        <v>23</v>
      </c>
      <c r="D428" s="14" t="s">
        <v>42</v>
      </c>
      <c r="E428" s="14">
        <v>100</v>
      </c>
      <c r="F428" s="14">
        <v>872.50900000000001</v>
      </c>
      <c r="G428" s="30">
        <v>4.6666666666666669E-2</v>
      </c>
      <c r="H428" s="30">
        <v>99.049333333333337</v>
      </c>
      <c r="I428" s="30">
        <v>0.54566666666666663</v>
      </c>
      <c r="J428" s="30">
        <v>99.599666666666664</v>
      </c>
      <c r="K428" s="30">
        <v>98.754666666666665</v>
      </c>
      <c r="L428" s="30">
        <v>99.395333333333326</v>
      </c>
      <c r="M428" s="30">
        <v>99.804333333333332</v>
      </c>
      <c r="N428" s="30">
        <v>99.199333333333314</v>
      </c>
      <c r="O428" s="30">
        <v>29.316999999999997</v>
      </c>
      <c r="P428" s="30">
        <v>129.90900000000002</v>
      </c>
      <c r="Q428" s="30">
        <v>99.451333333333324</v>
      </c>
      <c r="R428" s="17" t="s">
        <v>25</v>
      </c>
      <c r="S428" s="14" t="s">
        <v>42</v>
      </c>
    </row>
    <row r="429" spans="1:19" hidden="1" x14ac:dyDescent="0.25">
      <c r="A429" s="194" t="s">
        <v>2500</v>
      </c>
      <c r="B429" s="195">
        <v>44893</v>
      </c>
      <c r="C429" s="194" t="s">
        <v>156</v>
      </c>
      <c r="D429" s="194" t="s">
        <v>42</v>
      </c>
      <c r="E429" s="194">
        <v>100</v>
      </c>
      <c r="F429" s="194">
        <v>1676.1420000000001</v>
      </c>
      <c r="G429" s="198">
        <v>2.8999999999999998E-2</v>
      </c>
      <c r="H429" s="198">
        <v>98.703999999999994</v>
      </c>
      <c r="I429" s="198">
        <v>3.7333333333333329E-2</v>
      </c>
      <c r="J429" s="198">
        <v>98.751666666666665</v>
      </c>
      <c r="K429" s="198">
        <v>98.353999999999999</v>
      </c>
      <c r="L429" s="198">
        <v>99.480333333333348</v>
      </c>
      <c r="M429" s="198">
        <v>99.51400000000001</v>
      </c>
      <c r="N429" s="198">
        <v>99.772999999999982</v>
      </c>
      <c r="O429" s="198">
        <v>29.901666666666667</v>
      </c>
      <c r="P429" s="198">
        <v>84.435000000000002</v>
      </c>
      <c r="Q429" s="198">
        <v>98.363666666666674</v>
      </c>
      <c r="R429" s="199" t="s">
        <v>25</v>
      </c>
      <c r="S429" s="194" t="s">
        <v>42</v>
      </c>
    </row>
    <row r="430" spans="1:19" hidden="1" x14ac:dyDescent="0.25">
      <c r="A430" s="194" t="s">
        <v>2501</v>
      </c>
      <c r="B430" s="195">
        <v>44893</v>
      </c>
      <c r="C430" s="194" t="s">
        <v>23</v>
      </c>
      <c r="D430" s="194" t="s">
        <v>42</v>
      </c>
      <c r="E430" s="194">
        <v>100</v>
      </c>
      <c r="F430" s="194">
        <v>1676.1420000000001</v>
      </c>
      <c r="G430" s="198">
        <v>2.8999999999999998E-2</v>
      </c>
      <c r="H430" s="198">
        <v>98.703999999999994</v>
      </c>
      <c r="I430" s="198">
        <v>3.7333333333333329E-2</v>
      </c>
      <c r="J430" s="198">
        <v>98.751666666666665</v>
      </c>
      <c r="K430" s="198">
        <v>98.353999999999999</v>
      </c>
      <c r="L430" s="198">
        <v>99.480333333333348</v>
      </c>
      <c r="M430" s="198">
        <v>99.51400000000001</v>
      </c>
      <c r="N430" s="198">
        <v>99.772999999999982</v>
      </c>
      <c r="O430" s="198">
        <v>29.901666666666667</v>
      </c>
      <c r="P430" s="198">
        <v>84.435000000000002</v>
      </c>
      <c r="Q430" s="198">
        <v>98.363666666666674</v>
      </c>
      <c r="R430" s="199" t="s">
        <v>25</v>
      </c>
      <c r="S430" s="194" t="s">
        <v>42</v>
      </c>
    </row>
    <row r="431" spans="1:19" hidden="1" x14ac:dyDescent="0.25">
      <c r="A431" s="194" t="s">
        <v>2504</v>
      </c>
      <c r="B431" s="195">
        <v>44893</v>
      </c>
      <c r="C431" s="194" t="s">
        <v>156</v>
      </c>
      <c r="D431" s="194" t="s">
        <v>42</v>
      </c>
      <c r="E431" s="194">
        <v>100</v>
      </c>
      <c r="F431" s="194">
        <v>538.327</v>
      </c>
      <c r="G431" s="198">
        <v>1.1333333333333334E-2</v>
      </c>
      <c r="H431" s="198">
        <v>99.807000000000002</v>
      </c>
      <c r="I431" s="198">
        <v>6.3E-2</v>
      </c>
      <c r="J431" s="198">
        <v>98.783666666666662</v>
      </c>
      <c r="K431" s="198">
        <v>98.63</v>
      </c>
      <c r="L431" s="198">
        <v>98.85733333333333</v>
      </c>
      <c r="M431" s="198">
        <v>99.000999999999991</v>
      </c>
      <c r="N431" s="198">
        <v>99.834333333333333</v>
      </c>
      <c r="O431" s="198">
        <v>31.221666666666664</v>
      </c>
      <c r="P431" s="198">
        <v>126.08233333333334</v>
      </c>
      <c r="Q431" s="198">
        <v>99.979333333333329</v>
      </c>
      <c r="R431" s="199" t="s">
        <v>25</v>
      </c>
      <c r="S431" s="194" t="s">
        <v>42</v>
      </c>
    </row>
    <row r="432" spans="1:19" hidden="1" x14ac:dyDescent="0.25">
      <c r="A432" s="194" t="s">
        <v>2505</v>
      </c>
      <c r="B432" s="195">
        <v>44893</v>
      </c>
      <c r="C432" s="194" t="s">
        <v>23</v>
      </c>
      <c r="D432" s="194" t="s">
        <v>42</v>
      </c>
      <c r="E432" s="194">
        <v>100</v>
      </c>
      <c r="F432" s="194">
        <v>538.327</v>
      </c>
      <c r="G432" s="198">
        <v>1.1333333333333334E-2</v>
      </c>
      <c r="H432" s="198">
        <v>99.807000000000002</v>
      </c>
      <c r="I432" s="198">
        <v>6.3E-2</v>
      </c>
      <c r="J432" s="198">
        <v>98.783666666666662</v>
      </c>
      <c r="K432" s="198">
        <v>98.63</v>
      </c>
      <c r="L432" s="198">
        <v>98.85733333333333</v>
      </c>
      <c r="M432" s="198">
        <v>99.000999999999991</v>
      </c>
      <c r="N432" s="198">
        <v>99.834333333333333</v>
      </c>
      <c r="O432" s="198">
        <v>31.221666666666664</v>
      </c>
      <c r="P432" s="198">
        <v>126.08233333333334</v>
      </c>
      <c r="Q432" s="198">
        <v>99.979333333333329</v>
      </c>
      <c r="R432" s="199" t="s">
        <v>25</v>
      </c>
      <c r="S432" s="194" t="s">
        <v>42</v>
      </c>
    </row>
    <row r="433" spans="1:19" hidden="1" x14ac:dyDescent="0.25">
      <c r="A433" s="194" t="s">
        <v>2508</v>
      </c>
      <c r="B433" s="195">
        <v>44893</v>
      </c>
      <c r="C433" s="194" t="s">
        <v>156</v>
      </c>
      <c r="D433" s="194" t="s">
        <v>42</v>
      </c>
      <c r="E433" s="194">
        <v>100</v>
      </c>
      <c r="F433" s="194">
        <v>1247.69</v>
      </c>
      <c r="G433" s="198">
        <v>2.4333333333333332E-2</v>
      </c>
      <c r="H433" s="198">
        <v>99.331999999999994</v>
      </c>
      <c r="I433" s="198">
        <v>0.23899999999999999</v>
      </c>
      <c r="J433" s="198">
        <v>99.188666666666677</v>
      </c>
      <c r="K433" s="198">
        <v>99.216666666666654</v>
      </c>
      <c r="L433" s="198">
        <v>99.097666666666669</v>
      </c>
      <c r="M433" s="198">
        <v>98.724666666666664</v>
      </c>
      <c r="N433" s="198">
        <v>99.701999999999998</v>
      </c>
      <c r="O433" s="198">
        <v>25.776333333333337</v>
      </c>
      <c r="P433" s="198">
        <v>102.26733333333334</v>
      </c>
      <c r="Q433" s="198">
        <v>99.247</v>
      </c>
      <c r="R433" s="199" t="s">
        <v>25</v>
      </c>
      <c r="S433" s="194" t="s">
        <v>42</v>
      </c>
    </row>
    <row r="434" spans="1:19" hidden="1" x14ac:dyDescent="0.25">
      <c r="A434" s="194" t="s">
        <v>2509</v>
      </c>
      <c r="B434" s="195">
        <v>44893</v>
      </c>
      <c r="C434" s="194" t="s">
        <v>23</v>
      </c>
      <c r="D434" s="194" t="s">
        <v>42</v>
      </c>
      <c r="E434" s="194">
        <v>100</v>
      </c>
      <c r="F434" s="194">
        <v>1247.69</v>
      </c>
      <c r="G434" s="198">
        <v>2.4333333333333332E-2</v>
      </c>
      <c r="H434" s="198">
        <v>99.331999999999994</v>
      </c>
      <c r="I434" s="198">
        <v>0.23899999999999999</v>
      </c>
      <c r="J434" s="198">
        <v>99.188666666666677</v>
      </c>
      <c r="K434" s="198">
        <v>99.216666666666654</v>
      </c>
      <c r="L434" s="198">
        <v>99.097666666666669</v>
      </c>
      <c r="M434" s="198">
        <v>98.724666666666664</v>
      </c>
      <c r="N434" s="198">
        <v>99.701999999999998</v>
      </c>
      <c r="O434" s="198">
        <v>25.776333333333337</v>
      </c>
      <c r="P434" s="198">
        <v>102.26733333333334</v>
      </c>
      <c r="Q434" s="198">
        <v>99.247</v>
      </c>
      <c r="R434" s="199" t="s">
        <v>25</v>
      </c>
      <c r="S434" s="194" t="s">
        <v>42</v>
      </c>
    </row>
    <row r="435" spans="1:19" hidden="1" x14ac:dyDescent="0.25">
      <c r="A435" s="194" t="s">
        <v>2485</v>
      </c>
      <c r="B435" s="195">
        <v>44893</v>
      </c>
      <c r="C435" s="194" t="s">
        <v>156</v>
      </c>
      <c r="D435" s="194" t="s">
        <v>42</v>
      </c>
      <c r="E435" s="194">
        <v>100</v>
      </c>
      <c r="F435" s="194">
        <v>554.28300000000002</v>
      </c>
      <c r="G435" s="198">
        <v>2.3333333333333331E-2</v>
      </c>
      <c r="H435" s="198">
        <v>99.774666666666675</v>
      </c>
      <c r="I435" s="198">
        <v>5.1666666666666666E-2</v>
      </c>
      <c r="J435" s="198">
        <v>99.472999999999999</v>
      </c>
      <c r="K435" s="198">
        <v>99.231999999999985</v>
      </c>
      <c r="L435" s="198">
        <v>99.704666666666682</v>
      </c>
      <c r="M435" s="198">
        <v>98.939000000000007</v>
      </c>
      <c r="N435" s="198">
        <v>99.797666666666672</v>
      </c>
      <c r="O435" s="198">
        <v>32.901666666666664</v>
      </c>
      <c r="P435" s="198">
        <v>135.40833333333333</v>
      </c>
      <c r="Q435" s="198">
        <v>99.998999999999981</v>
      </c>
      <c r="R435" s="199" t="s">
        <v>25</v>
      </c>
      <c r="S435" s="194" t="s">
        <v>42</v>
      </c>
    </row>
    <row r="436" spans="1:19" hidden="1" x14ac:dyDescent="0.25">
      <c r="A436" s="194" t="s">
        <v>2486</v>
      </c>
      <c r="B436" s="195">
        <v>44893</v>
      </c>
      <c r="C436" s="194" t="s">
        <v>23</v>
      </c>
      <c r="D436" s="194" t="s">
        <v>42</v>
      </c>
      <c r="E436" s="194">
        <v>100</v>
      </c>
      <c r="F436" s="194">
        <v>554.28300000000002</v>
      </c>
      <c r="G436" s="198">
        <v>2.3333333333333331E-2</v>
      </c>
      <c r="H436" s="198">
        <v>99.774666666666675</v>
      </c>
      <c r="I436" s="198">
        <v>5.1666666666666666E-2</v>
      </c>
      <c r="J436" s="198">
        <v>99.472999999999999</v>
      </c>
      <c r="K436" s="198">
        <v>99.231999999999985</v>
      </c>
      <c r="L436" s="198">
        <v>99.704666666666682</v>
      </c>
      <c r="M436" s="198">
        <v>98.939000000000007</v>
      </c>
      <c r="N436" s="198">
        <v>99.797666666666672</v>
      </c>
      <c r="O436" s="198">
        <v>32.901666666666664</v>
      </c>
      <c r="P436" s="198">
        <v>135.40833333333333</v>
      </c>
      <c r="Q436" s="198">
        <v>99.998999999999981</v>
      </c>
      <c r="R436" s="199" t="s">
        <v>25</v>
      </c>
      <c r="S436" s="194" t="s">
        <v>42</v>
      </c>
    </row>
    <row r="437" spans="1:19" hidden="1" x14ac:dyDescent="0.25">
      <c r="A437" s="194" t="s">
        <v>2489</v>
      </c>
      <c r="B437" s="195">
        <v>44893</v>
      </c>
      <c r="C437" s="194" t="s">
        <v>156</v>
      </c>
      <c r="D437" s="194" t="s">
        <v>42</v>
      </c>
      <c r="E437" s="194">
        <v>100</v>
      </c>
      <c r="F437" s="194">
        <v>721.7349999999999</v>
      </c>
      <c r="G437" s="198">
        <v>2.3666666666666666E-2</v>
      </c>
      <c r="H437" s="198">
        <v>99.847333333333339</v>
      </c>
      <c r="I437" s="198">
        <v>4.7666666666666663E-2</v>
      </c>
      <c r="J437" s="198">
        <v>99.397666666666666</v>
      </c>
      <c r="K437" s="198">
        <v>99.404666666666671</v>
      </c>
      <c r="L437" s="198">
        <v>99.730666666666664</v>
      </c>
      <c r="M437" s="198">
        <v>98.852333333333334</v>
      </c>
      <c r="N437" s="198">
        <v>99.873666666666665</v>
      </c>
      <c r="O437" s="198">
        <v>32.106999999999999</v>
      </c>
      <c r="P437" s="198">
        <v>133.72033333333334</v>
      </c>
      <c r="Q437" s="198">
        <v>99.992999999999995</v>
      </c>
      <c r="R437" s="199" t="s">
        <v>25</v>
      </c>
      <c r="S437" s="194" t="s">
        <v>42</v>
      </c>
    </row>
    <row r="438" spans="1:19" hidden="1" x14ac:dyDescent="0.25">
      <c r="A438" s="194" t="s">
        <v>2490</v>
      </c>
      <c r="B438" s="195">
        <v>44893</v>
      </c>
      <c r="C438" s="194" t="s">
        <v>23</v>
      </c>
      <c r="D438" s="194" t="s">
        <v>42</v>
      </c>
      <c r="E438" s="194">
        <v>100</v>
      </c>
      <c r="F438" s="194">
        <v>700.43</v>
      </c>
      <c r="G438" s="198">
        <v>4.4333333333333336E-2</v>
      </c>
      <c r="H438" s="198">
        <v>99.742000000000004</v>
      </c>
      <c r="I438" s="198">
        <v>0.24866666666666667</v>
      </c>
      <c r="J438" s="198">
        <v>98.932999999999993</v>
      </c>
      <c r="K438" s="198">
        <v>99.001666666666665</v>
      </c>
      <c r="L438" s="198">
        <v>99.315666666666672</v>
      </c>
      <c r="M438" s="198">
        <v>98.526666666666657</v>
      </c>
      <c r="N438" s="198">
        <v>99.81</v>
      </c>
      <c r="O438" s="198">
        <v>34.658666666666669</v>
      </c>
      <c r="P438" s="198">
        <v>140.43799999999999</v>
      </c>
      <c r="Q438" s="198">
        <v>99.959333333333333</v>
      </c>
      <c r="R438" s="199" t="s">
        <v>25</v>
      </c>
      <c r="S438" s="194" t="s">
        <v>42</v>
      </c>
    </row>
    <row r="439" spans="1:19" hidden="1" x14ac:dyDescent="0.25">
      <c r="A439" s="194" t="s">
        <v>2508</v>
      </c>
      <c r="B439" s="195">
        <v>44893</v>
      </c>
      <c r="C439" s="194" t="s">
        <v>156</v>
      </c>
      <c r="D439" s="194" t="s">
        <v>42</v>
      </c>
      <c r="E439" s="194">
        <v>100</v>
      </c>
      <c r="F439" s="194">
        <v>1247.69</v>
      </c>
      <c r="G439" s="198">
        <v>2.4333333333333332E-2</v>
      </c>
      <c r="H439" s="198">
        <v>99.331999999999994</v>
      </c>
      <c r="I439" s="198">
        <v>0.23899999999999999</v>
      </c>
      <c r="J439" s="198">
        <v>99.188666666666677</v>
      </c>
      <c r="K439" s="198">
        <v>99.216666666666654</v>
      </c>
      <c r="L439" s="198">
        <v>99.097666666666669</v>
      </c>
      <c r="M439" s="198">
        <v>98.724666666666664</v>
      </c>
      <c r="N439" s="198">
        <v>99.701999999999998</v>
      </c>
      <c r="O439" s="198">
        <v>25.776333333333337</v>
      </c>
      <c r="P439" s="198">
        <v>102.26733333333334</v>
      </c>
      <c r="Q439" s="198">
        <v>99.247</v>
      </c>
      <c r="R439" s="199" t="s">
        <v>25</v>
      </c>
      <c r="S439" s="194" t="s">
        <v>42</v>
      </c>
    </row>
    <row r="440" spans="1:19" hidden="1" x14ac:dyDescent="0.25">
      <c r="A440" s="194" t="s">
        <v>2509</v>
      </c>
      <c r="B440" s="195">
        <v>44893</v>
      </c>
      <c r="C440" s="194" t="s">
        <v>23</v>
      </c>
      <c r="D440" s="194" t="s">
        <v>42</v>
      </c>
      <c r="E440" s="194">
        <v>100</v>
      </c>
      <c r="F440" s="194">
        <v>822.07400000000007</v>
      </c>
      <c r="G440" s="198">
        <v>1.7666666666666667E-2</v>
      </c>
      <c r="H440" s="198">
        <v>99.58</v>
      </c>
      <c r="I440" s="198">
        <v>8.9666666666666672E-2</v>
      </c>
      <c r="J440" s="198">
        <v>97.75033333333333</v>
      </c>
      <c r="K440" s="198">
        <v>97.879333333333321</v>
      </c>
      <c r="L440" s="198">
        <v>99.440333333333342</v>
      </c>
      <c r="M440" s="198">
        <v>98.948666666666668</v>
      </c>
      <c r="N440" s="198">
        <v>99.738666666666674</v>
      </c>
      <c r="O440" s="198">
        <v>22.441999999999997</v>
      </c>
      <c r="P440" s="198">
        <v>85.679666666666662</v>
      </c>
      <c r="Q440" s="198">
        <v>97.328000000000017</v>
      </c>
      <c r="R440" s="199" t="s">
        <v>25</v>
      </c>
      <c r="S440" s="194" t="s">
        <v>42</v>
      </c>
    </row>
    <row r="441" spans="1:19" hidden="1" x14ac:dyDescent="0.25">
      <c r="A441" s="14" t="s">
        <v>2513</v>
      </c>
      <c r="B441" s="15">
        <v>44895</v>
      </c>
      <c r="C441" s="14" t="s">
        <v>156</v>
      </c>
      <c r="D441" s="14" t="s">
        <v>42</v>
      </c>
      <c r="E441" s="14">
        <v>100</v>
      </c>
      <c r="F441" s="14">
        <v>906.48</v>
      </c>
      <c r="G441" s="30">
        <v>0</v>
      </c>
      <c r="H441" s="30">
        <v>99.245999999999995</v>
      </c>
      <c r="I441" s="30">
        <v>0</v>
      </c>
      <c r="J441" s="30">
        <v>100</v>
      </c>
      <c r="K441" s="30">
        <v>100</v>
      </c>
      <c r="L441" s="30">
        <v>99.411000000000001</v>
      </c>
      <c r="M441" s="30">
        <v>99.927333333333323</v>
      </c>
      <c r="N441" s="30">
        <v>99.274666666666675</v>
      </c>
      <c r="O441" s="30">
        <v>34.945</v>
      </c>
      <c r="P441" s="30">
        <v>95.685333333333332</v>
      </c>
      <c r="Q441" s="30">
        <v>99.993000000000009</v>
      </c>
      <c r="R441" s="17" t="s">
        <v>25</v>
      </c>
      <c r="S441" s="14" t="s">
        <v>42</v>
      </c>
    </row>
    <row r="442" spans="1:19" hidden="1" x14ac:dyDescent="0.25">
      <c r="A442" s="14" t="s">
        <v>2514</v>
      </c>
      <c r="B442" s="15">
        <v>44895</v>
      </c>
      <c r="C442" s="14" t="s">
        <v>23</v>
      </c>
      <c r="D442" s="14" t="s">
        <v>42</v>
      </c>
      <c r="E442" s="14">
        <v>100</v>
      </c>
      <c r="F442" s="14">
        <v>906.48</v>
      </c>
      <c r="G442" s="30">
        <v>0</v>
      </c>
      <c r="H442" s="30">
        <v>99.245999999999995</v>
      </c>
      <c r="I442" s="30">
        <v>0</v>
      </c>
      <c r="J442" s="30">
        <v>100</v>
      </c>
      <c r="K442" s="30">
        <v>100</v>
      </c>
      <c r="L442" s="30">
        <v>99.411000000000001</v>
      </c>
      <c r="M442" s="30">
        <v>99.927333333333323</v>
      </c>
      <c r="N442" s="30">
        <v>99.274666666666675</v>
      </c>
      <c r="O442" s="30">
        <v>34.945</v>
      </c>
      <c r="P442" s="30">
        <v>95.685333333333332</v>
      </c>
      <c r="Q442" s="30">
        <v>99.993000000000009</v>
      </c>
      <c r="R442" s="17" t="s">
        <v>25</v>
      </c>
      <c r="S442" s="14" t="s">
        <v>42</v>
      </c>
    </row>
    <row r="443" spans="1:19" hidden="1" x14ac:dyDescent="0.25">
      <c r="A443" s="14" t="s">
        <v>2516</v>
      </c>
      <c r="B443" s="15">
        <v>44895</v>
      </c>
      <c r="C443" s="14" t="s">
        <v>23</v>
      </c>
      <c r="D443" s="14" t="s">
        <v>42</v>
      </c>
      <c r="E443" s="14">
        <v>100</v>
      </c>
      <c r="F443" s="14">
        <v>773.02200000000005</v>
      </c>
      <c r="G443" s="30">
        <v>4.1000000000000002E-2</v>
      </c>
      <c r="H443" s="30">
        <v>98.600666666666669</v>
      </c>
      <c r="I443" s="30">
        <v>0.42466666666666669</v>
      </c>
      <c r="J443" s="30">
        <v>97</v>
      </c>
      <c r="K443" s="30">
        <v>97</v>
      </c>
      <c r="L443" s="30">
        <v>96.433666666666667</v>
      </c>
      <c r="M443" s="30">
        <v>97.731333333333325</v>
      </c>
      <c r="N443" s="30">
        <v>99</v>
      </c>
      <c r="O443" s="30">
        <v>31.357333333333333</v>
      </c>
      <c r="P443" s="30">
        <v>117.02766666666668</v>
      </c>
      <c r="Q443" s="30">
        <v>98.863666666666674</v>
      </c>
      <c r="R443" s="17" t="s">
        <v>25</v>
      </c>
      <c r="S443" s="14" t="s">
        <v>42</v>
      </c>
    </row>
    <row r="444" spans="1:19" hidden="1" x14ac:dyDescent="0.25">
      <c r="A444" s="14" t="s">
        <v>2517</v>
      </c>
      <c r="B444" s="15">
        <v>44895</v>
      </c>
      <c r="C444" s="14" t="s">
        <v>156</v>
      </c>
      <c r="D444" s="14" t="s">
        <v>42</v>
      </c>
      <c r="E444" s="14">
        <v>100</v>
      </c>
      <c r="F444" s="14">
        <v>773.02200000000005</v>
      </c>
      <c r="G444" s="30">
        <v>4.1000000000000002E-2</v>
      </c>
      <c r="H444" s="30">
        <v>98.600666666666669</v>
      </c>
      <c r="I444" s="30">
        <v>0.42466666666666669</v>
      </c>
      <c r="J444" s="30">
        <v>97</v>
      </c>
      <c r="K444" s="30">
        <v>97</v>
      </c>
      <c r="L444" s="30">
        <v>96.433666666666667</v>
      </c>
      <c r="M444" s="30">
        <v>97.731333333333325</v>
      </c>
      <c r="N444" s="30">
        <v>99</v>
      </c>
      <c r="O444" s="30">
        <v>31.357333333333333</v>
      </c>
      <c r="P444" s="30">
        <v>117.02766666666668</v>
      </c>
      <c r="Q444" s="30">
        <v>98.863666666666674</v>
      </c>
      <c r="R444" s="17" t="s">
        <v>25</v>
      </c>
      <c r="S444" s="14" t="s">
        <v>42</v>
      </c>
    </row>
    <row r="445" spans="1:19" hidden="1" x14ac:dyDescent="0.25">
      <c r="A445" s="14" t="s">
        <v>2521</v>
      </c>
      <c r="B445" s="15">
        <v>44895</v>
      </c>
      <c r="C445" s="14" t="s">
        <v>23</v>
      </c>
      <c r="D445" s="14" t="s">
        <v>42</v>
      </c>
      <c r="E445" s="14">
        <v>100</v>
      </c>
      <c r="F445" s="14">
        <v>1683.3609999999999</v>
      </c>
      <c r="G445" s="30">
        <v>1.1000000000000001E-2</v>
      </c>
      <c r="H445" s="30">
        <v>99.056333333333328</v>
      </c>
      <c r="I445" s="30">
        <v>0.20799999999999999</v>
      </c>
      <c r="J445" s="30">
        <v>98.185000000000002</v>
      </c>
      <c r="K445" s="30">
        <v>97.057666666666663</v>
      </c>
      <c r="L445" s="30">
        <v>99.084333333333333</v>
      </c>
      <c r="M445" s="30">
        <v>98.705666666666673</v>
      </c>
      <c r="N445" s="30">
        <v>99.310333333333332</v>
      </c>
      <c r="O445" s="30">
        <v>26.771333333333335</v>
      </c>
      <c r="P445" s="30">
        <v>108.90166666666669</v>
      </c>
      <c r="Q445" s="30">
        <v>96</v>
      </c>
      <c r="R445" s="17" t="s">
        <v>25</v>
      </c>
      <c r="S445" s="14" t="s">
        <v>42</v>
      </c>
    </row>
    <row r="446" spans="1:19" hidden="1" x14ac:dyDescent="0.25">
      <c r="A446" s="14" t="s">
        <v>2523</v>
      </c>
      <c r="B446" s="15">
        <v>44895</v>
      </c>
      <c r="C446" s="14" t="s">
        <v>156</v>
      </c>
      <c r="D446" s="14" t="s">
        <v>42</v>
      </c>
      <c r="E446" s="14">
        <v>100</v>
      </c>
      <c r="F446" s="14">
        <v>1683.3609999999999</v>
      </c>
      <c r="G446" s="30">
        <v>1.1000000000000001E-2</v>
      </c>
      <c r="H446" s="30">
        <v>99.056333333333328</v>
      </c>
      <c r="I446" s="30">
        <v>0.20799999999999999</v>
      </c>
      <c r="J446" s="30">
        <v>98.185000000000002</v>
      </c>
      <c r="K446" s="30">
        <v>97.057666666666663</v>
      </c>
      <c r="L446" s="30">
        <v>99.084333333333333</v>
      </c>
      <c r="M446" s="30">
        <v>98.705666666666673</v>
      </c>
      <c r="N446" s="30">
        <v>99.310333333333332</v>
      </c>
      <c r="O446" s="30">
        <v>26.771333333333335</v>
      </c>
      <c r="P446" s="30">
        <v>108.90166666666669</v>
      </c>
      <c r="Q446" s="30">
        <v>96</v>
      </c>
      <c r="R446" s="17" t="s">
        <v>25</v>
      </c>
      <c r="S446" s="14" t="s">
        <v>42</v>
      </c>
    </row>
    <row r="447" spans="1:19" hidden="1" x14ac:dyDescent="0.25">
      <c r="A447" s="14" t="s">
        <v>2528</v>
      </c>
      <c r="B447" s="15">
        <v>44898</v>
      </c>
      <c r="C447" s="14" t="s">
        <v>156</v>
      </c>
      <c r="D447" s="14" t="s">
        <v>42</v>
      </c>
      <c r="E447" s="14">
        <v>100</v>
      </c>
      <c r="F447" s="14">
        <v>1631.79</v>
      </c>
      <c r="G447" s="30">
        <v>2.5666666666666671E-2</v>
      </c>
      <c r="H447" s="30">
        <v>98.152999999999977</v>
      </c>
      <c r="I447" s="30">
        <v>0.246</v>
      </c>
      <c r="J447" s="30">
        <v>97.672333333333356</v>
      </c>
      <c r="K447" s="30">
        <v>98.097666666666669</v>
      </c>
      <c r="L447" s="30">
        <v>97.055333333333337</v>
      </c>
      <c r="M447" s="30">
        <v>98.472333333333324</v>
      </c>
      <c r="N447" s="30">
        <v>99</v>
      </c>
      <c r="O447" s="30">
        <v>31.040000000000003</v>
      </c>
      <c r="P447" s="30">
        <v>108.36233333333332</v>
      </c>
      <c r="Q447" s="30">
        <v>96</v>
      </c>
      <c r="R447" s="17" t="s">
        <v>25</v>
      </c>
      <c r="S447" s="14" t="s">
        <v>42</v>
      </c>
    </row>
    <row r="448" spans="1:19" hidden="1" x14ac:dyDescent="0.25">
      <c r="A448" s="14" t="s">
        <v>2529</v>
      </c>
      <c r="B448" s="15">
        <v>44898</v>
      </c>
      <c r="C448" s="14" t="s">
        <v>23</v>
      </c>
      <c r="D448" s="14" t="s">
        <v>42</v>
      </c>
      <c r="E448" s="14">
        <v>100</v>
      </c>
      <c r="F448" s="14">
        <v>1631.79</v>
      </c>
      <c r="G448" s="30">
        <v>2.5666666666666671E-2</v>
      </c>
      <c r="H448" s="30">
        <v>98.152999999999977</v>
      </c>
      <c r="I448" s="30">
        <v>0.246</v>
      </c>
      <c r="J448" s="30">
        <v>97.672333333333356</v>
      </c>
      <c r="K448" s="30">
        <v>98.097666666666669</v>
      </c>
      <c r="L448" s="30">
        <v>97.055333333333337</v>
      </c>
      <c r="M448" s="30">
        <v>98.472333333333324</v>
      </c>
      <c r="N448" s="30">
        <v>99</v>
      </c>
      <c r="O448" s="30">
        <v>31.040000000000003</v>
      </c>
      <c r="P448" s="30">
        <v>108.36233333333332</v>
      </c>
      <c r="Q448" s="30">
        <v>96</v>
      </c>
      <c r="R448" s="17" t="s">
        <v>25</v>
      </c>
      <c r="S448" s="14" t="s">
        <v>42</v>
      </c>
    </row>
    <row r="449" spans="1:19" hidden="1" x14ac:dyDescent="0.25">
      <c r="A449" s="177" t="s">
        <v>2532</v>
      </c>
      <c r="B449" s="178">
        <v>44901</v>
      </c>
      <c r="C449" s="177" t="s">
        <v>23</v>
      </c>
      <c r="D449" s="177" t="s">
        <v>42</v>
      </c>
      <c r="E449" s="177" t="s">
        <v>42</v>
      </c>
      <c r="F449" s="177" t="s">
        <v>42</v>
      </c>
      <c r="G449" s="177" t="s">
        <v>42</v>
      </c>
      <c r="H449" s="177" t="s">
        <v>42</v>
      </c>
      <c r="I449" s="177" t="s">
        <v>42</v>
      </c>
      <c r="J449" s="177" t="s">
        <v>42</v>
      </c>
      <c r="K449" s="177" t="s">
        <v>42</v>
      </c>
      <c r="L449" s="177" t="s">
        <v>42</v>
      </c>
      <c r="M449" s="177" t="s">
        <v>42</v>
      </c>
      <c r="N449" s="177" t="s">
        <v>42</v>
      </c>
      <c r="O449" s="177" t="s">
        <v>42</v>
      </c>
      <c r="P449" s="177" t="s">
        <v>42</v>
      </c>
      <c r="Q449" s="177" t="s">
        <v>42</v>
      </c>
      <c r="R449" s="177" t="s">
        <v>42</v>
      </c>
      <c r="S449" s="177" t="s">
        <v>2081</v>
      </c>
    </row>
    <row r="450" spans="1:19" x14ac:dyDescent="0.25">
      <c r="A450" s="86" t="s">
        <v>2540</v>
      </c>
      <c r="B450" s="200">
        <v>44919</v>
      </c>
      <c r="C450" s="86" t="s">
        <v>156</v>
      </c>
      <c r="D450" s="14" t="s">
        <v>42</v>
      </c>
      <c r="E450" s="14">
        <v>100</v>
      </c>
      <c r="F450" s="14">
        <v>446.53800000000001</v>
      </c>
      <c r="G450" s="30">
        <v>0.11899999999999999</v>
      </c>
      <c r="H450" s="30">
        <v>99.430333333333337</v>
      </c>
      <c r="I450" s="30">
        <v>7.218</v>
      </c>
      <c r="J450" s="30">
        <v>97.771333333333345</v>
      </c>
      <c r="K450" s="30">
        <v>97.476666666666674</v>
      </c>
      <c r="L450" s="30">
        <v>97.743333333333339</v>
      </c>
      <c r="M450" s="30">
        <v>96.025999999999996</v>
      </c>
      <c r="N450" s="30">
        <v>99.590333333333334</v>
      </c>
      <c r="O450" s="30">
        <v>39.911333333333332</v>
      </c>
      <c r="P450" s="30">
        <v>134.77933333333331</v>
      </c>
      <c r="Q450" s="30">
        <v>99.911999999999992</v>
      </c>
      <c r="R450" s="95" t="s">
        <v>24</v>
      </c>
      <c r="S450" s="86" t="s">
        <v>2554</v>
      </c>
    </row>
    <row r="451" spans="1:19" x14ac:dyDescent="0.25">
      <c r="A451" s="86" t="s">
        <v>2541</v>
      </c>
      <c r="B451" s="200">
        <v>44919</v>
      </c>
      <c r="C451" s="86" t="s">
        <v>23</v>
      </c>
      <c r="D451" s="14" t="s">
        <v>42</v>
      </c>
      <c r="E451" s="14">
        <v>100</v>
      </c>
      <c r="F451" s="14">
        <v>446.53800000000001</v>
      </c>
      <c r="G451" s="30">
        <v>0.11899999999999999</v>
      </c>
      <c r="H451" s="30">
        <v>99.430333333333337</v>
      </c>
      <c r="I451" s="30">
        <v>7.218</v>
      </c>
      <c r="J451" s="30">
        <v>97.771333333333345</v>
      </c>
      <c r="K451" s="30">
        <v>97.476666666666674</v>
      </c>
      <c r="L451" s="30">
        <v>97.743333333333339</v>
      </c>
      <c r="M451" s="30">
        <v>96.025999999999996</v>
      </c>
      <c r="N451" s="30">
        <v>99.590333333333334</v>
      </c>
      <c r="O451" s="30">
        <v>39.911333333333332</v>
      </c>
      <c r="P451" s="30">
        <v>134.77933333333331</v>
      </c>
      <c r="Q451" s="30">
        <v>99.911999999999992</v>
      </c>
      <c r="R451" s="95" t="s">
        <v>24</v>
      </c>
      <c r="S451" s="86" t="s">
        <v>2554</v>
      </c>
    </row>
    <row r="452" spans="1:19" hidden="1" x14ac:dyDescent="0.25">
      <c r="A452" s="14" t="s">
        <v>2544</v>
      </c>
      <c r="B452" s="15">
        <v>44901</v>
      </c>
      <c r="C452" s="14" t="s">
        <v>156</v>
      </c>
      <c r="D452" s="14"/>
      <c r="E452" s="14">
        <v>100</v>
      </c>
      <c r="F452" s="14">
        <v>842.21800000000007</v>
      </c>
      <c r="G452" s="30">
        <v>7.4666666666666673E-2</v>
      </c>
      <c r="H452" s="30">
        <v>98.704666666666682</v>
      </c>
      <c r="I452" s="30">
        <v>0.112</v>
      </c>
      <c r="J452" s="30">
        <v>97.198999999999998</v>
      </c>
      <c r="K452" s="30">
        <v>97.052666666666667</v>
      </c>
      <c r="L452" s="30">
        <v>97.491666666666674</v>
      </c>
      <c r="M452" s="30">
        <v>98.085999999999999</v>
      </c>
      <c r="N452" s="30">
        <v>99</v>
      </c>
      <c r="O452" s="30">
        <v>33.97</v>
      </c>
      <c r="P452" s="30">
        <v>103.58499999999999</v>
      </c>
      <c r="Q452" s="30">
        <v>99.99766666666666</v>
      </c>
      <c r="R452" s="17" t="s">
        <v>25</v>
      </c>
      <c r="S452" s="14" t="s">
        <v>42</v>
      </c>
    </row>
    <row r="453" spans="1:19" hidden="1" x14ac:dyDescent="0.25">
      <c r="A453" s="14" t="s">
        <v>2545</v>
      </c>
      <c r="B453" s="15">
        <v>44901</v>
      </c>
      <c r="C453" s="14" t="s">
        <v>23</v>
      </c>
      <c r="D453" s="14"/>
      <c r="E453" s="14">
        <v>100</v>
      </c>
      <c r="F453" s="14">
        <v>842.21800000000007</v>
      </c>
      <c r="G453" s="30">
        <v>7.4666666666666673E-2</v>
      </c>
      <c r="H453" s="30">
        <v>98.704666666666682</v>
      </c>
      <c r="I453" s="30">
        <v>0.112</v>
      </c>
      <c r="J453" s="30">
        <v>97.198999999999998</v>
      </c>
      <c r="K453" s="30">
        <v>97.052666666666667</v>
      </c>
      <c r="L453" s="30">
        <v>97.491666666666674</v>
      </c>
      <c r="M453" s="30">
        <v>98.085999999999999</v>
      </c>
      <c r="N453" s="30">
        <v>99</v>
      </c>
      <c r="O453" s="30">
        <v>33.97</v>
      </c>
      <c r="P453" s="30">
        <v>103.58499999999999</v>
      </c>
      <c r="Q453" s="30">
        <v>99.99766666666666</v>
      </c>
      <c r="R453" s="17" t="s">
        <v>25</v>
      </c>
      <c r="S453" s="14" t="s">
        <v>42</v>
      </c>
    </row>
    <row r="454" spans="1:19" hidden="1" x14ac:dyDescent="0.25">
      <c r="A454" s="14" t="s">
        <v>2548</v>
      </c>
      <c r="B454" s="15">
        <v>44902</v>
      </c>
      <c r="C454" s="14" t="s">
        <v>156</v>
      </c>
      <c r="D454" s="14"/>
      <c r="E454" s="14">
        <v>100</v>
      </c>
      <c r="F454" s="14">
        <v>2075.6489999999999</v>
      </c>
      <c r="G454" s="30">
        <v>7.2333333333333347E-2</v>
      </c>
      <c r="H454" s="30">
        <v>98.74466666666666</v>
      </c>
      <c r="I454" s="30">
        <v>0.48733333333333334</v>
      </c>
      <c r="J454" s="30">
        <v>97.969999999999985</v>
      </c>
      <c r="K454" s="30">
        <v>97.326999999999998</v>
      </c>
      <c r="L454" s="30">
        <v>97.448000000000022</v>
      </c>
      <c r="M454" s="30">
        <v>98.339333333333343</v>
      </c>
      <c r="N454" s="30">
        <v>99.092333333333343</v>
      </c>
      <c r="O454" s="30">
        <v>21.463999999999999</v>
      </c>
      <c r="P454" s="30">
        <v>85.164333333333332</v>
      </c>
      <c r="Q454" s="30">
        <v>98.152666666666676</v>
      </c>
      <c r="R454" s="17" t="s">
        <v>25</v>
      </c>
      <c r="S454" s="14" t="s">
        <v>42</v>
      </c>
    </row>
    <row r="455" spans="1:19" hidden="1" x14ac:dyDescent="0.25">
      <c r="A455" s="14" t="s">
        <v>2549</v>
      </c>
      <c r="B455" s="15">
        <v>44902</v>
      </c>
      <c r="C455" s="14" t="s">
        <v>23</v>
      </c>
      <c r="D455" s="14"/>
      <c r="E455" s="14">
        <v>100</v>
      </c>
      <c r="F455" s="14">
        <v>2075.6489999999999</v>
      </c>
      <c r="G455" s="30">
        <v>7.2333333333333347E-2</v>
      </c>
      <c r="H455" s="30">
        <v>98.74466666666666</v>
      </c>
      <c r="I455" s="30">
        <v>0.48733333333333334</v>
      </c>
      <c r="J455" s="30">
        <v>97.969999999999985</v>
      </c>
      <c r="K455" s="30">
        <v>97.326999999999998</v>
      </c>
      <c r="L455" s="30">
        <v>97.448000000000022</v>
      </c>
      <c r="M455" s="30">
        <v>98.339333333333343</v>
      </c>
      <c r="N455" s="30">
        <v>99.092333333333343</v>
      </c>
      <c r="O455" s="30">
        <v>21.463999999999999</v>
      </c>
      <c r="P455" s="30">
        <v>85.164333333333332</v>
      </c>
      <c r="Q455" s="30">
        <v>98.152666666666676</v>
      </c>
      <c r="R455" s="17" t="s">
        <v>25</v>
      </c>
      <c r="S455" s="14" t="s">
        <v>42</v>
      </c>
    </row>
    <row r="456" spans="1:19" hidden="1" x14ac:dyDescent="0.25">
      <c r="A456" s="14" t="s">
        <v>2552</v>
      </c>
      <c r="B456" s="15">
        <v>44901</v>
      </c>
      <c r="C456" s="14" t="s">
        <v>156</v>
      </c>
      <c r="D456" s="14"/>
      <c r="E456" s="14">
        <v>100</v>
      </c>
      <c r="F456" s="14">
        <v>359.66999999999996</v>
      </c>
      <c r="G456" s="30">
        <v>2.7333333333333334E-2</v>
      </c>
      <c r="H456" s="30">
        <v>99.331333333333319</v>
      </c>
      <c r="I456" s="30">
        <v>1.5666666666666666E-2</v>
      </c>
      <c r="J456" s="30">
        <v>97.48033333333332</v>
      </c>
      <c r="K456" s="30">
        <v>97</v>
      </c>
      <c r="L456" s="30">
        <v>98.823999999999998</v>
      </c>
      <c r="M456" s="30">
        <v>99.188666666666663</v>
      </c>
      <c r="N456" s="30">
        <v>99.358000000000004</v>
      </c>
      <c r="O456" s="30">
        <v>31.705000000000002</v>
      </c>
      <c r="P456" s="30">
        <v>93.525666666666666</v>
      </c>
      <c r="Q456" s="30">
        <v>99.948666666666668</v>
      </c>
      <c r="R456" s="17" t="s">
        <v>25</v>
      </c>
      <c r="S456" s="14" t="s">
        <v>42</v>
      </c>
    </row>
    <row r="457" spans="1:19" hidden="1" x14ac:dyDescent="0.25">
      <c r="A457" s="14" t="s">
        <v>2553</v>
      </c>
      <c r="B457" s="15">
        <v>44901</v>
      </c>
      <c r="C457" s="14" t="s">
        <v>23</v>
      </c>
      <c r="D457" s="14"/>
      <c r="E457" s="14">
        <v>100</v>
      </c>
      <c r="F457" s="14">
        <v>359.66999999999996</v>
      </c>
      <c r="G457" s="30">
        <v>2.7333333333333334E-2</v>
      </c>
      <c r="H457" s="30">
        <v>99.331333333333319</v>
      </c>
      <c r="I457" s="30">
        <v>1.5666666666666666E-2</v>
      </c>
      <c r="J457" s="30">
        <v>97.48033333333332</v>
      </c>
      <c r="K457" s="30">
        <v>97</v>
      </c>
      <c r="L457" s="30">
        <v>98.823999999999998</v>
      </c>
      <c r="M457" s="30">
        <v>99.188666666666663</v>
      </c>
      <c r="N457" s="30">
        <v>99.358000000000004</v>
      </c>
      <c r="O457" s="30">
        <v>31.705000000000002</v>
      </c>
      <c r="P457" s="30">
        <v>93.525666666666666</v>
      </c>
      <c r="Q457" s="30">
        <v>99.948666666666668</v>
      </c>
      <c r="R457" s="17" t="s">
        <v>25</v>
      </c>
      <c r="S457" s="14" t="s">
        <v>42</v>
      </c>
    </row>
    <row r="458" spans="1:19" hidden="1" x14ac:dyDescent="0.25">
      <c r="A458" s="14" t="s">
        <v>2560</v>
      </c>
      <c r="B458" s="15">
        <v>44905</v>
      </c>
      <c r="C458" s="14" t="s">
        <v>156</v>
      </c>
      <c r="D458" s="14" t="s">
        <v>42</v>
      </c>
      <c r="E458" s="14">
        <v>100</v>
      </c>
      <c r="F458" s="14">
        <v>531.52199999999993</v>
      </c>
      <c r="G458" s="30">
        <v>2.3333333333333334E-2</v>
      </c>
      <c r="H458" s="30">
        <v>99.948999999999998</v>
      </c>
      <c r="I458" s="30">
        <v>0.10166666666666667</v>
      </c>
      <c r="J458" s="30">
        <v>98.788000000000011</v>
      </c>
      <c r="K458" s="30">
        <v>98.898666666666657</v>
      </c>
      <c r="L458" s="30">
        <v>99.283333333333346</v>
      </c>
      <c r="M458" s="30">
        <v>99.76733333333334</v>
      </c>
      <c r="N458" s="30">
        <v>99.960666666666668</v>
      </c>
      <c r="O458" s="30">
        <v>34.774000000000001</v>
      </c>
      <c r="P458" s="30">
        <v>173.63733333333332</v>
      </c>
      <c r="Q458" s="30">
        <v>100</v>
      </c>
      <c r="R458" s="17" t="s">
        <v>25</v>
      </c>
      <c r="S458" s="14" t="s">
        <v>42</v>
      </c>
    </row>
    <row r="459" spans="1:19" hidden="1" x14ac:dyDescent="0.25">
      <c r="A459" s="14" t="s">
        <v>2561</v>
      </c>
      <c r="B459" s="15">
        <v>44905</v>
      </c>
      <c r="C459" s="14" t="s">
        <v>23</v>
      </c>
      <c r="D459" s="14" t="s">
        <v>42</v>
      </c>
      <c r="E459" s="14">
        <v>100</v>
      </c>
      <c r="F459" s="14">
        <v>531.52199999999993</v>
      </c>
      <c r="G459" s="30">
        <v>2.3333333333333334E-2</v>
      </c>
      <c r="H459" s="30">
        <v>99.948999999999998</v>
      </c>
      <c r="I459" s="30">
        <v>0.10166666666666667</v>
      </c>
      <c r="J459" s="30">
        <v>98.788000000000011</v>
      </c>
      <c r="K459" s="30">
        <v>98.898666666666657</v>
      </c>
      <c r="L459" s="30">
        <v>99.283333333333346</v>
      </c>
      <c r="M459" s="30">
        <v>99.76733333333334</v>
      </c>
      <c r="N459" s="30">
        <v>99.960666666666668</v>
      </c>
      <c r="O459" s="30">
        <v>34.774000000000001</v>
      </c>
      <c r="P459" s="30">
        <v>173.63733333333332</v>
      </c>
      <c r="Q459" s="30">
        <v>100</v>
      </c>
      <c r="R459" s="17" t="s">
        <v>25</v>
      </c>
      <c r="S459" s="14" t="s">
        <v>42</v>
      </c>
    </row>
    <row r="460" spans="1:19" hidden="1" x14ac:dyDescent="0.25">
      <c r="A460" s="14" t="s">
        <v>2564</v>
      </c>
      <c r="B460" s="15">
        <v>44905</v>
      </c>
      <c r="C460" s="14" t="s">
        <v>156</v>
      </c>
      <c r="D460" s="14" t="s">
        <v>42</v>
      </c>
      <c r="E460" s="14">
        <v>100</v>
      </c>
      <c r="F460" s="14">
        <v>695.93000000000006</v>
      </c>
      <c r="G460" s="30">
        <v>2.7666666666666669E-2</v>
      </c>
      <c r="H460" s="30">
        <v>99.89266666666667</v>
      </c>
      <c r="I460" s="30">
        <v>0.127</v>
      </c>
      <c r="J460" s="30">
        <v>98.940999999999988</v>
      </c>
      <c r="K460" s="30">
        <v>99.259666666666661</v>
      </c>
      <c r="L460" s="30">
        <v>99.478666666666655</v>
      </c>
      <c r="M460" s="30">
        <v>99.673999999999992</v>
      </c>
      <c r="N460" s="30">
        <v>99.921666666666667</v>
      </c>
      <c r="O460" s="30">
        <v>31.761333333333337</v>
      </c>
      <c r="P460" s="30">
        <v>142.24766666666667</v>
      </c>
      <c r="Q460" s="30">
        <v>99.993999999999986</v>
      </c>
      <c r="R460" s="17" t="s">
        <v>25</v>
      </c>
      <c r="S460" s="14" t="s">
        <v>42</v>
      </c>
    </row>
    <row r="461" spans="1:19" hidden="1" x14ac:dyDescent="0.25">
      <c r="A461" s="14" t="s">
        <v>2565</v>
      </c>
      <c r="B461" s="15">
        <v>44905</v>
      </c>
      <c r="C461" s="14" t="s">
        <v>23</v>
      </c>
      <c r="D461" s="14" t="s">
        <v>42</v>
      </c>
      <c r="E461" s="14">
        <v>100</v>
      </c>
      <c r="F461" s="14">
        <v>695.93000000000006</v>
      </c>
      <c r="G461" s="30">
        <v>2.7666666666666669E-2</v>
      </c>
      <c r="H461" s="30">
        <v>99.89266666666667</v>
      </c>
      <c r="I461" s="30">
        <v>0.127</v>
      </c>
      <c r="J461" s="30">
        <v>98.940999999999988</v>
      </c>
      <c r="K461" s="30">
        <v>99.259666666666661</v>
      </c>
      <c r="L461" s="30">
        <v>99.478666666666655</v>
      </c>
      <c r="M461" s="30">
        <v>99.673999999999992</v>
      </c>
      <c r="N461" s="30">
        <v>99.921666666666667</v>
      </c>
      <c r="O461" s="30">
        <v>31.761333333333337</v>
      </c>
      <c r="P461" s="30">
        <v>142.24766666666667</v>
      </c>
      <c r="Q461" s="30">
        <v>99.993999999999986</v>
      </c>
      <c r="R461" s="17" t="s">
        <v>25</v>
      </c>
      <c r="S461" s="14" t="s">
        <v>42</v>
      </c>
    </row>
    <row r="462" spans="1:19" hidden="1" x14ac:dyDescent="0.25">
      <c r="A462" s="14" t="s">
        <v>2568</v>
      </c>
      <c r="B462" s="15">
        <v>44905</v>
      </c>
      <c r="C462" s="14" t="s">
        <v>156</v>
      </c>
      <c r="D462" s="14" t="s">
        <v>42</v>
      </c>
      <c r="E462" s="14">
        <v>100</v>
      </c>
      <c r="F462" s="14">
        <v>551.50199999999995</v>
      </c>
      <c r="G462" s="30">
        <v>2.4999999999999998E-2</v>
      </c>
      <c r="H462" s="30">
        <v>99.865666666666655</v>
      </c>
      <c r="I462" s="30">
        <v>0.26133333333333336</v>
      </c>
      <c r="J462" s="30">
        <v>97.738666666666674</v>
      </c>
      <c r="K462" s="30">
        <v>97.779666666666685</v>
      </c>
      <c r="L462" s="30">
        <v>97.428999999999988</v>
      </c>
      <c r="M462" s="30">
        <v>99.338666666666668</v>
      </c>
      <c r="N462" s="30">
        <v>99.891666666666652</v>
      </c>
      <c r="O462" s="30">
        <v>39.161666666666662</v>
      </c>
      <c r="P462" s="30">
        <v>128.09366666666668</v>
      </c>
      <c r="Q462" s="30">
        <v>99.99466666666666</v>
      </c>
      <c r="R462" s="17" t="s">
        <v>25</v>
      </c>
      <c r="S462" s="14" t="s">
        <v>42</v>
      </c>
    </row>
    <row r="463" spans="1:19" hidden="1" x14ac:dyDescent="0.25">
      <c r="A463" s="14" t="s">
        <v>2569</v>
      </c>
      <c r="B463" s="15">
        <v>44905</v>
      </c>
      <c r="C463" s="14" t="s">
        <v>23</v>
      </c>
      <c r="D463" s="14" t="s">
        <v>42</v>
      </c>
      <c r="E463" s="14">
        <v>100</v>
      </c>
      <c r="F463" s="14">
        <v>551.50199999999995</v>
      </c>
      <c r="G463" s="30">
        <v>2.4999999999999998E-2</v>
      </c>
      <c r="H463" s="30">
        <v>99.865666666666655</v>
      </c>
      <c r="I463" s="30">
        <v>0.26133333333333336</v>
      </c>
      <c r="J463" s="30">
        <v>97.738666666666674</v>
      </c>
      <c r="K463" s="30">
        <v>97.779666666666685</v>
      </c>
      <c r="L463" s="30">
        <v>97.428999999999988</v>
      </c>
      <c r="M463" s="30">
        <v>99.338666666666668</v>
      </c>
      <c r="N463" s="30">
        <v>99.891666666666652</v>
      </c>
      <c r="O463" s="30">
        <v>39.161666666666662</v>
      </c>
      <c r="P463" s="30">
        <v>128.09366666666668</v>
      </c>
      <c r="Q463" s="30">
        <v>99.99466666666666</v>
      </c>
      <c r="R463" s="17" t="s">
        <v>25</v>
      </c>
      <c r="S463" s="14" t="s">
        <v>42</v>
      </c>
    </row>
    <row r="464" spans="1:19" hidden="1" x14ac:dyDescent="0.25">
      <c r="A464" s="14" t="s">
        <v>2573</v>
      </c>
      <c r="B464" s="15">
        <v>44912</v>
      </c>
      <c r="C464" s="14" t="s">
        <v>23</v>
      </c>
      <c r="D464" s="14" t="s">
        <v>42</v>
      </c>
      <c r="E464" s="14">
        <v>100</v>
      </c>
      <c r="F464" s="14">
        <v>2167.1210000000001</v>
      </c>
      <c r="G464" s="30">
        <v>1.9666666666666666E-2</v>
      </c>
      <c r="H464" s="30">
        <v>99.815666666666672</v>
      </c>
      <c r="I464" s="30">
        <v>4.9000000000000009E-2</v>
      </c>
      <c r="J464" s="30">
        <v>98.909666666666666</v>
      </c>
      <c r="K464" s="30">
        <v>98.914000000000001</v>
      </c>
      <c r="L464" s="30">
        <v>99.685999999999993</v>
      </c>
      <c r="M464" s="30">
        <v>99.655000000000015</v>
      </c>
      <c r="N464" s="30">
        <v>99.831999999999994</v>
      </c>
      <c r="O464" s="30">
        <v>27.263333333333335</v>
      </c>
      <c r="P464" s="30">
        <v>82.42</v>
      </c>
      <c r="Q464" s="30">
        <v>98.227666666666664</v>
      </c>
      <c r="R464" s="17" t="s">
        <v>25</v>
      </c>
      <c r="S464" s="14" t="s">
        <v>42</v>
      </c>
    </row>
    <row r="465" spans="1:19" hidden="1" x14ac:dyDescent="0.25">
      <c r="A465" s="14" t="s">
        <v>2574</v>
      </c>
      <c r="B465" s="15">
        <v>44912</v>
      </c>
      <c r="C465" s="14" t="s">
        <v>156</v>
      </c>
      <c r="D465" s="14" t="s">
        <v>42</v>
      </c>
      <c r="E465" s="14">
        <v>100</v>
      </c>
      <c r="F465" s="14">
        <v>2167.1210000000001</v>
      </c>
      <c r="G465" s="30">
        <v>1.9666666666666666E-2</v>
      </c>
      <c r="H465" s="30">
        <v>99.815666666666672</v>
      </c>
      <c r="I465" s="30">
        <v>4.9000000000000009E-2</v>
      </c>
      <c r="J465" s="30">
        <v>98.909666666666666</v>
      </c>
      <c r="K465" s="30">
        <v>98.914000000000001</v>
      </c>
      <c r="L465" s="30">
        <v>99.685999999999993</v>
      </c>
      <c r="M465" s="30">
        <v>99.655000000000015</v>
      </c>
      <c r="N465" s="30">
        <v>99.831999999999994</v>
      </c>
      <c r="O465" s="30">
        <v>27.263333333333335</v>
      </c>
      <c r="P465" s="30">
        <v>82.42</v>
      </c>
      <c r="Q465" s="30">
        <v>98.227666666666664</v>
      </c>
      <c r="R465" s="17" t="s">
        <v>25</v>
      </c>
      <c r="S465" s="14" t="s">
        <v>42</v>
      </c>
    </row>
    <row r="466" spans="1:19" hidden="1" x14ac:dyDescent="0.25">
      <c r="A466" s="14" t="s">
        <v>2578</v>
      </c>
      <c r="B466" s="15">
        <v>44907</v>
      </c>
      <c r="C466" s="14" t="s">
        <v>156</v>
      </c>
      <c r="D466" s="14" t="s">
        <v>42</v>
      </c>
      <c r="E466" s="14">
        <v>100</v>
      </c>
      <c r="F466" s="14">
        <v>1112.4649999999999</v>
      </c>
      <c r="G466" s="30">
        <v>1.0666666666666666E-2</v>
      </c>
      <c r="H466" s="30">
        <v>99.633333333333326</v>
      </c>
      <c r="I466" s="30">
        <v>5.8999999999999997E-2</v>
      </c>
      <c r="J466" s="30">
        <v>97</v>
      </c>
      <c r="K466" s="30">
        <v>97</v>
      </c>
      <c r="L466" s="30">
        <v>98.533999999999992</v>
      </c>
      <c r="M466" s="30">
        <v>98.637333333333331</v>
      </c>
      <c r="N466" s="30">
        <v>99.673333333333332</v>
      </c>
      <c r="O466" s="30">
        <v>23.78533333333333</v>
      </c>
      <c r="P466" s="30">
        <v>101.93766666666666</v>
      </c>
      <c r="Q466" s="30">
        <v>99.910666666666671</v>
      </c>
      <c r="R466" s="17" t="s">
        <v>25</v>
      </c>
      <c r="S466" s="14" t="s">
        <v>42</v>
      </c>
    </row>
    <row r="467" spans="1:19" hidden="1" x14ac:dyDescent="0.25">
      <c r="A467" s="14" t="s">
        <v>2579</v>
      </c>
      <c r="B467" s="15">
        <v>44907</v>
      </c>
      <c r="C467" s="14" t="s">
        <v>23</v>
      </c>
      <c r="D467" s="14" t="s">
        <v>42</v>
      </c>
      <c r="E467" s="14">
        <v>100</v>
      </c>
      <c r="F467" s="14">
        <v>1112.4649999999999</v>
      </c>
      <c r="G467" s="30">
        <v>1.0666666666666666E-2</v>
      </c>
      <c r="H467" s="30">
        <v>99.633333333333326</v>
      </c>
      <c r="I467" s="30">
        <v>5.8999999999999997E-2</v>
      </c>
      <c r="J467" s="30">
        <v>97</v>
      </c>
      <c r="K467" s="30">
        <v>97</v>
      </c>
      <c r="L467" s="30">
        <v>98.533999999999992</v>
      </c>
      <c r="M467" s="30">
        <v>98.637333333333331</v>
      </c>
      <c r="N467" s="30">
        <v>99.673333333333332</v>
      </c>
      <c r="O467" s="30">
        <v>23.78533333333333</v>
      </c>
      <c r="P467" s="30">
        <v>101.93766666666666</v>
      </c>
      <c r="Q467" s="30">
        <v>99.910666666666671</v>
      </c>
      <c r="R467" s="17" t="s">
        <v>25</v>
      </c>
      <c r="S467" s="14" t="s">
        <v>42</v>
      </c>
    </row>
    <row r="468" spans="1:19" hidden="1" x14ac:dyDescent="0.25">
      <c r="A468" s="14" t="s">
        <v>2582</v>
      </c>
      <c r="B468" s="15">
        <v>44907</v>
      </c>
      <c r="C468" s="14" t="s">
        <v>156</v>
      </c>
      <c r="D468" s="14" t="s">
        <v>42</v>
      </c>
      <c r="E468" s="14">
        <v>100</v>
      </c>
      <c r="F468" s="14">
        <v>306.05500000000001</v>
      </c>
      <c r="G468" s="30">
        <v>8.5666666666666669E-2</v>
      </c>
      <c r="H468" s="30">
        <v>98.075666666666663</v>
      </c>
      <c r="I468" s="30">
        <v>1</v>
      </c>
      <c r="J468" s="30">
        <v>97</v>
      </c>
      <c r="K468" s="30">
        <v>97</v>
      </c>
      <c r="L468" s="30">
        <v>98.413999999999987</v>
      </c>
      <c r="M468" s="30">
        <v>98.134999999999991</v>
      </c>
      <c r="N468" s="30">
        <v>99</v>
      </c>
      <c r="O468" s="30">
        <v>26.175999999999998</v>
      </c>
      <c r="P468" s="30">
        <v>128.0153333333333</v>
      </c>
      <c r="Q468" s="30">
        <v>99.850999999999999</v>
      </c>
      <c r="R468" s="17" t="s">
        <v>25</v>
      </c>
      <c r="S468" s="14" t="s">
        <v>42</v>
      </c>
    </row>
    <row r="469" spans="1:19" hidden="1" x14ac:dyDescent="0.25">
      <c r="A469" s="14" t="s">
        <v>2583</v>
      </c>
      <c r="B469" s="15">
        <v>44907</v>
      </c>
      <c r="C469" s="14" t="s">
        <v>23</v>
      </c>
      <c r="D469" s="14" t="s">
        <v>42</v>
      </c>
      <c r="E469" s="14">
        <v>100</v>
      </c>
      <c r="F469" s="14">
        <v>306.05500000000001</v>
      </c>
      <c r="G469" s="30">
        <v>8.5666666666666669E-2</v>
      </c>
      <c r="H469" s="30">
        <v>98.075666666666663</v>
      </c>
      <c r="I469" s="30">
        <v>1</v>
      </c>
      <c r="J469" s="30">
        <v>97</v>
      </c>
      <c r="K469" s="30">
        <v>97</v>
      </c>
      <c r="L469" s="30">
        <v>98.413999999999987</v>
      </c>
      <c r="M469" s="30">
        <v>98.134999999999991</v>
      </c>
      <c r="N469" s="30">
        <v>99</v>
      </c>
      <c r="O469" s="30">
        <v>26.175999999999998</v>
      </c>
      <c r="P469" s="30">
        <v>128.0153333333333</v>
      </c>
      <c r="Q469" s="30">
        <v>99.850999999999999</v>
      </c>
      <c r="R469" s="17" t="s">
        <v>25</v>
      </c>
      <c r="S469" s="14" t="s">
        <v>42</v>
      </c>
    </row>
    <row r="470" spans="1:19" hidden="1" x14ac:dyDescent="0.25">
      <c r="A470" s="14" t="s">
        <v>2586</v>
      </c>
      <c r="B470" s="15">
        <v>44907</v>
      </c>
      <c r="C470" s="14" t="s">
        <v>156</v>
      </c>
      <c r="D470" s="14" t="s">
        <v>42</v>
      </c>
      <c r="E470" s="14">
        <v>100</v>
      </c>
      <c r="F470" s="14">
        <v>243.43199999999999</v>
      </c>
      <c r="G470" s="30">
        <v>8.9999999999999993E-3</v>
      </c>
      <c r="H470" s="30">
        <v>99.898666666666671</v>
      </c>
      <c r="I470" s="30">
        <v>0.16266666666666665</v>
      </c>
      <c r="J470" s="30">
        <v>97.920666666666662</v>
      </c>
      <c r="K470" s="30">
        <v>98.065999999999988</v>
      </c>
      <c r="L470" s="30">
        <v>98.398333333333326</v>
      </c>
      <c r="M470" s="30">
        <v>99.793666666666653</v>
      </c>
      <c r="N470" s="30">
        <v>99.907666666666671</v>
      </c>
      <c r="O470" s="30">
        <v>37.86</v>
      </c>
      <c r="P470" s="30">
        <v>152.48733333333334</v>
      </c>
      <c r="Q470" s="30">
        <v>100</v>
      </c>
      <c r="R470" s="17" t="s">
        <v>25</v>
      </c>
      <c r="S470" s="14" t="s">
        <v>42</v>
      </c>
    </row>
    <row r="471" spans="1:19" hidden="1" x14ac:dyDescent="0.25">
      <c r="A471" s="14" t="s">
        <v>2587</v>
      </c>
      <c r="B471" s="15">
        <v>44907</v>
      </c>
      <c r="C471" s="14" t="s">
        <v>23</v>
      </c>
      <c r="D471" s="14" t="s">
        <v>42</v>
      </c>
      <c r="E471" s="14">
        <v>100</v>
      </c>
      <c r="F471" s="14">
        <v>243.43199999999999</v>
      </c>
      <c r="G471" s="30">
        <v>8.9999999999999993E-3</v>
      </c>
      <c r="H471" s="30">
        <v>99.898666666666671</v>
      </c>
      <c r="I471" s="30">
        <v>0.16266666666666665</v>
      </c>
      <c r="J471" s="30">
        <v>97.920666666666662</v>
      </c>
      <c r="K471" s="30">
        <v>98.065999999999988</v>
      </c>
      <c r="L471" s="30">
        <v>98.398333333333326</v>
      </c>
      <c r="M471" s="30">
        <v>99.793666666666653</v>
      </c>
      <c r="N471" s="30">
        <v>99.907666666666671</v>
      </c>
      <c r="O471" s="30">
        <v>37.86</v>
      </c>
      <c r="P471" s="30">
        <v>152.48733333333334</v>
      </c>
      <c r="Q471" s="30">
        <v>100</v>
      </c>
      <c r="R471" s="17" t="s">
        <v>25</v>
      </c>
      <c r="S471" s="14" t="s">
        <v>42</v>
      </c>
    </row>
    <row r="472" spans="1:19" hidden="1" x14ac:dyDescent="0.25">
      <c r="A472" s="14" t="s">
        <v>2589</v>
      </c>
      <c r="B472" s="15">
        <v>44907</v>
      </c>
      <c r="C472" s="14" t="s">
        <v>23</v>
      </c>
      <c r="D472" s="14" t="s">
        <v>42</v>
      </c>
      <c r="E472" s="14">
        <v>100</v>
      </c>
      <c r="F472" s="14">
        <v>525.14200000000005</v>
      </c>
      <c r="G472" s="30">
        <v>1.3999999999999999E-2</v>
      </c>
      <c r="H472" s="30">
        <v>99.750666666666675</v>
      </c>
      <c r="I472" s="30">
        <v>0.14833333333333334</v>
      </c>
      <c r="J472" s="30">
        <v>98.52300000000001</v>
      </c>
      <c r="K472" s="30">
        <v>97.004000000000005</v>
      </c>
      <c r="L472" s="30">
        <v>98.203000000000017</v>
      </c>
      <c r="M472" s="30">
        <v>98.478333333333339</v>
      </c>
      <c r="N472" s="30">
        <v>99.817666666666653</v>
      </c>
      <c r="O472" s="30">
        <v>36.534333333333336</v>
      </c>
      <c r="P472" s="30">
        <v>136.31033333333335</v>
      </c>
      <c r="Q472" s="30">
        <v>99.901333333333341</v>
      </c>
      <c r="R472" s="17" t="s">
        <v>25</v>
      </c>
      <c r="S472" s="14" t="s">
        <v>42</v>
      </c>
    </row>
    <row r="473" spans="1:19" hidden="1" x14ac:dyDescent="0.25">
      <c r="A473" s="14" t="s">
        <v>2590</v>
      </c>
      <c r="B473" s="15">
        <v>44907</v>
      </c>
      <c r="C473" s="14" t="s">
        <v>156</v>
      </c>
      <c r="D473" s="14" t="s">
        <v>42</v>
      </c>
      <c r="E473" s="14">
        <v>100</v>
      </c>
      <c r="F473" s="14">
        <v>525.14200000000005</v>
      </c>
      <c r="G473" s="30">
        <v>1.3999999999999999E-2</v>
      </c>
      <c r="H473" s="30">
        <v>99.750666666666675</v>
      </c>
      <c r="I473" s="30">
        <v>0.14833333333333334</v>
      </c>
      <c r="J473" s="30">
        <v>98.52300000000001</v>
      </c>
      <c r="K473" s="30">
        <v>97.004000000000005</v>
      </c>
      <c r="L473" s="30">
        <v>98.203000000000017</v>
      </c>
      <c r="M473" s="30">
        <v>98.478333333333339</v>
      </c>
      <c r="N473" s="30">
        <v>99.817666666666653</v>
      </c>
      <c r="O473" s="30">
        <v>36.534333333333336</v>
      </c>
      <c r="P473" s="30">
        <v>136.31033333333335</v>
      </c>
      <c r="Q473" s="30">
        <v>99.901333333333341</v>
      </c>
      <c r="R473" s="17" t="s">
        <v>25</v>
      </c>
      <c r="S473" s="14" t="s">
        <v>42</v>
      </c>
    </row>
    <row r="474" spans="1:19" hidden="1" x14ac:dyDescent="0.25">
      <c r="A474" s="14" t="s">
        <v>2593</v>
      </c>
      <c r="B474" s="15">
        <v>44912</v>
      </c>
      <c r="C474" s="14" t="s">
        <v>23</v>
      </c>
      <c r="D474" s="14" t="s">
        <v>42</v>
      </c>
      <c r="E474" s="14">
        <v>100</v>
      </c>
      <c r="F474" s="14">
        <v>166.679</v>
      </c>
      <c r="G474" s="30">
        <v>1.7000000000000001E-2</v>
      </c>
      <c r="H474" s="30">
        <v>100</v>
      </c>
      <c r="I474" s="30">
        <v>4.4000000000000004E-2</v>
      </c>
      <c r="J474" s="30">
        <v>98.956333333333347</v>
      </c>
      <c r="K474" s="30">
        <v>99.214999999999989</v>
      </c>
      <c r="L474" s="30">
        <v>99.677333333333351</v>
      </c>
      <c r="M474" s="30">
        <v>99.536999999999992</v>
      </c>
      <c r="N474" s="30">
        <v>100</v>
      </c>
      <c r="O474" s="30">
        <v>33.985333333333337</v>
      </c>
      <c r="P474" s="30">
        <v>125.37933333333335</v>
      </c>
      <c r="Q474" s="30">
        <v>100</v>
      </c>
      <c r="R474" s="17" t="s">
        <v>25</v>
      </c>
      <c r="S474" s="14" t="s">
        <v>42</v>
      </c>
    </row>
    <row r="475" spans="1:19" hidden="1" x14ac:dyDescent="0.25">
      <c r="A475" s="14" t="s">
        <v>2598</v>
      </c>
      <c r="B475" s="15">
        <v>44912</v>
      </c>
      <c r="C475" s="14" t="s">
        <v>156</v>
      </c>
      <c r="D475" s="14" t="s">
        <v>42</v>
      </c>
      <c r="E475" s="14">
        <v>100</v>
      </c>
      <c r="F475" s="14">
        <v>166.679</v>
      </c>
      <c r="G475" s="30">
        <v>1.7000000000000001E-2</v>
      </c>
      <c r="H475" s="30">
        <v>100</v>
      </c>
      <c r="I475" s="30">
        <v>4.4000000000000004E-2</v>
      </c>
      <c r="J475" s="30">
        <v>98.956333333333347</v>
      </c>
      <c r="K475" s="30">
        <v>99.214999999999989</v>
      </c>
      <c r="L475" s="30">
        <v>99.677333333333351</v>
      </c>
      <c r="M475" s="30">
        <v>99.536999999999992</v>
      </c>
      <c r="N475" s="30">
        <v>100</v>
      </c>
      <c r="O475" s="30">
        <v>33.985333333333337</v>
      </c>
      <c r="P475" s="30">
        <v>125.37933333333335</v>
      </c>
      <c r="Q475" s="30">
        <v>100</v>
      </c>
      <c r="R475" s="17" t="s">
        <v>25</v>
      </c>
      <c r="S475" s="14" t="s">
        <v>42</v>
      </c>
    </row>
    <row r="476" spans="1:19" hidden="1" x14ac:dyDescent="0.25">
      <c r="A476" s="14" t="s">
        <v>2595</v>
      </c>
      <c r="B476" s="15">
        <v>44912</v>
      </c>
      <c r="C476" s="14" t="s">
        <v>156</v>
      </c>
      <c r="D476" s="14" t="s">
        <v>42</v>
      </c>
      <c r="E476" s="14">
        <v>100</v>
      </c>
      <c r="F476" s="14">
        <v>106.94000000000001</v>
      </c>
      <c r="G476" s="30">
        <v>0.83833333333333337</v>
      </c>
      <c r="H476" s="30">
        <v>99.220666666666659</v>
      </c>
      <c r="I476" s="30">
        <v>1</v>
      </c>
      <c r="J476" s="30">
        <v>97</v>
      </c>
      <c r="K476" s="30">
        <v>97</v>
      </c>
      <c r="L476" s="30">
        <v>100</v>
      </c>
      <c r="M476" s="30">
        <v>100</v>
      </c>
      <c r="N476" s="30">
        <v>99.220666666666659</v>
      </c>
      <c r="O476" s="30">
        <v>30.958666666666669</v>
      </c>
      <c r="P476" s="30">
        <v>118.01900000000001</v>
      </c>
      <c r="Q476" s="30">
        <v>99.963000000000008</v>
      </c>
      <c r="R476" s="17" t="s">
        <v>25</v>
      </c>
      <c r="S476" s="14" t="s">
        <v>42</v>
      </c>
    </row>
    <row r="477" spans="1:19" hidden="1" x14ac:dyDescent="0.25">
      <c r="A477" s="14" t="s">
        <v>2597</v>
      </c>
      <c r="B477" s="15">
        <v>44912</v>
      </c>
      <c r="C477" s="14" t="s">
        <v>23</v>
      </c>
      <c r="D477" s="14" t="s">
        <v>42</v>
      </c>
      <c r="E477" s="14">
        <v>100</v>
      </c>
      <c r="F477" s="14">
        <v>64.881</v>
      </c>
      <c r="G477" s="30">
        <v>2.1000000000000001E-2</v>
      </c>
      <c r="H477" s="30">
        <v>99.929000000000002</v>
      </c>
      <c r="I477" s="30">
        <v>4.2000000000000003E-2</v>
      </c>
      <c r="J477" s="30">
        <v>100</v>
      </c>
      <c r="K477" s="30">
        <v>99.418999999999997</v>
      </c>
      <c r="L477" s="30">
        <v>99.736999999999995</v>
      </c>
      <c r="M477" s="30">
        <v>99.715000000000003</v>
      </c>
      <c r="N477" s="30">
        <v>99.95</v>
      </c>
      <c r="O477" s="30">
        <v>35.173999999999999</v>
      </c>
      <c r="P477" s="30">
        <v>143.58099999999999</v>
      </c>
      <c r="Q477" s="30">
        <v>99.989000000000004</v>
      </c>
      <c r="R477" s="17" t="s">
        <v>25</v>
      </c>
      <c r="S477" s="14" t="s">
        <v>42</v>
      </c>
    </row>
    <row r="478" spans="1:19" hidden="1" x14ac:dyDescent="0.25">
      <c r="A478" s="14" t="s">
        <v>2600</v>
      </c>
      <c r="B478" s="15">
        <v>44912</v>
      </c>
      <c r="C478" s="14" t="s">
        <v>156</v>
      </c>
      <c r="D478" s="14" t="s">
        <v>42</v>
      </c>
      <c r="E478" s="14">
        <v>100</v>
      </c>
      <c r="F478" s="14">
        <v>1589.336</v>
      </c>
      <c r="G478" s="30">
        <v>1.4333333333333332E-2</v>
      </c>
      <c r="H478" s="30">
        <v>97</v>
      </c>
      <c r="I478" s="30">
        <v>0.28899999999999998</v>
      </c>
      <c r="J478" s="30">
        <v>97.254000000000005</v>
      </c>
      <c r="K478" s="30">
        <v>97.278666666666666</v>
      </c>
      <c r="L478" s="30">
        <v>98.681666666666672</v>
      </c>
      <c r="M478" s="30">
        <v>99.409333333333336</v>
      </c>
      <c r="N478" s="30">
        <v>99</v>
      </c>
      <c r="O478" s="30">
        <v>24.453999999999997</v>
      </c>
      <c r="P478" s="30">
        <v>88.168666666666681</v>
      </c>
      <c r="Q478" s="30">
        <v>96</v>
      </c>
      <c r="R478" s="17" t="s">
        <v>25</v>
      </c>
      <c r="S478" s="14" t="s">
        <v>42</v>
      </c>
    </row>
    <row r="479" spans="1:19" hidden="1" x14ac:dyDescent="0.25">
      <c r="A479" s="14" t="s">
        <v>2601</v>
      </c>
      <c r="B479" s="15">
        <v>44912</v>
      </c>
      <c r="C479" s="14" t="s">
        <v>23</v>
      </c>
      <c r="D479" s="14" t="s">
        <v>42</v>
      </c>
      <c r="E479" s="14">
        <v>100</v>
      </c>
      <c r="F479" s="14">
        <v>1589.336</v>
      </c>
      <c r="G479" s="30">
        <v>1.4333333333333332E-2</v>
      </c>
      <c r="H479" s="30">
        <v>97</v>
      </c>
      <c r="I479" s="30">
        <v>0.28899999999999998</v>
      </c>
      <c r="J479" s="30">
        <v>97.254000000000005</v>
      </c>
      <c r="K479" s="30">
        <v>97.278666666666666</v>
      </c>
      <c r="L479" s="30">
        <v>98.681666666666672</v>
      </c>
      <c r="M479" s="30">
        <v>99.409333333333336</v>
      </c>
      <c r="N479" s="30">
        <v>99</v>
      </c>
      <c r="O479" s="30">
        <v>24.453999999999997</v>
      </c>
      <c r="P479" s="30">
        <v>88.168666666666681</v>
      </c>
      <c r="Q479" s="30">
        <v>96</v>
      </c>
      <c r="R479" s="17" t="s">
        <v>25</v>
      </c>
      <c r="S479" s="14" t="s">
        <v>42</v>
      </c>
    </row>
    <row r="480" spans="1:19" hidden="1" x14ac:dyDescent="0.25">
      <c r="A480" s="14" t="s">
        <v>2603</v>
      </c>
      <c r="B480" s="15">
        <v>44912</v>
      </c>
      <c r="C480" s="14" t="s">
        <v>156</v>
      </c>
      <c r="D480" s="14" t="s">
        <v>42</v>
      </c>
      <c r="E480" s="14">
        <v>100</v>
      </c>
      <c r="F480" s="14">
        <v>2086.337</v>
      </c>
      <c r="G480" s="30">
        <v>1.1000000000000001E-2</v>
      </c>
      <c r="H480" s="30">
        <v>97</v>
      </c>
      <c r="I480" s="30">
        <v>0.20566666666666666</v>
      </c>
      <c r="J480" s="30">
        <v>97</v>
      </c>
      <c r="K480" s="30">
        <v>97</v>
      </c>
      <c r="L480" s="30">
        <v>99.029666666666671</v>
      </c>
      <c r="M480" s="30">
        <v>99.50333333333333</v>
      </c>
      <c r="N480" s="30">
        <v>99</v>
      </c>
      <c r="O480" s="30">
        <v>20</v>
      </c>
      <c r="P480" s="30">
        <v>80</v>
      </c>
      <c r="Q480" s="30">
        <v>96</v>
      </c>
      <c r="R480" s="17" t="s">
        <v>25</v>
      </c>
      <c r="S480" s="14" t="s">
        <v>42</v>
      </c>
    </row>
    <row r="481" spans="1:19" hidden="1" x14ac:dyDescent="0.25">
      <c r="A481" s="14" t="s">
        <v>2604</v>
      </c>
      <c r="B481" s="15">
        <v>44912</v>
      </c>
      <c r="C481" s="14" t="s">
        <v>23</v>
      </c>
      <c r="D481" s="14" t="s">
        <v>42</v>
      </c>
      <c r="E481" s="14">
        <v>100</v>
      </c>
      <c r="F481" s="14">
        <v>2086.337</v>
      </c>
      <c r="G481" s="30">
        <v>1.1000000000000001E-2</v>
      </c>
      <c r="H481" s="30">
        <v>97</v>
      </c>
      <c r="I481" s="30">
        <v>0.20566666666666666</v>
      </c>
      <c r="J481" s="30">
        <v>97</v>
      </c>
      <c r="K481" s="30">
        <v>97</v>
      </c>
      <c r="L481" s="30">
        <v>99.029666666666671</v>
      </c>
      <c r="M481" s="30">
        <v>99.50333333333333</v>
      </c>
      <c r="N481" s="30">
        <v>99</v>
      </c>
      <c r="O481" s="30">
        <v>20</v>
      </c>
      <c r="P481" s="30">
        <v>80</v>
      </c>
      <c r="Q481" s="30">
        <v>96</v>
      </c>
      <c r="R481" s="17" t="s">
        <v>25</v>
      </c>
      <c r="S481" s="14" t="s">
        <v>42</v>
      </c>
    </row>
    <row r="482" spans="1:19" hidden="1" x14ac:dyDescent="0.25">
      <c r="A482" s="177" t="s">
        <v>2608</v>
      </c>
      <c r="B482" s="178">
        <v>44912</v>
      </c>
      <c r="C482" s="177" t="s">
        <v>156</v>
      </c>
      <c r="D482" s="177" t="s">
        <v>42</v>
      </c>
      <c r="E482" s="177" t="s">
        <v>42</v>
      </c>
      <c r="F482" s="177" t="s">
        <v>42</v>
      </c>
      <c r="G482" s="177" t="s">
        <v>42</v>
      </c>
      <c r="H482" s="177" t="s">
        <v>42</v>
      </c>
      <c r="I482" s="177" t="s">
        <v>42</v>
      </c>
      <c r="J482" s="177" t="s">
        <v>42</v>
      </c>
      <c r="K482" s="177" t="s">
        <v>42</v>
      </c>
      <c r="L482" s="177" t="s">
        <v>42</v>
      </c>
      <c r="M482" s="177" t="s">
        <v>42</v>
      </c>
      <c r="N482" s="177" t="s">
        <v>42</v>
      </c>
      <c r="O482" s="177" t="s">
        <v>42</v>
      </c>
      <c r="P482" s="177" t="s">
        <v>42</v>
      </c>
      <c r="Q482" s="177" t="s">
        <v>42</v>
      </c>
      <c r="R482" s="177" t="s">
        <v>42</v>
      </c>
      <c r="S482" s="177" t="s">
        <v>2081</v>
      </c>
    </row>
    <row r="483" spans="1:19" hidden="1" x14ac:dyDescent="0.25">
      <c r="A483" s="177" t="s">
        <v>2609</v>
      </c>
      <c r="B483" s="178">
        <v>44912</v>
      </c>
      <c r="C483" s="177" t="s">
        <v>23</v>
      </c>
      <c r="D483" s="177" t="s">
        <v>42</v>
      </c>
      <c r="E483" s="177" t="s">
        <v>42</v>
      </c>
      <c r="F483" s="177" t="s">
        <v>42</v>
      </c>
      <c r="G483" s="177" t="s">
        <v>42</v>
      </c>
      <c r="H483" s="177" t="s">
        <v>42</v>
      </c>
      <c r="I483" s="177" t="s">
        <v>42</v>
      </c>
      <c r="J483" s="177" t="s">
        <v>42</v>
      </c>
      <c r="K483" s="177" t="s">
        <v>42</v>
      </c>
      <c r="L483" s="177" t="s">
        <v>42</v>
      </c>
      <c r="M483" s="177" t="s">
        <v>42</v>
      </c>
      <c r="N483" s="177" t="s">
        <v>42</v>
      </c>
      <c r="O483" s="177" t="s">
        <v>42</v>
      </c>
      <c r="P483" s="177" t="s">
        <v>42</v>
      </c>
      <c r="Q483" s="177" t="s">
        <v>42</v>
      </c>
      <c r="R483" s="177" t="s">
        <v>42</v>
      </c>
      <c r="S483" s="177" t="s">
        <v>2081</v>
      </c>
    </row>
    <row r="484" spans="1:19" hidden="1" x14ac:dyDescent="0.25">
      <c r="A484" s="14" t="s">
        <v>171</v>
      </c>
      <c r="B484" s="15">
        <v>44912</v>
      </c>
      <c r="C484" s="14" t="s">
        <v>23</v>
      </c>
      <c r="D484" s="14" t="s">
        <v>42</v>
      </c>
      <c r="E484" s="14">
        <v>100</v>
      </c>
      <c r="F484" s="14">
        <v>64.052999999999997</v>
      </c>
      <c r="G484" s="30">
        <v>4.1666666666666664E-2</v>
      </c>
      <c r="H484" s="30">
        <v>99.788333333333341</v>
      </c>
      <c r="I484" s="30">
        <v>0.22999999999999998</v>
      </c>
      <c r="J484" s="30">
        <v>99.811666666666667</v>
      </c>
      <c r="K484" s="30">
        <v>99.468000000000004</v>
      </c>
      <c r="L484" s="30">
        <v>99.310999999999993</v>
      </c>
      <c r="M484" s="30">
        <v>98.656999999999996</v>
      </c>
      <c r="N484" s="30">
        <v>99.829666666666682</v>
      </c>
      <c r="O484" s="30">
        <v>37.414000000000001</v>
      </c>
      <c r="P484" s="30">
        <v>101.84266666666667</v>
      </c>
      <c r="Q484" s="30">
        <v>100</v>
      </c>
      <c r="R484" s="17" t="s">
        <v>25</v>
      </c>
      <c r="S484" s="14" t="s">
        <v>42</v>
      </c>
    </row>
    <row r="485" spans="1:19" hidden="1" x14ac:dyDescent="0.25">
      <c r="A485" s="14" t="s">
        <v>2618</v>
      </c>
      <c r="B485" s="15">
        <v>44914</v>
      </c>
      <c r="C485" s="14" t="s">
        <v>156</v>
      </c>
      <c r="D485" s="14" t="s">
        <v>42</v>
      </c>
      <c r="E485" s="14">
        <v>100</v>
      </c>
      <c r="F485" s="14">
        <v>231.25899999999999</v>
      </c>
      <c r="G485" s="30">
        <v>2.0333333333333332E-2</v>
      </c>
      <c r="H485" s="30">
        <v>99.618333333333339</v>
      </c>
      <c r="I485" s="30">
        <v>4.8999999999999995E-2</v>
      </c>
      <c r="J485" s="30">
        <v>97.421000000000006</v>
      </c>
      <c r="K485" s="30">
        <v>97.700666666666663</v>
      </c>
      <c r="L485" s="30">
        <v>98.139666666666656</v>
      </c>
      <c r="M485" s="30">
        <v>98.38</v>
      </c>
      <c r="N485" s="30">
        <v>99.653000000000006</v>
      </c>
      <c r="O485" s="30">
        <v>33.367333333333335</v>
      </c>
      <c r="P485" s="30">
        <v>114.31366666666668</v>
      </c>
      <c r="Q485" s="30">
        <v>99.99633333333334</v>
      </c>
      <c r="R485" s="17" t="s">
        <v>25</v>
      </c>
      <c r="S485" s="14" t="s">
        <v>42</v>
      </c>
    </row>
    <row r="486" spans="1:19" hidden="1" x14ac:dyDescent="0.25">
      <c r="A486" s="14" t="s">
        <v>2622</v>
      </c>
      <c r="B486" s="15">
        <v>44914</v>
      </c>
      <c r="C486" s="14" t="s">
        <v>156</v>
      </c>
      <c r="D486" s="14" t="s">
        <v>42</v>
      </c>
      <c r="E486" s="14">
        <v>100</v>
      </c>
      <c r="F486" s="14">
        <v>330.29999999999995</v>
      </c>
      <c r="G486" s="30">
        <v>4.1333333333333333E-2</v>
      </c>
      <c r="H486" s="30">
        <v>99.759</v>
      </c>
      <c r="I486" s="30">
        <v>0.44966666666666666</v>
      </c>
      <c r="J486" s="30">
        <v>97.306333333333328</v>
      </c>
      <c r="K486" s="30">
        <v>97</v>
      </c>
      <c r="L486" s="30">
        <v>97.223333333333343</v>
      </c>
      <c r="M486" s="30">
        <v>99.106333333333339</v>
      </c>
      <c r="N486" s="30">
        <v>99.835666666666668</v>
      </c>
      <c r="O486" s="30">
        <v>35.216333333333331</v>
      </c>
      <c r="P486" s="30">
        <v>114.16333333333334</v>
      </c>
      <c r="Q486" s="30">
        <v>99.96866666666665</v>
      </c>
      <c r="R486" s="17" t="s">
        <v>25</v>
      </c>
      <c r="S486" s="14" t="s">
        <v>42</v>
      </c>
    </row>
    <row r="487" spans="1:19" hidden="1" x14ac:dyDescent="0.25">
      <c r="A487" s="14" t="s">
        <v>2623</v>
      </c>
      <c r="B487" s="15">
        <v>44914</v>
      </c>
      <c r="C487" s="14" t="s">
        <v>23</v>
      </c>
      <c r="D487" s="14" t="s">
        <v>42</v>
      </c>
      <c r="E487" s="14">
        <v>100</v>
      </c>
      <c r="F487" s="14">
        <v>330.29999999999995</v>
      </c>
      <c r="G487" s="30">
        <v>4.1333333333333333E-2</v>
      </c>
      <c r="H487" s="30">
        <v>99.759</v>
      </c>
      <c r="I487" s="30">
        <v>0.44966666666666666</v>
      </c>
      <c r="J487" s="30">
        <v>97.306333333333328</v>
      </c>
      <c r="K487" s="30">
        <v>97</v>
      </c>
      <c r="L487" s="30">
        <v>97.223333333333343</v>
      </c>
      <c r="M487" s="30">
        <v>99.106333333333339</v>
      </c>
      <c r="N487" s="30">
        <v>99.835666666666668</v>
      </c>
      <c r="O487" s="30">
        <v>35.216333333333331</v>
      </c>
      <c r="P487" s="30">
        <v>114.16333333333334</v>
      </c>
      <c r="Q487" s="30">
        <v>99.96866666666665</v>
      </c>
      <c r="R487" s="17" t="s">
        <v>25</v>
      </c>
      <c r="S487" s="14" t="s">
        <v>42</v>
      </c>
    </row>
    <row r="488" spans="1:19" x14ac:dyDescent="0.25">
      <c r="A488" s="86" t="s">
        <v>2626</v>
      </c>
      <c r="B488" s="200">
        <v>44919</v>
      </c>
      <c r="C488" s="86" t="s">
        <v>156</v>
      </c>
      <c r="D488" s="14" t="s">
        <v>42</v>
      </c>
      <c r="E488" s="14">
        <v>100</v>
      </c>
      <c r="F488" s="14">
        <v>1695.874</v>
      </c>
      <c r="G488" s="30">
        <v>3.666666666666667E-3</v>
      </c>
      <c r="H488" s="30">
        <v>99.710333333333324</v>
      </c>
      <c r="I488" s="30">
        <v>8.6666666666666663E-3</v>
      </c>
      <c r="J488" s="30">
        <v>99.572666666666677</v>
      </c>
      <c r="K488" s="30">
        <v>99.504000000000005</v>
      </c>
      <c r="L488" s="30">
        <v>99.688333333333333</v>
      </c>
      <c r="M488" s="30">
        <v>99.604333333333329</v>
      </c>
      <c r="N488" s="30">
        <v>99.716333333333338</v>
      </c>
      <c r="O488" s="30">
        <v>0</v>
      </c>
      <c r="P488" s="95" t="s">
        <v>2214</v>
      </c>
      <c r="Q488" s="95" t="s">
        <v>2214</v>
      </c>
      <c r="R488" s="95" t="s">
        <v>24</v>
      </c>
      <c r="S488" s="86" t="s">
        <v>2633</v>
      </c>
    </row>
    <row r="489" spans="1:19" x14ac:dyDescent="0.25">
      <c r="A489" s="86" t="s">
        <v>2627</v>
      </c>
      <c r="B489" s="200">
        <v>44919</v>
      </c>
      <c r="C489" s="86" t="s">
        <v>23</v>
      </c>
      <c r="D489" s="14" t="s">
        <v>42</v>
      </c>
      <c r="E489" s="14">
        <v>100</v>
      </c>
      <c r="F489" s="14">
        <v>1695.874</v>
      </c>
      <c r="G489" s="30">
        <v>3.666666666666667E-3</v>
      </c>
      <c r="H489" s="30">
        <v>99.710333333333324</v>
      </c>
      <c r="I489" s="30">
        <v>8.6666666666666663E-3</v>
      </c>
      <c r="J489" s="30">
        <v>99.572666666666677</v>
      </c>
      <c r="K489" s="30">
        <v>99.504000000000005</v>
      </c>
      <c r="L489" s="30">
        <v>99.688333333333333</v>
      </c>
      <c r="M489" s="30">
        <v>99.604333333333329</v>
      </c>
      <c r="N489" s="30">
        <v>99.716333333333338</v>
      </c>
      <c r="O489" s="30">
        <v>0</v>
      </c>
      <c r="P489" s="95" t="s">
        <v>2214</v>
      </c>
      <c r="Q489" s="95" t="s">
        <v>2214</v>
      </c>
      <c r="R489" s="95" t="s">
        <v>24</v>
      </c>
      <c r="S489" s="86" t="s">
        <v>2633</v>
      </c>
    </row>
    <row r="490" spans="1:19" hidden="1" x14ac:dyDescent="0.25">
      <c r="A490" s="14" t="s">
        <v>2619</v>
      </c>
      <c r="B490" s="15">
        <v>44914</v>
      </c>
      <c r="C490" s="14" t="s">
        <v>23</v>
      </c>
      <c r="D490" s="14" t="s">
        <v>42</v>
      </c>
      <c r="E490" s="14">
        <v>99.557000000000002</v>
      </c>
      <c r="F490" s="14">
        <v>114.22499999999999</v>
      </c>
      <c r="G490" s="30">
        <v>3.2000000000000001E-2</v>
      </c>
      <c r="H490" s="30">
        <v>99.569000000000003</v>
      </c>
      <c r="I490" s="30">
        <v>5.7000000000000002E-2</v>
      </c>
      <c r="J490" s="30">
        <v>97</v>
      </c>
      <c r="K490" s="30">
        <v>98.655000000000001</v>
      </c>
      <c r="L490" s="30">
        <v>98.965000000000003</v>
      </c>
      <c r="M490" s="30">
        <v>98.766999999999996</v>
      </c>
      <c r="N490" s="30">
        <v>99.635000000000005</v>
      </c>
      <c r="O490" s="30">
        <v>33.533999999999999</v>
      </c>
      <c r="P490" s="30">
        <v>124.277</v>
      </c>
      <c r="Q490" s="30">
        <v>99.998000000000005</v>
      </c>
      <c r="R490" s="17" t="s">
        <v>25</v>
      </c>
      <c r="S490" s="14" t="s">
        <v>42</v>
      </c>
    </row>
    <row r="491" spans="1:19" x14ac:dyDescent="0.25">
      <c r="A491" s="14" t="s">
        <v>2618</v>
      </c>
      <c r="B491" s="15">
        <v>44919</v>
      </c>
      <c r="C491" s="14" t="s">
        <v>156</v>
      </c>
      <c r="D491" s="14" t="s">
        <v>42</v>
      </c>
      <c r="E491" s="14">
        <v>100</v>
      </c>
      <c r="F491" s="14">
        <v>678.80200000000002</v>
      </c>
      <c r="G491" s="30">
        <v>3.0000000000000001E-3</v>
      </c>
      <c r="H491" s="30">
        <v>99.799333333333337</v>
      </c>
      <c r="I491" s="30">
        <v>4.5666666666666668E-2</v>
      </c>
      <c r="J491" s="30">
        <v>99.227999999999994</v>
      </c>
      <c r="K491" s="30">
        <v>99.543333333333337</v>
      </c>
      <c r="L491" s="30">
        <v>99.625</v>
      </c>
      <c r="M491" s="30">
        <v>99.372</v>
      </c>
      <c r="N491" s="30">
        <v>99.803333333333342</v>
      </c>
      <c r="O491" s="30">
        <v>38.785333333333327</v>
      </c>
      <c r="P491" s="30">
        <v>144.63233333333329</v>
      </c>
      <c r="Q491" s="30">
        <v>99.99766666666666</v>
      </c>
      <c r="R491" s="17" t="s">
        <v>25</v>
      </c>
      <c r="S491" s="14" t="s">
        <v>42</v>
      </c>
    </row>
    <row r="492" spans="1:19" x14ac:dyDescent="0.25">
      <c r="A492" s="14" t="s">
        <v>2619</v>
      </c>
      <c r="B492" s="15">
        <v>44919</v>
      </c>
      <c r="C492" s="14" t="s">
        <v>23</v>
      </c>
      <c r="D492" s="14" t="s">
        <v>42</v>
      </c>
      <c r="E492" s="14">
        <v>100</v>
      </c>
      <c r="F492" s="14">
        <v>678.80200000000002</v>
      </c>
      <c r="G492" s="30">
        <v>3.0000000000000001E-3</v>
      </c>
      <c r="H492" s="30">
        <v>99.799333333333337</v>
      </c>
      <c r="I492" s="30">
        <v>4.5666666666666668E-2</v>
      </c>
      <c r="J492" s="30">
        <v>99.227999999999994</v>
      </c>
      <c r="K492" s="30">
        <v>99.543333333333337</v>
      </c>
      <c r="L492" s="30">
        <v>99.625</v>
      </c>
      <c r="M492" s="30">
        <v>99.372</v>
      </c>
      <c r="N492" s="30">
        <v>99.803333333333342</v>
      </c>
      <c r="O492" s="30">
        <v>38.785333333333327</v>
      </c>
      <c r="P492" s="30">
        <v>144.63233333333329</v>
      </c>
      <c r="Q492" s="30">
        <v>99.99766666666666</v>
      </c>
      <c r="R492" s="17" t="s">
        <v>25</v>
      </c>
      <c r="S492" s="14" t="s">
        <v>42</v>
      </c>
    </row>
  </sheetData>
  <autoFilter ref="A5:S491" xr:uid="{00000000-0001-0000-0000-000000000000}">
    <filterColumn colId="17">
      <filters blank="1">
        <filter val="Not Pass"/>
      </filters>
    </filterColumn>
  </autoFilter>
  <phoneticPr fontId="13" type="noConversion"/>
  <conditionalFormatting sqref="G5 G40:G41 I40:I41 I81 I83 G81 G83 I215:I216 G215:G216 I221:I257 G221:G257">
    <cfRule type="expression" dxfId="11761" priority="5592">
      <formula>IF(G5&gt;1,TRUE,FALSE)</formula>
    </cfRule>
    <cfRule type="expression" dxfId="11760" priority="5593">
      <formula>IF(G5&lt;=1,TRUE,FALSE)</formula>
    </cfRule>
  </conditionalFormatting>
  <conditionalFormatting sqref="G6:G11">
    <cfRule type="expression" dxfId="11759" priority="5590">
      <formula>IF(G6&gt;1,TRUE,FALSE)</formula>
    </cfRule>
    <cfRule type="expression" dxfId="11758" priority="5591">
      <formula>IF(G6&lt;=1,TRUE,FALSE)</formula>
    </cfRule>
  </conditionalFormatting>
  <conditionalFormatting sqref="H5 H40:H41 J40:K41 J81:K81 J83:K83 H81 H83 H215:H216 J215:K216 H221:H257 J221:K257">
    <cfRule type="expression" dxfId="11757" priority="5588">
      <formula>IF(H5&lt;97,TRUE,FALSE)</formula>
    </cfRule>
    <cfRule type="expression" dxfId="11756" priority="5589">
      <formula>IF(H5&gt;=97,TRUE,FALSE)</formula>
    </cfRule>
  </conditionalFormatting>
  <conditionalFormatting sqref="H6:H11">
    <cfRule type="expression" dxfId="11755" priority="5586">
      <formula>IF(H6&lt;97,TRUE,FALSE)</formula>
    </cfRule>
    <cfRule type="expression" dxfId="11754" priority="5587">
      <formula>IF(H6&gt;=97,TRUE,FALSE)</formula>
    </cfRule>
  </conditionalFormatting>
  <conditionalFormatting sqref="I5">
    <cfRule type="expression" dxfId="11753" priority="5584">
      <formula>IF(I5&gt;1,TRUE,FALSE)</formula>
    </cfRule>
    <cfRule type="expression" dxfId="11752" priority="5585">
      <formula>IF(I5&lt;=1,TRUE,FALSE)</formula>
    </cfRule>
  </conditionalFormatting>
  <conditionalFormatting sqref="I6:I11">
    <cfRule type="expression" dxfId="11751" priority="5582">
      <formula>IF(I6&gt;1,TRUE,FALSE)</formula>
    </cfRule>
    <cfRule type="expression" dxfId="11750" priority="5583">
      <formula>IF(I6&lt;=1,TRUE,FALSE)</formula>
    </cfRule>
  </conditionalFormatting>
  <conditionalFormatting sqref="J5:J11">
    <cfRule type="expression" dxfId="11749" priority="5580">
      <formula>IF(J5&lt;97,TRUE,FALSE)</formula>
    </cfRule>
    <cfRule type="expression" dxfId="11748" priority="5581">
      <formula>IF(J5&gt;=97,TRUE,FALSE)</formula>
    </cfRule>
  </conditionalFormatting>
  <conditionalFormatting sqref="K5">
    <cfRule type="expression" dxfId="11747" priority="5578">
      <formula>IF(K5&lt;97,TRUE,FALSE)</formula>
    </cfRule>
    <cfRule type="expression" dxfId="11746" priority="5579">
      <formula>IF(K5&gt;=97,TRUE,FALSE)</formula>
    </cfRule>
  </conditionalFormatting>
  <conditionalFormatting sqref="K6:K11">
    <cfRule type="expression" dxfId="11745" priority="5576">
      <formula>IF(K6&lt;97,TRUE,FALSE)</formula>
    </cfRule>
    <cfRule type="expression" dxfId="11744" priority="5577">
      <formula>IF(K6&gt;=97,TRUE,FALSE)</formula>
    </cfRule>
  </conditionalFormatting>
  <conditionalFormatting sqref="L5 L40:M41 Q40:Q41 Q81 Q83 L81:M81 L83:M83 Q215:Q216 L215:M216 L221:M257 Q221:Q257">
    <cfRule type="expression" dxfId="11743" priority="5574">
      <formula>IF(L5&lt;96,TRUE,FALSE)</formula>
    </cfRule>
    <cfRule type="expression" dxfId="11742" priority="5575">
      <formula>IF(L5&gt;=96,TRUE,FALSE)</formula>
    </cfRule>
  </conditionalFormatting>
  <conditionalFormatting sqref="L6:L11">
    <cfRule type="expression" dxfId="11741" priority="5572">
      <formula>IF(L6&lt;96,TRUE,FALSE)</formula>
    </cfRule>
    <cfRule type="expression" dxfId="11740" priority="5573">
      <formula>IF(L6&gt;=96,TRUE,FALSE)</formula>
    </cfRule>
  </conditionalFormatting>
  <conditionalFormatting sqref="Q5">
    <cfRule type="expression" dxfId="11739" priority="5570">
      <formula>IF(Q5&lt;96,TRUE,FALSE)</formula>
    </cfRule>
    <cfRule type="expression" dxfId="11738" priority="5571">
      <formula>IF(Q5&gt;=96,TRUE,FALSE)</formula>
    </cfRule>
  </conditionalFormatting>
  <conditionalFormatting sqref="Q6:Q11">
    <cfRule type="expression" dxfId="11737" priority="5568">
      <formula>IF(Q6&lt;96,TRUE,FALSE)</formula>
    </cfRule>
    <cfRule type="expression" dxfId="11736" priority="5569">
      <formula>IF(Q6&gt;=96,TRUE,FALSE)</formula>
    </cfRule>
  </conditionalFormatting>
  <conditionalFormatting sqref="N5 N40:N41 N81 N83 N215:N216 N221:N257">
    <cfRule type="expression" dxfId="11735" priority="5566">
      <formula>IF(N5&lt;99,TRUE,FALSE)</formula>
    </cfRule>
    <cfRule type="expression" dxfId="11734" priority="5567">
      <formula>IF(N5&gt;=99,TRUE,FALSE)</formula>
    </cfRule>
  </conditionalFormatting>
  <conditionalFormatting sqref="N6:N11">
    <cfRule type="expression" dxfId="11733" priority="5564">
      <formula>IF(N6&lt;99,TRUE,FALSE)</formula>
    </cfRule>
    <cfRule type="expression" dxfId="11732" priority="5565">
      <formula>IF(N6&gt;=99,TRUE,FALSE)</formula>
    </cfRule>
  </conditionalFormatting>
  <conditionalFormatting sqref="O5 O40:O41 O81 O83 O215:O216 O221:O257">
    <cfRule type="expression" dxfId="11731" priority="5562">
      <formula>IF(O5&lt;20,TRUE,FALSE)</formula>
    </cfRule>
    <cfRule type="expression" dxfId="11730" priority="5563">
      <formula>IF(O5&gt;=20,TRUE,FALSE)</formula>
    </cfRule>
  </conditionalFormatting>
  <conditionalFormatting sqref="O6:O11">
    <cfRule type="expression" dxfId="11729" priority="5560">
      <formula>IF(O6&lt;20,TRUE,FALSE)</formula>
    </cfRule>
    <cfRule type="expression" dxfId="11728" priority="5561">
      <formula>IF(O6&gt;=20,TRUE,FALSE)</formula>
    </cfRule>
  </conditionalFormatting>
  <conditionalFormatting sqref="P5 P40:P41 P81 P83 P215:P216 P221:P257">
    <cfRule type="expression" dxfId="11727" priority="5558">
      <formula>IF(P5&lt;80,TRUE,FALSE)</formula>
    </cfRule>
    <cfRule type="expression" dxfId="11726" priority="5559">
      <formula>IF(P5&gt;=80,TRUE,FALSE)</formula>
    </cfRule>
  </conditionalFormatting>
  <conditionalFormatting sqref="P6:P11">
    <cfRule type="expression" dxfId="11725" priority="5556">
      <formula>IF(P6&lt;80,TRUE,FALSE)</formula>
    </cfRule>
    <cfRule type="expression" dxfId="11724" priority="5557">
      <formula>IF(P6&gt;=80,TRUE,FALSE)</formula>
    </cfRule>
  </conditionalFormatting>
  <conditionalFormatting sqref="M5">
    <cfRule type="expression" dxfId="11723" priority="5554">
      <formula>IF(M5&lt;96,TRUE,FALSE)</formula>
    </cfRule>
    <cfRule type="expression" dxfId="11722" priority="5555">
      <formula>IF(M5&gt;=96,TRUE,FALSE)</formula>
    </cfRule>
  </conditionalFormatting>
  <conditionalFormatting sqref="M6:M11">
    <cfRule type="expression" dxfId="11721" priority="5552">
      <formula>IF(M6&lt;96,TRUE,FALSE)</formula>
    </cfRule>
    <cfRule type="expression" dxfId="11720" priority="5553">
      <formula>IF(M6&gt;=96,TRUE,FALSE)</formula>
    </cfRule>
  </conditionalFormatting>
  <conditionalFormatting sqref="G12">
    <cfRule type="expression" dxfId="11719" priority="5527">
      <formula>IF(G12&gt;1,TRUE,FALSE)</formula>
    </cfRule>
    <cfRule type="expression" dxfId="11718" priority="5528">
      <formula>IF(G12&lt;=1,TRUE,FALSE)</formula>
    </cfRule>
  </conditionalFormatting>
  <conditionalFormatting sqref="H12">
    <cfRule type="expression" dxfId="11717" priority="5525">
      <formula>IF(H12&lt;97,TRUE,FALSE)</formula>
    </cfRule>
    <cfRule type="expression" dxfId="11716" priority="5526">
      <formula>IF(H12&gt;=97,TRUE,FALSE)</formula>
    </cfRule>
  </conditionalFormatting>
  <conditionalFormatting sqref="I12">
    <cfRule type="expression" dxfId="11715" priority="5523">
      <formula>IF(I12&gt;1,TRUE,FALSE)</formula>
    </cfRule>
    <cfRule type="expression" dxfId="11714" priority="5524">
      <formula>IF(I12&lt;=1,TRUE,FALSE)</formula>
    </cfRule>
  </conditionalFormatting>
  <conditionalFormatting sqref="J12">
    <cfRule type="expression" dxfId="11713" priority="5521">
      <formula>IF(J12&lt;97,TRUE,FALSE)</formula>
    </cfRule>
    <cfRule type="expression" dxfId="11712" priority="5522">
      <formula>IF(J12&gt;=97,TRUE,FALSE)</formula>
    </cfRule>
  </conditionalFormatting>
  <conditionalFormatting sqref="K12">
    <cfRule type="expression" dxfId="11711" priority="5519">
      <formula>IF(K12&lt;97,TRUE,FALSE)</formula>
    </cfRule>
    <cfRule type="expression" dxfId="11710" priority="5520">
      <formula>IF(K12&gt;=97,TRUE,FALSE)</formula>
    </cfRule>
  </conditionalFormatting>
  <conditionalFormatting sqref="L12">
    <cfRule type="expression" dxfId="11709" priority="5517">
      <formula>IF(L12&lt;96,TRUE,FALSE)</formula>
    </cfRule>
    <cfRule type="expression" dxfId="11708" priority="5518">
      <formula>IF(L12&gt;=96,TRUE,FALSE)</formula>
    </cfRule>
  </conditionalFormatting>
  <conditionalFormatting sqref="Q12">
    <cfRule type="expression" dxfId="11707" priority="5515">
      <formula>IF(Q12&lt;96,TRUE,FALSE)</formula>
    </cfRule>
    <cfRule type="expression" dxfId="11706" priority="5516">
      <formula>IF(Q12&gt;=96,TRUE,FALSE)</formula>
    </cfRule>
  </conditionalFormatting>
  <conditionalFormatting sqref="N12">
    <cfRule type="expression" dxfId="11705" priority="5513">
      <formula>IF(N12&lt;99,TRUE,FALSE)</formula>
    </cfRule>
    <cfRule type="expression" dxfId="11704" priority="5514">
      <formula>IF(N12&gt;=99,TRUE,FALSE)</formula>
    </cfRule>
  </conditionalFormatting>
  <conditionalFormatting sqref="O12">
    <cfRule type="expression" dxfId="11703" priority="5511">
      <formula>IF(O12&lt;20,TRUE,FALSE)</formula>
    </cfRule>
    <cfRule type="expression" dxfId="11702" priority="5512">
      <formula>IF(O12&gt;=20,TRUE,FALSE)</formula>
    </cfRule>
  </conditionalFormatting>
  <conditionalFormatting sqref="P12">
    <cfRule type="expression" dxfId="11701" priority="5509">
      <formula>IF(P12&lt;80,TRUE,FALSE)</formula>
    </cfRule>
    <cfRule type="expression" dxfId="11700" priority="5510">
      <formula>IF(P12&gt;=80,TRUE,FALSE)</formula>
    </cfRule>
  </conditionalFormatting>
  <conditionalFormatting sqref="M12">
    <cfRule type="expression" dxfId="11699" priority="5507">
      <formula>IF(M12&lt;96,TRUE,FALSE)</formula>
    </cfRule>
    <cfRule type="expression" dxfId="11698" priority="5508">
      <formula>IF(M12&gt;=96,TRUE,FALSE)</formula>
    </cfRule>
  </conditionalFormatting>
  <conditionalFormatting sqref="G13">
    <cfRule type="expression" dxfId="11697" priority="5505">
      <formula>IF(G13&gt;1,TRUE,FALSE)</formula>
    </cfRule>
    <cfRule type="expression" dxfId="11696" priority="5506">
      <formula>IF(G13&lt;=1,TRUE,FALSE)</formula>
    </cfRule>
  </conditionalFormatting>
  <conditionalFormatting sqref="H13">
    <cfRule type="expression" dxfId="11695" priority="5503">
      <formula>IF(H13&lt;97,TRUE,FALSE)</formula>
    </cfRule>
    <cfRule type="expression" dxfId="11694" priority="5504">
      <formula>IF(H13&gt;=97,TRUE,FALSE)</formula>
    </cfRule>
  </conditionalFormatting>
  <conditionalFormatting sqref="I13">
    <cfRule type="expression" dxfId="11693" priority="5501">
      <formula>IF(I13&gt;1,TRUE,FALSE)</formula>
    </cfRule>
    <cfRule type="expression" dxfId="11692" priority="5502">
      <formula>IF(I13&lt;=1,TRUE,FALSE)</formula>
    </cfRule>
  </conditionalFormatting>
  <conditionalFormatting sqref="Q13">
    <cfRule type="expression" dxfId="11691" priority="5493">
      <formula>IF(Q13&lt;96,TRUE,FALSE)</formula>
    </cfRule>
    <cfRule type="expression" dxfId="11690" priority="5494">
      <formula>IF(Q13&gt;=96,TRUE,FALSE)</formula>
    </cfRule>
  </conditionalFormatting>
  <conditionalFormatting sqref="N13">
    <cfRule type="expression" dxfId="11689" priority="5491">
      <formula>IF(N13&lt;99,TRUE,FALSE)</formula>
    </cfRule>
    <cfRule type="expression" dxfId="11688" priority="5492">
      <formula>IF(N13&gt;=99,TRUE,FALSE)</formula>
    </cfRule>
  </conditionalFormatting>
  <conditionalFormatting sqref="O13">
    <cfRule type="expression" dxfId="11687" priority="5489">
      <formula>IF(O13&lt;20,TRUE,FALSE)</formula>
    </cfRule>
    <cfRule type="expression" dxfId="11686" priority="5490">
      <formula>IF(O13&gt;=20,TRUE,FALSE)</formula>
    </cfRule>
  </conditionalFormatting>
  <conditionalFormatting sqref="P13">
    <cfRule type="expression" dxfId="11685" priority="5487">
      <formula>IF(P13&lt;80,TRUE,FALSE)</formula>
    </cfRule>
    <cfRule type="expression" dxfId="11684" priority="5488">
      <formula>IF(P13&gt;=80,TRUE,FALSE)</formula>
    </cfRule>
  </conditionalFormatting>
  <conditionalFormatting sqref="M13">
    <cfRule type="expression" dxfId="11683" priority="5485">
      <formula>IF(M13&lt;96,TRUE,FALSE)</formula>
    </cfRule>
    <cfRule type="expression" dxfId="11682" priority="5486">
      <formula>IF(M13&gt;=96,TRUE,FALSE)</formula>
    </cfRule>
  </conditionalFormatting>
  <conditionalFormatting sqref="G14">
    <cfRule type="expression" dxfId="11681" priority="5465">
      <formula>IF(G14&gt;1,TRUE,FALSE)</formula>
    </cfRule>
    <cfRule type="expression" dxfId="11680" priority="5466">
      <formula>IF(G14&lt;=1,TRUE,FALSE)</formula>
    </cfRule>
  </conditionalFormatting>
  <conditionalFormatting sqref="H14">
    <cfRule type="expression" dxfId="11679" priority="5463">
      <formula>IF(H14&lt;97,TRUE,FALSE)</formula>
    </cfRule>
    <cfRule type="expression" dxfId="11678" priority="5464">
      <formula>IF(H14&gt;=97,TRUE,FALSE)</formula>
    </cfRule>
  </conditionalFormatting>
  <conditionalFormatting sqref="I14">
    <cfRule type="expression" dxfId="11677" priority="5461">
      <formula>IF(I14&gt;1,TRUE,FALSE)</formula>
    </cfRule>
    <cfRule type="expression" dxfId="11676" priority="5462">
      <formula>IF(I14&lt;=1,TRUE,FALSE)</formula>
    </cfRule>
  </conditionalFormatting>
  <conditionalFormatting sqref="J14">
    <cfRule type="expression" dxfId="11675" priority="5459">
      <formula>IF(J14&lt;97,TRUE,FALSE)</formula>
    </cfRule>
    <cfRule type="expression" dxfId="11674" priority="5460">
      <formula>IF(J14&gt;=97,TRUE,FALSE)</formula>
    </cfRule>
  </conditionalFormatting>
  <conditionalFormatting sqref="K14">
    <cfRule type="expression" dxfId="11673" priority="5457">
      <formula>IF(K14&lt;97,TRUE,FALSE)</formula>
    </cfRule>
    <cfRule type="expression" dxfId="11672" priority="5458">
      <formula>IF(K14&gt;=97,TRUE,FALSE)</formula>
    </cfRule>
  </conditionalFormatting>
  <conditionalFormatting sqref="L14">
    <cfRule type="expression" dxfId="11671" priority="5455">
      <formula>IF(L14&lt;96,TRUE,FALSE)</formula>
    </cfRule>
    <cfRule type="expression" dxfId="11670" priority="5456">
      <formula>IF(L14&gt;=96,TRUE,FALSE)</formula>
    </cfRule>
  </conditionalFormatting>
  <conditionalFormatting sqref="Q14">
    <cfRule type="expression" dxfId="11669" priority="5453">
      <formula>IF(Q14&lt;96,TRUE,FALSE)</formula>
    </cfRule>
    <cfRule type="expression" dxfId="11668" priority="5454">
      <formula>IF(Q14&gt;=96,TRUE,FALSE)</formula>
    </cfRule>
  </conditionalFormatting>
  <conditionalFormatting sqref="N14">
    <cfRule type="expression" dxfId="11667" priority="5451">
      <formula>IF(N14&lt;99,TRUE,FALSE)</formula>
    </cfRule>
    <cfRule type="expression" dxfId="11666" priority="5452">
      <formula>IF(N14&gt;=99,TRUE,FALSE)</formula>
    </cfRule>
  </conditionalFormatting>
  <conditionalFormatting sqref="O14">
    <cfRule type="expression" dxfId="11665" priority="5449">
      <formula>IF(O14&lt;20,TRUE,FALSE)</formula>
    </cfRule>
    <cfRule type="expression" dxfId="11664" priority="5450">
      <formula>IF(O14&gt;=20,TRUE,FALSE)</formula>
    </cfRule>
  </conditionalFormatting>
  <conditionalFormatting sqref="P14">
    <cfRule type="expression" dxfId="11663" priority="5447">
      <formula>IF(P14&lt;80,TRUE,FALSE)</formula>
    </cfRule>
    <cfRule type="expression" dxfId="11662" priority="5448">
      <formula>IF(P14&gt;=80,TRUE,FALSE)</formula>
    </cfRule>
  </conditionalFormatting>
  <conditionalFormatting sqref="M14">
    <cfRule type="expression" dxfId="11661" priority="5445">
      <formula>IF(M14&lt;96,TRUE,FALSE)</formula>
    </cfRule>
    <cfRule type="expression" dxfId="11660" priority="5446">
      <formula>IF(M14&gt;=96,TRUE,FALSE)</formula>
    </cfRule>
  </conditionalFormatting>
  <conditionalFormatting sqref="G15">
    <cfRule type="expression" dxfId="11659" priority="5443">
      <formula>IF(G15&gt;1,TRUE,FALSE)</formula>
    </cfRule>
    <cfRule type="expression" dxfId="11658" priority="5444">
      <formula>IF(G15&lt;=1,TRUE,FALSE)</formula>
    </cfRule>
  </conditionalFormatting>
  <conditionalFormatting sqref="H15">
    <cfRule type="expression" dxfId="11657" priority="5441">
      <formula>IF(H15&lt;97,TRUE,FALSE)</formula>
    </cfRule>
    <cfRule type="expression" dxfId="11656" priority="5442">
      <formula>IF(H15&gt;=97,TRUE,FALSE)</formula>
    </cfRule>
  </conditionalFormatting>
  <conditionalFormatting sqref="I15">
    <cfRule type="expression" dxfId="11655" priority="5439">
      <formula>IF(I15&gt;1,TRUE,FALSE)</formula>
    </cfRule>
    <cfRule type="expression" dxfId="11654" priority="5440">
      <formula>IF(I15&lt;=1,TRUE,FALSE)</formula>
    </cfRule>
  </conditionalFormatting>
  <conditionalFormatting sqref="J15">
    <cfRule type="expression" dxfId="11653" priority="5437">
      <formula>IF(J15&lt;97,TRUE,FALSE)</formula>
    </cfRule>
    <cfRule type="expression" dxfId="11652" priority="5438">
      <formula>IF(J15&gt;=97,TRUE,FALSE)</formula>
    </cfRule>
  </conditionalFormatting>
  <conditionalFormatting sqref="K15">
    <cfRule type="expression" dxfId="11651" priority="5435">
      <formula>IF(K15&lt;97,TRUE,FALSE)</formula>
    </cfRule>
    <cfRule type="expression" dxfId="11650" priority="5436">
      <formula>IF(K15&gt;=97,TRUE,FALSE)</formula>
    </cfRule>
  </conditionalFormatting>
  <conditionalFormatting sqref="L15">
    <cfRule type="expression" dxfId="11649" priority="5433">
      <formula>IF(L15&lt;96,TRUE,FALSE)</formula>
    </cfRule>
    <cfRule type="expression" dxfId="11648" priority="5434">
      <formula>IF(L15&gt;=96,TRUE,FALSE)</formula>
    </cfRule>
  </conditionalFormatting>
  <conditionalFormatting sqref="Q15">
    <cfRule type="expression" dxfId="11647" priority="5431">
      <formula>IF(Q15&lt;96,TRUE,FALSE)</formula>
    </cfRule>
    <cfRule type="expression" dxfId="11646" priority="5432">
      <formula>IF(Q15&gt;=96,TRUE,FALSE)</formula>
    </cfRule>
  </conditionalFormatting>
  <conditionalFormatting sqref="N15">
    <cfRule type="expression" dxfId="11645" priority="5429">
      <formula>IF(N15&lt;99,TRUE,FALSE)</formula>
    </cfRule>
    <cfRule type="expression" dxfId="11644" priority="5430">
      <formula>IF(N15&gt;=99,TRUE,FALSE)</formula>
    </cfRule>
  </conditionalFormatting>
  <conditionalFormatting sqref="O15">
    <cfRule type="expression" dxfId="11643" priority="5427">
      <formula>IF(O15&lt;20,TRUE,FALSE)</formula>
    </cfRule>
    <cfRule type="expression" dxfId="11642" priority="5428">
      <formula>IF(O15&gt;=20,TRUE,FALSE)</formula>
    </cfRule>
  </conditionalFormatting>
  <conditionalFormatting sqref="P15">
    <cfRule type="expression" dxfId="11641" priority="5425">
      <formula>IF(P15&lt;80,TRUE,FALSE)</formula>
    </cfRule>
    <cfRule type="expression" dxfId="11640" priority="5426">
      <formula>IF(P15&gt;=80,TRUE,FALSE)</formula>
    </cfRule>
  </conditionalFormatting>
  <conditionalFormatting sqref="M15">
    <cfRule type="expression" dxfId="11639" priority="5423">
      <formula>IF(M15&lt;96,TRUE,FALSE)</formula>
    </cfRule>
    <cfRule type="expression" dxfId="11638" priority="5424">
      <formula>IF(M15&gt;=96,TRUE,FALSE)</formula>
    </cfRule>
  </conditionalFormatting>
  <conditionalFormatting sqref="J13 L13">
    <cfRule type="expression" dxfId="11637" priority="5357">
      <formula>IF(J13&lt;97,TRUE,FALSE)</formula>
    </cfRule>
    <cfRule type="expression" dxfId="11636" priority="5358">
      <formula>IF(J13&gt;=97,TRUE,FALSE)</formula>
    </cfRule>
  </conditionalFormatting>
  <conditionalFormatting sqref="K13">
    <cfRule type="expression" dxfId="11635" priority="5355">
      <formula>IF(K13&lt;97,TRUE,FALSE)</formula>
    </cfRule>
    <cfRule type="expression" dxfId="11634" priority="5356">
      <formula>IF(K13&gt;=97,TRUE,FALSE)</formula>
    </cfRule>
  </conditionalFormatting>
  <conditionalFormatting sqref="G18">
    <cfRule type="expression" dxfId="11633" priority="5353">
      <formula>IF(G18&gt;1,TRUE,FALSE)</formula>
    </cfRule>
    <cfRule type="expression" dxfId="11632" priority="5354">
      <formula>IF(G18&lt;=1,TRUE,FALSE)</formula>
    </cfRule>
  </conditionalFormatting>
  <conditionalFormatting sqref="H18">
    <cfRule type="expression" dxfId="11631" priority="5351">
      <formula>IF(H18&lt;97,TRUE,FALSE)</formula>
    </cfRule>
    <cfRule type="expression" dxfId="11630" priority="5352">
      <formula>IF(H18&gt;=97,TRUE,FALSE)</formula>
    </cfRule>
  </conditionalFormatting>
  <conditionalFormatting sqref="I18">
    <cfRule type="expression" dxfId="11629" priority="5349">
      <formula>IF(I18&gt;1,TRUE,FALSE)</formula>
    </cfRule>
    <cfRule type="expression" dxfId="11628" priority="5350">
      <formula>IF(I18&lt;=1,TRUE,FALSE)</formula>
    </cfRule>
  </conditionalFormatting>
  <conditionalFormatting sqref="J18">
    <cfRule type="expression" dxfId="11627" priority="5347">
      <formula>IF(J18&lt;97,TRUE,FALSE)</formula>
    </cfRule>
    <cfRule type="expression" dxfId="11626" priority="5348">
      <formula>IF(J18&gt;=97,TRUE,FALSE)</formula>
    </cfRule>
  </conditionalFormatting>
  <conditionalFormatting sqref="K18">
    <cfRule type="expression" dxfId="11625" priority="5345">
      <formula>IF(K18&lt;97,TRUE,FALSE)</formula>
    </cfRule>
    <cfRule type="expression" dxfId="11624" priority="5346">
      <formula>IF(K18&gt;=97,TRUE,FALSE)</formula>
    </cfRule>
  </conditionalFormatting>
  <conditionalFormatting sqref="L18">
    <cfRule type="expression" dxfId="11623" priority="5343">
      <formula>IF(L18&lt;96,TRUE,FALSE)</formula>
    </cfRule>
    <cfRule type="expression" dxfId="11622" priority="5344">
      <formula>IF(L18&gt;=96,TRUE,FALSE)</formula>
    </cfRule>
  </conditionalFormatting>
  <conditionalFormatting sqref="Q18">
    <cfRule type="expression" dxfId="11621" priority="5341">
      <formula>IF(Q18&lt;96,TRUE,FALSE)</formula>
    </cfRule>
    <cfRule type="expression" dxfId="11620" priority="5342">
      <formula>IF(Q18&gt;=96,TRUE,FALSE)</formula>
    </cfRule>
  </conditionalFormatting>
  <conditionalFormatting sqref="N18">
    <cfRule type="expression" dxfId="11619" priority="5339">
      <formula>IF(N18&lt;99,TRUE,FALSE)</formula>
    </cfRule>
    <cfRule type="expression" dxfId="11618" priority="5340">
      <formula>IF(N18&gt;=99,TRUE,FALSE)</formula>
    </cfRule>
  </conditionalFormatting>
  <conditionalFormatting sqref="O18">
    <cfRule type="expression" dxfId="11617" priority="5337">
      <formula>IF(O18&lt;20,TRUE,FALSE)</formula>
    </cfRule>
    <cfRule type="expression" dxfId="11616" priority="5338">
      <formula>IF(O18&gt;=20,TRUE,FALSE)</formula>
    </cfRule>
  </conditionalFormatting>
  <conditionalFormatting sqref="P18">
    <cfRule type="expression" dxfId="11615" priority="5335">
      <formula>IF(P18&lt;80,TRUE,FALSE)</formula>
    </cfRule>
    <cfRule type="expression" dxfId="11614" priority="5336">
      <formula>IF(P18&gt;=80,TRUE,FALSE)</formula>
    </cfRule>
  </conditionalFormatting>
  <conditionalFormatting sqref="M18">
    <cfRule type="expression" dxfId="11613" priority="5333">
      <formula>IF(M18&lt;96,TRUE,FALSE)</formula>
    </cfRule>
    <cfRule type="expression" dxfId="11612" priority="5334">
      <formula>IF(M18&gt;=96,TRUE,FALSE)</formula>
    </cfRule>
  </conditionalFormatting>
  <conditionalFormatting sqref="G19:G21">
    <cfRule type="expression" dxfId="11611" priority="5331">
      <formula>IF(G19&gt;1,TRUE,FALSE)</formula>
    </cfRule>
    <cfRule type="expression" dxfId="11610" priority="5332">
      <formula>IF(G19&lt;=1,TRUE,FALSE)</formula>
    </cfRule>
  </conditionalFormatting>
  <conditionalFormatting sqref="H19:H21">
    <cfRule type="expression" dxfId="11609" priority="5329">
      <formula>IF(H19&lt;97,TRUE,FALSE)</formula>
    </cfRule>
    <cfRule type="expression" dxfId="11608" priority="5330">
      <formula>IF(H19&gt;=97,TRUE,FALSE)</formula>
    </cfRule>
  </conditionalFormatting>
  <conditionalFormatting sqref="I19:I21">
    <cfRule type="expression" dxfId="11607" priority="5327">
      <formula>IF(I19&gt;1,TRUE,FALSE)</formula>
    </cfRule>
    <cfRule type="expression" dxfId="11606" priority="5328">
      <formula>IF(I19&lt;=1,TRUE,FALSE)</formula>
    </cfRule>
  </conditionalFormatting>
  <conditionalFormatting sqref="J19:J21">
    <cfRule type="expression" dxfId="11605" priority="5325">
      <formula>IF(J19&lt;97,TRUE,FALSE)</formula>
    </cfRule>
    <cfRule type="expression" dxfId="11604" priority="5326">
      <formula>IF(J19&gt;=97,TRUE,FALSE)</formula>
    </cfRule>
  </conditionalFormatting>
  <conditionalFormatting sqref="K19:K21">
    <cfRule type="expression" dxfId="11603" priority="5323">
      <formula>IF(K19&lt;97,TRUE,FALSE)</formula>
    </cfRule>
    <cfRule type="expression" dxfId="11602" priority="5324">
      <formula>IF(K19&gt;=97,TRUE,FALSE)</formula>
    </cfRule>
  </conditionalFormatting>
  <conditionalFormatting sqref="L19:L21">
    <cfRule type="expression" dxfId="11601" priority="5321">
      <formula>IF(L19&lt;96,TRUE,FALSE)</formula>
    </cfRule>
    <cfRule type="expression" dxfId="11600" priority="5322">
      <formula>IF(L19&gt;=96,TRUE,FALSE)</formula>
    </cfRule>
  </conditionalFormatting>
  <conditionalFormatting sqref="Q19:Q21">
    <cfRule type="expression" dxfId="11599" priority="5319">
      <formula>IF(Q19&lt;96,TRUE,FALSE)</formula>
    </cfRule>
    <cfRule type="expression" dxfId="11598" priority="5320">
      <formula>IF(Q19&gt;=96,TRUE,FALSE)</formula>
    </cfRule>
  </conditionalFormatting>
  <conditionalFormatting sqref="N19:N21">
    <cfRule type="expression" dxfId="11597" priority="5317">
      <formula>IF(N19&lt;99,TRUE,FALSE)</formula>
    </cfRule>
    <cfRule type="expression" dxfId="11596" priority="5318">
      <formula>IF(N19&gt;=99,TRUE,FALSE)</formula>
    </cfRule>
  </conditionalFormatting>
  <conditionalFormatting sqref="O19:O21">
    <cfRule type="expression" dxfId="11595" priority="5315">
      <formula>IF(O19&lt;20,TRUE,FALSE)</formula>
    </cfRule>
    <cfRule type="expression" dxfId="11594" priority="5316">
      <formula>IF(O19&gt;=20,TRUE,FALSE)</formula>
    </cfRule>
  </conditionalFormatting>
  <conditionalFormatting sqref="P19:P21">
    <cfRule type="expression" dxfId="11593" priority="5313">
      <formula>IF(P19&lt;80,TRUE,FALSE)</formula>
    </cfRule>
    <cfRule type="expression" dxfId="11592" priority="5314">
      <formula>IF(P19&gt;=80,TRUE,FALSE)</formula>
    </cfRule>
  </conditionalFormatting>
  <conditionalFormatting sqref="M19:M21">
    <cfRule type="expression" dxfId="11591" priority="5311">
      <formula>IF(M19&lt;96,TRUE,FALSE)</formula>
    </cfRule>
    <cfRule type="expression" dxfId="11590" priority="5312">
      <formula>IF(M19&gt;=96,TRUE,FALSE)</formula>
    </cfRule>
  </conditionalFormatting>
  <conditionalFormatting sqref="G25">
    <cfRule type="expression" dxfId="11589" priority="5309">
      <formula>IF(G25&gt;1,TRUE,FALSE)</formula>
    </cfRule>
    <cfRule type="expression" dxfId="11588" priority="5310">
      <formula>IF(G25&lt;=1,TRUE,FALSE)</formula>
    </cfRule>
  </conditionalFormatting>
  <conditionalFormatting sqref="H25">
    <cfRule type="expression" dxfId="11587" priority="5307">
      <formula>IF(H25&lt;97,TRUE,FALSE)</formula>
    </cfRule>
    <cfRule type="expression" dxfId="11586" priority="5308">
      <formula>IF(H25&gt;=97,TRUE,FALSE)</formula>
    </cfRule>
  </conditionalFormatting>
  <conditionalFormatting sqref="I25">
    <cfRule type="expression" dxfId="11585" priority="5305">
      <formula>IF(I25&gt;1,TRUE,FALSE)</formula>
    </cfRule>
    <cfRule type="expression" dxfId="11584" priority="5306">
      <formula>IF(I25&lt;=1,TRUE,FALSE)</formula>
    </cfRule>
  </conditionalFormatting>
  <conditionalFormatting sqref="J25">
    <cfRule type="expression" dxfId="11583" priority="5303">
      <formula>IF(J25&lt;97,TRUE,FALSE)</formula>
    </cfRule>
    <cfRule type="expression" dxfId="11582" priority="5304">
      <formula>IF(J25&gt;=97,TRUE,FALSE)</formula>
    </cfRule>
  </conditionalFormatting>
  <conditionalFormatting sqref="K25">
    <cfRule type="expression" dxfId="11581" priority="5301">
      <formula>IF(K25&lt;97,TRUE,FALSE)</formula>
    </cfRule>
    <cfRule type="expression" dxfId="11580" priority="5302">
      <formula>IF(K25&gt;=97,TRUE,FALSE)</formula>
    </cfRule>
  </conditionalFormatting>
  <conditionalFormatting sqref="L25">
    <cfRule type="expression" dxfId="11579" priority="5299">
      <formula>IF(L25&lt;96,TRUE,FALSE)</formula>
    </cfRule>
    <cfRule type="expression" dxfId="11578" priority="5300">
      <formula>IF(L25&gt;=96,TRUE,FALSE)</formula>
    </cfRule>
  </conditionalFormatting>
  <conditionalFormatting sqref="Q25">
    <cfRule type="expression" dxfId="11577" priority="5297">
      <formula>IF(Q25&lt;96,TRUE,FALSE)</formula>
    </cfRule>
    <cfRule type="expression" dxfId="11576" priority="5298">
      <formula>IF(Q25&gt;=96,TRUE,FALSE)</formula>
    </cfRule>
  </conditionalFormatting>
  <conditionalFormatting sqref="N25">
    <cfRule type="expression" dxfId="11575" priority="5295">
      <formula>IF(N25&lt;99,TRUE,FALSE)</formula>
    </cfRule>
    <cfRule type="expression" dxfId="11574" priority="5296">
      <formula>IF(N25&gt;=99,TRUE,FALSE)</formula>
    </cfRule>
  </conditionalFormatting>
  <conditionalFormatting sqref="O25">
    <cfRule type="expression" dxfId="11573" priority="5293">
      <formula>IF(O25&lt;20,TRUE,FALSE)</formula>
    </cfRule>
    <cfRule type="expression" dxfId="11572" priority="5294">
      <formula>IF(O25&gt;=20,TRUE,FALSE)</formula>
    </cfRule>
  </conditionalFormatting>
  <conditionalFormatting sqref="P25">
    <cfRule type="expression" dxfId="11571" priority="5291">
      <formula>IF(P25&lt;80,TRUE,FALSE)</formula>
    </cfRule>
    <cfRule type="expression" dxfId="11570" priority="5292">
      <formula>IF(P25&gt;=80,TRUE,FALSE)</formula>
    </cfRule>
  </conditionalFormatting>
  <conditionalFormatting sqref="M25">
    <cfRule type="expression" dxfId="11569" priority="5289">
      <formula>IF(M25&lt;96,TRUE,FALSE)</formula>
    </cfRule>
    <cfRule type="expression" dxfId="11568" priority="5290">
      <formula>IF(M25&gt;=96,TRUE,FALSE)</formula>
    </cfRule>
  </conditionalFormatting>
  <conditionalFormatting sqref="G24">
    <cfRule type="expression" dxfId="11567" priority="5283">
      <formula>IF(G24&gt;1,TRUE,FALSE)</formula>
    </cfRule>
    <cfRule type="expression" dxfId="11566" priority="5284">
      <formula>IF(G24&lt;=1,TRUE,FALSE)</formula>
    </cfRule>
  </conditionalFormatting>
  <conditionalFormatting sqref="H24">
    <cfRule type="expression" dxfId="11565" priority="5281">
      <formula>IF(H24&lt;97,TRUE,FALSE)</formula>
    </cfRule>
    <cfRule type="expression" dxfId="11564" priority="5282">
      <formula>IF(H24&gt;=97,TRUE,FALSE)</formula>
    </cfRule>
  </conditionalFormatting>
  <conditionalFormatting sqref="I24">
    <cfRule type="expression" dxfId="11563" priority="5279">
      <formula>IF(I24&gt;1,TRUE,FALSE)</formula>
    </cfRule>
    <cfRule type="expression" dxfId="11562" priority="5280">
      <formula>IF(I24&lt;=1,TRUE,FALSE)</formula>
    </cfRule>
  </conditionalFormatting>
  <conditionalFormatting sqref="L24">
    <cfRule type="expression" dxfId="11561" priority="5277">
      <formula>IF(L24&lt;96,TRUE,FALSE)</formula>
    </cfRule>
    <cfRule type="expression" dxfId="11560" priority="5278">
      <formula>IF(L24&gt;=96,TRUE,FALSE)</formula>
    </cfRule>
  </conditionalFormatting>
  <conditionalFormatting sqref="Q24">
    <cfRule type="expression" dxfId="11559" priority="5275">
      <formula>IF(Q24&lt;96,TRUE,FALSE)</formula>
    </cfRule>
    <cfRule type="expression" dxfId="11558" priority="5276">
      <formula>IF(Q24&gt;=96,TRUE,FALSE)</formula>
    </cfRule>
  </conditionalFormatting>
  <conditionalFormatting sqref="N24">
    <cfRule type="expression" dxfId="11557" priority="5273">
      <formula>IF(N24&lt;99,TRUE,FALSE)</formula>
    </cfRule>
    <cfRule type="expression" dxfId="11556" priority="5274">
      <formula>IF(N24&gt;=99,TRUE,FALSE)</formula>
    </cfRule>
  </conditionalFormatting>
  <conditionalFormatting sqref="O24">
    <cfRule type="expression" dxfId="11555" priority="5271">
      <formula>IF(O24&lt;20,TRUE,FALSE)</formula>
    </cfRule>
    <cfRule type="expression" dxfId="11554" priority="5272">
      <formula>IF(O24&gt;=20,TRUE,FALSE)</formula>
    </cfRule>
  </conditionalFormatting>
  <conditionalFormatting sqref="P24">
    <cfRule type="expression" dxfId="11553" priority="5269">
      <formula>IF(P24&lt;80,TRUE,FALSE)</formula>
    </cfRule>
    <cfRule type="expression" dxfId="11552" priority="5270">
      <formula>IF(P24&gt;=80,TRUE,FALSE)</formula>
    </cfRule>
  </conditionalFormatting>
  <conditionalFormatting sqref="M24">
    <cfRule type="expression" dxfId="11551" priority="5267">
      <formula>IF(M24&lt;96,TRUE,FALSE)</formula>
    </cfRule>
    <cfRule type="expression" dxfId="11550" priority="5268">
      <formula>IF(M24&gt;=96,TRUE,FALSE)</formula>
    </cfRule>
  </conditionalFormatting>
  <conditionalFormatting sqref="J24">
    <cfRule type="expression" dxfId="11549" priority="5265">
      <formula>IF(J24&lt;97,TRUE,FALSE)</formula>
    </cfRule>
    <cfRule type="expression" dxfId="11548" priority="5266">
      <formula>IF(J24&gt;=97,TRUE,FALSE)</formula>
    </cfRule>
  </conditionalFormatting>
  <conditionalFormatting sqref="K24">
    <cfRule type="expression" dxfId="11547" priority="5263">
      <formula>IF(K24&lt;97,TRUE,FALSE)</formula>
    </cfRule>
    <cfRule type="expression" dxfId="11546" priority="5264">
      <formula>IF(K24&gt;=97,TRUE,FALSE)</formula>
    </cfRule>
  </conditionalFormatting>
  <conditionalFormatting sqref="G26">
    <cfRule type="expression" dxfId="11545" priority="5261">
      <formula>IF(G26&gt;1,TRUE,FALSE)</formula>
    </cfRule>
    <cfRule type="expression" dxfId="11544" priority="5262">
      <formula>IF(G26&lt;=1,TRUE,FALSE)</formula>
    </cfRule>
  </conditionalFormatting>
  <conditionalFormatting sqref="H26">
    <cfRule type="expression" dxfId="11543" priority="5259">
      <formula>IF(H26&lt;97,TRUE,FALSE)</formula>
    </cfRule>
    <cfRule type="expression" dxfId="11542" priority="5260">
      <formula>IF(H26&gt;=97,TRUE,FALSE)</formula>
    </cfRule>
  </conditionalFormatting>
  <conditionalFormatting sqref="I26">
    <cfRule type="expression" dxfId="11541" priority="5257">
      <formula>IF(I26&gt;1,TRUE,FALSE)</formula>
    </cfRule>
    <cfRule type="expression" dxfId="11540" priority="5258">
      <formula>IF(I26&lt;=1,TRUE,FALSE)</formula>
    </cfRule>
  </conditionalFormatting>
  <conditionalFormatting sqref="J26">
    <cfRule type="expression" dxfId="11539" priority="5255">
      <formula>IF(J26&lt;97,TRUE,FALSE)</formula>
    </cfRule>
    <cfRule type="expression" dxfId="11538" priority="5256">
      <formula>IF(J26&gt;=97,TRUE,FALSE)</formula>
    </cfRule>
  </conditionalFormatting>
  <conditionalFormatting sqref="K26">
    <cfRule type="expression" dxfId="11537" priority="5253">
      <formula>IF(K26&lt;97,TRUE,FALSE)</formula>
    </cfRule>
    <cfRule type="expression" dxfId="11536" priority="5254">
      <formula>IF(K26&gt;=97,TRUE,FALSE)</formula>
    </cfRule>
  </conditionalFormatting>
  <conditionalFormatting sqref="L26">
    <cfRule type="expression" dxfId="11535" priority="5251">
      <formula>IF(L26&lt;96,TRUE,FALSE)</formula>
    </cfRule>
    <cfRule type="expression" dxfId="11534" priority="5252">
      <formula>IF(L26&gt;=96,TRUE,FALSE)</formula>
    </cfRule>
  </conditionalFormatting>
  <conditionalFormatting sqref="Q26">
    <cfRule type="expression" dxfId="11533" priority="5249">
      <formula>IF(Q26&lt;96,TRUE,FALSE)</formula>
    </cfRule>
    <cfRule type="expression" dxfId="11532" priority="5250">
      <formula>IF(Q26&gt;=96,TRUE,FALSE)</formula>
    </cfRule>
  </conditionalFormatting>
  <conditionalFormatting sqref="N26">
    <cfRule type="expression" dxfId="11531" priority="5247">
      <formula>IF(N26&lt;99,TRUE,FALSE)</formula>
    </cfRule>
    <cfRule type="expression" dxfId="11530" priority="5248">
      <formula>IF(N26&gt;=99,TRUE,FALSE)</formula>
    </cfRule>
  </conditionalFormatting>
  <conditionalFormatting sqref="O26">
    <cfRule type="expression" dxfId="11529" priority="5245">
      <formula>IF(O26&lt;20,TRUE,FALSE)</formula>
    </cfRule>
    <cfRule type="expression" dxfId="11528" priority="5246">
      <formula>IF(O26&gt;=20,TRUE,FALSE)</formula>
    </cfRule>
  </conditionalFormatting>
  <conditionalFormatting sqref="P26">
    <cfRule type="expression" dxfId="11527" priority="5243">
      <formula>IF(P26&lt;80,TRUE,FALSE)</formula>
    </cfRule>
    <cfRule type="expression" dxfId="11526" priority="5244">
      <formula>IF(P26&gt;=80,TRUE,FALSE)</formula>
    </cfRule>
  </conditionalFormatting>
  <conditionalFormatting sqref="M26">
    <cfRule type="expression" dxfId="11525" priority="5241">
      <formula>IF(M26&lt;96,TRUE,FALSE)</formula>
    </cfRule>
    <cfRule type="expression" dxfId="11524" priority="5242">
      <formula>IF(M26&gt;=96,TRUE,FALSE)</formula>
    </cfRule>
  </conditionalFormatting>
  <conditionalFormatting sqref="G27">
    <cfRule type="expression" dxfId="11523" priority="5239">
      <formula>IF(G27&gt;1,TRUE,FALSE)</formula>
    </cfRule>
    <cfRule type="expression" dxfId="11522" priority="5240">
      <formula>IF(G27&lt;=1,TRUE,FALSE)</formula>
    </cfRule>
  </conditionalFormatting>
  <conditionalFormatting sqref="H27">
    <cfRule type="expression" dxfId="11521" priority="5237">
      <formula>IF(H27&lt;97,TRUE,FALSE)</formula>
    </cfRule>
    <cfRule type="expression" dxfId="11520" priority="5238">
      <formula>IF(H27&gt;=97,TRUE,FALSE)</formula>
    </cfRule>
  </conditionalFormatting>
  <conditionalFormatting sqref="I27">
    <cfRule type="expression" dxfId="11519" priority="5235">
      <formula>IF(I27&gt;1,TRUE,FALSE)</formula>
    </cfRule>
    <cfRule type="expression" dxfId="11518" priority="5236">
      <formula>IF(I27&lt;=1,TRUE,FALSE)</formula>
    </cfRule>
  </conditionalFormatting>
  <conditionalFormatting sqref="J27">
    <cfRule type="expression" dxfId="11517" priority="5233">
      <formula>IF(J27&lt;97,TRUE,FALSE)</formula>
    </cfRule>
    <cfRule type="expression" dxfId="11516" priority="5234">
      <formula>IF(J27&gt;=97,TRUE,FALSE)</formula>
    </cfRule>
  </conditionalFormatting>
  <conditionalFormatting sqref="K27">
    <cfRule type="expression" dxfId="11515" priority="5231">
      <formula>IF(K27&lt;97,TRUE,FALSE)</formula>
    </cfRule>
    <cfRule type="expression" dxfId="11514" priority="5232">
      <formula>IF(K27&gt;=97,TRUE,FALSE)</formula>
    </cfRule>
  </conditionalFormatting>
  <conditionalFormatting sqref="L27">
    <cfRule type="expression" dxfId="11513" priority="5229">
      <formula>IF(L27&lt;96,TRUE,FALSE)</formula>
    </cfRule>
    <cfRule type="expression" dxfId="11512" priority="5230">
      <formula>IF(L27&gt;=96,TRUE,FALSE)</formula>
    </cfRule>
  </conditionalFormatting>
  <conditionalFormatting sqref="Q27">
    <cfRule type="expression" dxfId="11511" priority="5227">
      <formula>IF(Q27&lt;96,TRUE,FALSE)</formula>
    </cfRule>
    <cfRule type="expression" dxfId="11510" priority="5228">
      <formula>IF(Q27&gt;=96,TRUE,FALSE)</formula>
    </cfRule>
  </conditionalFormatting>
  <conditionalFormatting sqref="N27">
    <cfRule type="expression" dxfId="11509" priority="5225">
      <formula>IF(N27&lt;99,TRUE,FALSE)</formula>
    </cfRule>
    <cfRule type="expression" dxfId="11508" priority="5226">
      <formula>IF(N27&gt;=99,TRUE,FALSE)</formula>
    </cfRule>
  </conditionalFormatting>
  <conditionalFormatting sqref="O27">
    <cfRule type="expression" dxfId="11507" priority="5223">
      <formula>IF(O27&lt;20,TRUE,FALSE)</formula>
    </cfRule>
    <cfRule type="expression" dxfId="11506" priority="5224">
      <formula>IF(O27&gt;=20,TRUE,FALSE)</formula>
    </cfRule>
  </conditionalFormatting>
  <conditionalFormatting sqref="P27">
    <cfRule type="expression" dxfId="11505" priority="5221">
      <formula>IF(P27&lt;80,TRUE,FALSE)</formula>
    </cfRule>
    <cfRule type="expression" dxfId="11504" priority="5222">
      <formula>IF(P27&gt;=80,TRUE,FALSE)</formula>
    </cfRule>
  </conditionalFormatting>
  <conditionalFormatting sqref="M27">
    <cfRule type="expression" dxfId="11503" priority="5219">
      <formula>IF(M27&lt;96,TRUE,FALSE)</formula>
    </cfRule>
    <cfRule type="expression" dxfId="11502" priority="5220">
      <formula>IF(M27&gt;=96,TRUE,FALSE)</formula>
    </cfRule>
  </conditionalFormatting>
  <conditionalFormatting sqref="G29">
    <cfRule type="expression" dxfId="11501" priority="5217">
      <formula>IF(G29&gt;1,TRUE,FALSE)</formula>
    </cfRule>
    <cfRule type="expression" dxfId="11500" priority="5218">
      <formula>IF(G29&lt;=1,TRUE,FALSE)</formula>
    </cfRule>
  </conditionalFormatting>
  <conditionalFormatting sqref="H29">
    <cfRule type="expression" dxfId="11499" priority="5215">
      <formula>IF(H29&lt;97,TRUE,FALSE)</formula>
    </cfRule>
    <cfRule type="expression" dxfId="11498" priority="5216">
      <formula>IF(H29&gt;=97,TRUE,FALSE)</formula>
    </cfRule>
  </conditionalFormatting>
  <conditionalFormatting sqref="I29">
    <cfRule type="expression" dxfId="11497" priority="5213">
      <formula>IF(I29&gt;1,TRUE,FALSE)</formula>
    </cfRule>
    <cfRule type="expression" dxfId="11496" priority="5214">
      <formula>IF(I29&lt;=1,TRUE,FALSE)</formula>
    </cfRule>
  </conditionalFormatting>
  <conditionalFormatting sqref="J29">
    <cfRule type="expression" dxfId="11495" priority="5211">
      <formula>IF(J29&lt;97,TRUE,FALSE)</formula>
    </cfRule>
    <cfRule type="expression" dxfId="11494" priority="5212">
      <formula>IF(J29&gt;=97,TRUE,FALSE)</formula>
    </cfRule>
  </conditionalFormatting>
  <conditionalFormatting sqref="K29">
    <cfRule type="expression" dxfId="11493" priority="5209">
      <formula>IF(K29&lt;97,TRUE,FALSE)</formula>
    </cfRule>
    <cfRule type="expression" dxfId="11492" priority="5210">
      <formula>IF(K29&gt;=97,TRUE,FALSE)</formula>
    </cfRule>
  </conditionalFormatting>
  <conditionalFormatting sqref="L29">
    <cfRule type="expression" dxfId="11491" priority="5207">
      <formula>IF(L29&lt;96,TRUE,FALSE)</formula>
    </cfRule>
    <cfRule type="expression" dxfId="11490" priority="5208">
      <formula>IF(L29&gt;=96,TRUE,FALSE)</formula>
    </cfRule>
  </conditionalFormatting>
  <conditionalFormatting sqref="Q29">
    <cfRule type="expression" dxfId="11489" priority="5205">
      <formula>IF(Q29&lt;96,TRUE,FALSE)</formula>
    </cfRule>
    <cfRule type="expression" dxfId="11488" priority="5206">
      <formula>IF(Q29&gt;=96,TRUE,FALSE)</formula>
    </cfRule>
  </conditionalFormatting>
  <conditionalFormatting sqref="N29">
    <cfRule type="expression" dxfId="11487" priority="5203">
      <formula>IF(N29&lt;99,TRUE,FALSE)</formula>
    </cfRule>
    <cfRule type="expression" dxfId="11486" priority="5204">
      <formula>IF(N29&gt;=99,TRUE,FALSE)</formula>
    </cfRule>
  </conditionalFormatting>
  <conditionalFormatting sqref="O29">
    <cfRule type="expression" dxfId="11485" priority="5201">
      <formula>IF(O29&lt;20,TRUE,FALSE)</formula>
    </cfRule>
    <cfRule type="expression" dxfId="11484" priority="5202">
      <formula>IF(O29&gt;=20,TRUE,FALSE)</formula>
    </cfRule>
  </conditionalFormatting>
  <conditionalFormatting sqref="P29">
    <cfRule type="expression" dxfId="11483" priority="5199">
      <formula>IF(P29&lt;80,TRUE,FALSE)</formula>
    </cfRule>
    <cfRule type="expression" dxfId="11482" priority="5200">
      <formula>IF(P29&gt;=80,TRUE,FALSE)</formula>
    </cfRule>
  </conditionalFormatting>
  <conditionalFormatting sqref="M29">
    <cfRule type="expression" dxfId="11481" priority="5197">
      <formula>IF(M29&lt;96,TRUE,FALSE)</formula>
    </cfRule>
    <cfRule type="expression" dxfId="11480" priority="5198">
      <formula>IF(M29&gt;=96,TRUE,FALSE)</formula>
    </cfRule>
  </conditionalFormatting>
  <conditionalFormatting sqref="G30">
    <cfRule type="expression" dxfId="11479" priority="5195">
      <formula>IF(G30&gt;1,TRUE,FALSE)</formula>
    </cfRule>
    <cfRule type="expression" dxfId="11478" priority="5196">
      <formula>IF(G30&lt;=1,TRUE,FALSE)</formula>
    </cfRule>
  </conditionalFormatting>
  <conditionalFormatting sqref="H30">
    <cfRule type="expression" dxfId="11477" priority="5193">
      <formula>IF(H30&lt;97,TRUE,FALSE)</formula>
    </cfRule>
    <cfRule type="expression" dxfId="11476" priority="5194">
      <formula>IF(H30&gt;=97,TRUE,FALSE)</formula>
    </cfRule>
  </conditionalFormatting>
  <conditionalFormatting sqref="I30">
    <cfRule type="expression" dxfId="11475" priority="5191">
      <formula>IF(I30&gt;1,TRUE,FALSE)</formula>
    </cfRule>
    <cfRule type="expression" dxfId="11474" priority="5192">
      <formula>IF(I30&lt;=1,TRUE,FALSE)</formula>
    </cfRule>
  </conditionalFormatting>
  <conditionalFormatting sqref="J30">
    <cfRule type="expression" dxfId="11473" priority="5189">
      <formula>IF(J30&lt;97,TRUE,FALSE)</formula>
    </cfRule>
    <cfRule type="expression" dxfId="11472" priority="5190">
      <formula>IF(J30&gt;=97,TRUE,FALSE)</formula>
    </cfRule>
  </conditionalFormatting>
  <conditionalFormatting sqref="K30">
    <cfRule type="expression" dxfId="11471" priority="5187">
      <formula>IF(K30&lt;97,TRUE,FALSE)</formula>
    </cfRule>
    <cfRule type="expression" dxfId="11470" priority="5188">
      <formula>IF(K30&gt;=97,TRUE,FALSE)</formula>
    </cfRule>
  </conditionalFormatting>
  <conditionalFormatting sqref="L30">
    <cfRule type="expression" dxfId="11469" priority="5185">
      <formula>IF(L30&lt;96,TRUE,FALSE)</formula>
    </cfRule>
    <cfRule type="expression" dxfId="11468" priority="5186">
      <formula>IF(L30&gt;=96,TRUE,FALSE)</formula>
    </cfRule>
  </conditionalFormatting>
  <conditionalFormatting sqref="Q30">
    <cfRule type="expression" dxfId="11467" priority="5183">
      <formula>IF(Q30&lt;96,TRUE,FALSE)</formula>
    </cfRule>
    <cfRule type="expression" dxfId="11466" priority="5184">
      <formula>IF(Q30&gt;=96,TRUE,FALSE)</formula>
    </cfRule>
  </conditionalFormatting>
  <conditionalFormatting sqref="N30">
    <cfRule type="expression" dxfId="11465" priority="5181">
      <formula>IF(N30&lt;99,TRUE,FALSE)</formula>
    </cfRule>
    <cfRule type="expression" dxfId="11464" priority="5182">
      <formula>IF(N30&gt;=99,TRUE,FALSE)</formula>
    </cfRule>
  </conditionalFormatting>
  <conditionalFormatting sqref="O30">
    <cfRule type="expression" dxfId="11463" priority="5179">
      <formula>IF(O30&lt;20,TRUE,FALSE)</formula>
    </cfRule>
    <cfRule type="expression" dxfId="11462" priority="5180">
      <formula>IF(O30&gt;=20,TRUE,FALSE)</formula>
    </cfRule>
  </conditionalFormatting>
  <conditionalFormatting sqref="P30">
    <cfRule type="expression" dxfId="11461" priority="5177">
      <formula>IF(P30&lt;80,TRUE,FALSE)</formula>
    </cfRule>
    <cfRule type="expression" dxfId="11460" priority="5178">
      <formula>IF(P30&gt;=80,TRUE,FALSE)</formula>
    </cfRule>
  </conditionalFormatting>
  <conditionalFormatting sqref="M30">
    <cfRule type="expression" dxfId="11459" priority="5175">
      <formula>IF(M30&lt;96,TRUE,FALSE)</formula>
    </cfRule>
    <cfRule type="expression" dxfId="11458" priority="5176">
      <formula>IF(M30&gt;=96,TRUE,FALSE)</formula>
    </cfRule>
  </conditionalFormatting>
  <conditionalFormatting sqref="M39">
    <cfRule type="expression" dxfId="11457" priority="5065">
      <formula>IF(M39&lt;96,TRUE,FALSE)</formula>
    </cfRule>
    <cfRule type="expression" dxfId="11456" priority="5066">
      <formula>IF(M39&gt;=96,TRUE,FALSE)</formula>
    </cfRule>
  </conditionalFormatting>
  <conditionalFormatting sqref="G31">
    <cfRule type="expression" dxfId="11455" priority="5173">
      <formula>IF(G31&gt;1,TRUE,FALSE)</formula>
    </cfRule>
    <cfRule type="expression" dxfId="11454" priority="5174">
      <formula>IF(G31&lt;=1,TRUE,FALSE)</formula>
    </cfRule>
  </conditionalFormatting>
  <conditionalFormatting sqref="H31">
    <cfRule type="expression" dxfId="11453" priority="5171">
      <formula>IF(H31&lt;97,TRUE,FALSE)</formula>
    </cfRule>
    <cfRule type="expression" dxfId="11452" priority="5172">
      <formula>IF(H31&gt;=97,TRUE,FALSE)</formula>
    </cfRule>
  </conditionalFormatting>
  <conditionalFormatting sqref="I31">
    <cfRule type="expression" dxfId="11451" priority="5169">
      <formula>IF(I31&gt;1,TRUE,FALSE)</formula>
    </cfRule>
    <cfRule type="expression" dxfId="11450" priority="5170">
      <formula>IF(I31&lt;=1,TRUE,FALSE)</formula>
    </cfRule>
  </conditionalFormatting>
  <conditionalFormatting sqref="J31">
    <cfRule type="expression" dxfId="11449" priority="5167">
      <formula>IF(J31&lt;97,TRUE,FALSE)</formula>
    </cfRule>
    <cfRule type="expression" dxfId="11448" priority="5168">
      <formula>IF(J31&gt;=97,TRUE,FALSE)</formula>
    </cfRule>
  </conditionalFormatting>
  <conditionalFormatting sqref="K31">
    <cfRule type="expression" dxfId="11447" priority="5165">
      <formula>IF(K31&lt;97,TRUE,FALSE)</formula>
    </cfRule>
    <cfRule type="expression" dxfId="11446" priority="5166">
      <formula>IF(K31&gt;=97,TRUE,FALSE)</formula>
    </cfRule>
  </conditionalFormatting>
  <conditionalFormatting sqref="L31">
    <cfRule type="expression" dxfId="11445" priority="5163">
      <formula>IF(L31&lt;96,TRUE,FALSE)</formula>
    </cfRule>
    <cfRule type="expression" dxfId="11444" priority="5164">
      <formula>IF(L31&gt;=96,TRUE,FALSE)</formula>
    </cfRule>
  </conditionalFormatting>
  <conditionalFormatting sqref="Q31">
    <cfRule type="expression" dxfId="11443" priority="5161">
      <formula>IF(Q31&lt;96,TRUE,FALSE)</formula>
    </cfRule>
    <cfRule type="expression" dxfId="11442" priority="5162">
      <formula>IF(Q31&gt;=96,TRUE,FALSE)</formula>
    </cfRule>
  </conditionalFormatting>
  <conditionalFormatting sqref="N31">
    <cfRule type="expression" dxfId="11441" priority="5159">
      <formula>IF(N31&lt;99,TRUE,FALSE)</formula>
    </cfRule>
    <cfRule type="expression" dxfId="11440" priority="5160">
      <formula>IF(N31&gt;=99,TRUE,FALSE)</formula>
    </cfRule>
  </conditionalFormatting>
  <conditionalFormatting sqref="O31">
    <cfRule type="expression" dxfId="11439" priority="5157">
      <formula>IF(O31&lt;20,TRUE,FALSE)</formula>
    </cfRule>
    <cfRule type="expression" dxfId="11438" priority="5158">
      <formula>IF(O31&gt;=20,TRUE,FALSE)</formula>
    </cfRule>
  </conditionalFormatting>
  <conditionalFormatting sqref="P31">
    <cfRule type="expression" dxfId="11437" priority="5155">
      <formula>IF(P31&lt;80,TRUE,FALSE)</formula>
    </cfRule>
    <cfRule type="expression" dxfId="11436" priority="5156">
      <formula>IF(P31&gt;=80,TRUE,FALSE)</formula>
    </cfRule>
  </conditionalFormatting>
  <conditionalFormatting sqref="M31">
    <cfRule type="expression" dxfId="11435" priority="5153">
      <formula>IF(M31&lt;96,TRUE,FALSE)</formula>
    </cfRule>
    <cfRule type="expression" dxfId="11434" priority="5154">
      <formula>IF(M31&gt;=96,TRUE,FALSE)</formula>
    </cfRule>
  </conditionalFormatting>
  <conditionalFormatting sqref="G33">
    <cfRule type="expression" dxfId="11433" priority="5151">
      <formula>IF(G33&gt;1,TRUE,FALSE)</formula>
    </cfRule>
    <cfRule type="expression" dxfId="11432" priority="5152">
      <formula>IF(G33&lt;=1,TRUE,FALSE)</formula>
    </cfRule>
  </conditionalFormatting>
  <conditionalFormatting sqref="H33">
    <cfRule type="expression" dxfId="11431" priority="5149">
      <formula>IF(H33&lt;97,TRUE,FALSE)</formula>
    </cfRule>
    <cfRule type="expression" dxfId="11430" priority="5150">
      <formula>IF(H33&gt;=97,TRUE,FALSE)</formula>
    </cfRule>
  </conditionalFormatting>
  <conditionalFormatting sqref="I33">
    <cfRule type="expression" dxfId="11429" priority="5147">
      <formula>IF(I33&gt;1,TRUE,FALSE)</formula>
    </cfRule>
    <cfRule type="expression" dxfId="11428" priority="5148">
      <formula>IF(I33&lt;=1,TRUE,FALSE)</formula>
    </cfRule>
  </conditionalFormatting>
  <conditionalFormatting sqref="J33">
    <cfRule type="expression" dxfId="11427" priority="5145">
      <formula>IF(J33&lt;97,TRUE,FALSE)</formula>
    </cfRule>
    <cfRule type="expression" dxfId="11426" priority="5146">
      <formula>IF(J33&gt;=97,TRUE,FALSE)</formula>
    </cfRule>
  </conditionalFormatting>
  <conditionalFormatting sqref="K33">
    <cfRule type="expression" dxfId="11425" priority="5143">
      <formula>IF(K33&lt;97,TRUE,FALSE)</formula>
    </cfRule>
    <cfRule type="expression" dxfId="11424" priority="5144">
      <formula>IF(K33&gt;=97,TRUE,FALSE)</formula>
    </cfRule>
  </conditionalFormatting>
  <conditionalFormatting sqref="L33">
    <cfRule type="expression" dxfId="11423" priority="5141">
      <formula>IF(L33&lt;96,TRUE,FALSE)</formula>
    </cfRule>
    <cfRule type="expression" dxfId="11422" priority="5142">
      <formula>IF(L33&gt;=96,TRUE,FALSE)</formula>
    </cfRule>
  </conditionalFormatting>
  <conditionalFormatting sqref="Q33">
    <cfRule type="expression" dxfId="11421" priority="5139">
      <formula>IF(Q33&lt;96,TRUE,FALSE)</formula>
    </cfRule>
    <cfRule type="expression" dxfId="11420" priority="5140">
      <formula>IF(Q33&gt;=96,TRUE,FALSE)</formula>
    </cfRule>
  </conditionalFormatting>
  <conditionalFormatting sqref="N33">
    <cfRule type="expression" dxfId="11419" priority="5137">
      <formula>IF(N33&lt;99,TRUE,FALSE)</formula>
    </cfRule>
    <cfRule type="expression" dxfId="11418" priority="5138">
      <formula>IF(N33&gt;=99,TRUE,FALSE)</formula>
    </cfRule>
  </conditionalFormatting>
  <conditionalFormatting sqref="O33">
    <cfRule type="expression" dxfId="11417" priority="5135">
      <formula>IF(O33&lt;20,TRUE,FALSE)</formula>
    </cfRule>
    <cfRule type="expression" dxfId="11416" priority="5136">
      <formula>IF(O33&gt;=20,TRUE,FALSE)</formula>
    </cfRule>
  </conditionalFormatting>
  <conditionalFormatting sqref="P33">
    <cfRule type="expression" dxfId="11415" priority="5133">
      <formula>IF(P33&lt;80,TRUE,FALSE)</formula>
    </cfRule>
    <cfRule type="expression" dxfId="11414" priority="5134">
      <formula>IF(P33&gt;=80,TRUE,FALSE)</formula>
    </cfRule>
  </conditionalFormatting>
  <conditionalFormatting sqref="M33">
    <cfRule type="expression" dxfId="11413" priority="5131">
      <formula>IF(M33&lt;96,TRUE,FALSE)</formula>
    </cfRule>
    <cfRule type="expression" dxfId="11412" priority="5132">
      <formula>IF(M33&gt;=96,TRUE,FALSE)</formula>
    </cfRule>
  </conditionalFormatting>
  <conditionalFormatting sqref="G35">
    <cfRule type="expression" dxfId="11411" priority="5129">
      <formula>IF(G35&gt;1,TRUE,FALSE)</formula>
    </cfRule>
    <cfRule type="expression" dxfId="11410" priority="5130">
      <formula>IF(G35&lt;=1,TRUE,FALSE)</formula>
    </cfRule>
  </conditionalFormatting>
  <conditionalFormatting sqref="H35">
    <cfRule type="expression" dxfId="11409" priority="5127">
      <formula>IF(H35&lt;97,TRUE,FALSE)</formula>
    </cfRule>
    <cfRule type="expression" dxfId="11408" priority="5128">
      <formula>IF(H35&gt;=97,TRUE,FALSE)</formula>
    </cfRule>
  </conditionalFormatting>
  <conditionalFormatting sqref="I35">
    <cfRule type="expression" dxfId="11407" priority="5125">
      <formula>IF(I35&gt;1,TRUE,FALSE)</formula>
    </cfRule>
    <cfRule type="expression" dxfId="11406" priority="5126">
      <formula>IF(I35&lt;=1,TRUE,FALSE)</formula>
    </cfRule>
  </conditionalFormatting>
  <conditionalFormatting sqref="J35">
    <cfRule type="expression" dxfId="11405" priority="5123">
      <formula>IF(J35&lt;97,TRUE,FALSE)</formula>
    </cfRule>
    <cfRule type="expression" dxfId="11404" priority="5124">
      <formula>IF(J35&gt;=97,TRUE,FALSE)</formula>
    </cfRule>
  </conditionalFormatting>
  <conditionalFormatting sqref="K35">
    <cfRule type="expression" dxfId="11403" priority="5121">
      <formula>IF(K35&lt;97,TRUE,FALSE)</formula>
    </cfRule>
    <cfRule type="expression" dxfId="11402" priority="5122">
      <formula>IF(K35&gt;=97,TRUE,FALSE)</formula>
    </cfRule>
  </conditionalFormatting>
  <conditionalFormatting sqref="L35">
    <cfRule type="expression" dxfId="11401" priority="5119">
      <formula>IF(L35&lt;96,TRUE,FALSE)</formula>
    </cfRule>
    <cfRule type="expression" dxfId="11400" priority="5120">
      <formula>IF(L35&gt;=96,TRUE,FALSE)</formula>
    </cfRule>
  </conditionalFormatting>
  <conditionalFormatting sqref="Q35">
    <cfRule type="expression" dxfId="11399" priority="5117">
      <formula>IF(Q35&lt;96,TRUE,FALSE)</formula>
    </cfRule>
    <cfRule type="expression" dxfId="11398" priority="5118">
      <formula>IF(Q35&gt;=96,TRUE,FALSE)</formula>
    </cfRule>
  </conditionalFormatting>
  <conditionalFormatting sqref="N35">
    <cfRule type="expression" dxfId="11397" priority="5115">
      <formula>IF(N35&lt;99,TRUE,FALSE)</formula>
    </cfRule>
    <cfRule type="expression" dxfId="11396" priority="5116">
      <formula>IF(N35&gt;=99,TRUE,FALSE)</formula>
    </cfRule>
  </conditionalFormatting>
  <conditionalFormatting sqref="O35">
    <cfRule type="expression" dxfId="11395" priority="5113">
      <formula>IF(O35&lt;20,TRUE,FALSE)</formula>
    </cfRule>
    <cfRule type="expression" dxfId="11394" priority="5114">
      <formula>IF(O35&gt;=20,TRUE,FALSE)</formula>
    </cfRule>
  </conditionalFormatting>
  <conditionalFormatting sqref="P35">
    <cfRule type="expression" dxfId="11393" priority="5111">
      <formula>IF(P35&lt;80,TRUE,FALSE)</formula>
    </cfRule>
    <cfRule type="expression" dxfId="11392" priority="5112">
      <formula>IF(P35&gt;=80,TRUE,FALSE)</formula>
    </cfRule>
  </conditionalFormatting>
  <conditionalFormatting sqref="M35">
    <cfRule type="expression" dxfId="11391" priority="5109">
      <formula>IF(M35&lt;96,TRUE,FALSE)</formula>
    </cfRule>
    <cfRule type="expression" dxfId="11390" priority="5110">
      <formula>IF(M35&gt;=96,TRUE,FALSE)</formula>
    </cfRule>
  </conditionalFormatting>
  <conditionalFormatting sqref="G37">
    <cfRule type="expression" dxfId="11389" priority="5107">
      <formula>IF(G37&gt;1,TRUE,FALSE)</formula>
    </cfRule>
    <cfRule type="expression" dxfId="11388" priority="5108">
      <formula>IF(G37&lt;=1,TRUE,FALSE)</formula>
    </cfRule>
  </conditionalFormatting>
  <conditionalFormatting sqref="H37">
    <cfRule type="expression" dxfId="11387" priority="5105">
      <formula>IF(H37&lt;97,TRUE,FALSE)</formula>
    </cfRule>
    <cfRule type="expression" dxfId="11386" priority="5106">
      <formula>IF(H37&gt;=97,TRUE,FALSE)</formula>
    </cfRule>
  </conditionalFormatting>
  <conditionalFormatting sqref="I37">
    <cfRule type="expression" dxfId="11385" priority="5103">
      <formula>IF(I37&gt;1,TRUE,FALSE)</formula>
    </cfRule>
    <cfRule type="expression" dxfId="11384" priority="5104">
      <formula>IF(I37&lt;=1,TRUE,FALSE)</formula>
    </cfRule>
  </conditionalFormatting>
  <conditionalFormatting sqref="J37">
    <cfRule type="expression" dxfId="11383" priority="5101">
      <formula>IF(J37&lt;97,TRUE,FALSE)</formula>
    </cfRule>
    <cfRule type="expression" dxfId="11382" priority="5102">
      <formula>IF(J37&gt;=97,TRUE,FALSE)</formula>
    </cfRule>
  </conditionalFormatting>
  <conditionalFormatting sqref="K37">
    <cfRule type="expression" dxfId="11381" priority="5099">
      <formula>IF(K37&lt;97,TRUE,FALSE)</formula>
    </cfRule>
    <cfRule type="expression" dxfId="11380" priority="5100">
      <formula>IF(K37&gt;=97,TRUE,FALSE)</formula>
    </cfRule>
  </conditionalFormatting>
  <conditionalFormatting sqref="L37">
    <cfRule type="expression" dxfId="11379" priority="5097">
      <formula>IF(L37&lt;96,TRUE,FALSE)</formula>
    </cfRule>
    <cfRule type="expression" dxfId="11378" priority="5098">
      <formula>IF(L37&gt;=96,TRUE,FALSE)</formula>
    </cfRule>
  </conditionalFormatting>
  <conditionalFormatting sqref="Q37">
    <cfRule type="expression" dxfId="11377" priority="5095">
      <formula>IF(Q37&lt;96,TRUE,FALSE)</formula>
    </cfRule>
    <cfRule type="expression" dxfId="11376" priority="5096">
      <formula>IF(Q37&gt;=96,TRUE,FALSE)</formula>
    </cfRule>
  </conditionalFormatting>
  <conditionalFormatting sqref="N37">
    <cfRule type="expression" dxfId="11375" priority="5093">
      <formula>IF(N37&lt;99,TRUE,FALSE)</formula>
    </cfRule>
    <cfRule type="expression" dxfId="11374" priority="5094">
      <formula>IF(N37&gt;=99,TRUE,FALSE)</formula>
    </cfRule>
  </conditionalFormatting>
  <conditionalFormatting sqref="O37">
    <cfRule type="expression" dxfId="11373" priority="5091">
      <formula>IF(O37&lt;20,TRUE,FALSE)</formula>
    </cfRule>
    <cfRule type="expression" dxfId="11372" priority="5092">
      <formula>IF(O37&gt;=20,TRUE,FALSE)</formula>
    </cfRule>
  </conditionalFormatting>
  <conditionalFormatting sqref="P37">
    <cfRule type="expression" dxfId="11371" priority="5089">
      <formula>IF(P37&lt;80,TRUE,FALSE)</formula>
    </cfRule>
    <cfRule type="expression" dxfId="11370" priority="5090">
      <formula>IF(P37&gt;=80,TRUE,FALSE)</formula>
    </cfRule>
  </conditionalFormatting>
  <conditionalFormatting sqref="M37">
    <cfRule type="expression" dxfId="11369" priority="5087">
      <formula>IF(M37&lt;96,TRUE,FALSE)</formula>
    </cfRule>
    <cfRule type="expression" dxfId="11368" priority="5088">
      <formula>IF(M37&gt;=96,TRUE,FALSE)</formula>
    </cfRule>
  </conditionalFormatting>
  <conditionalFormatting sqref="G39">
    <cfRule type="expression" dxfId="11367" priority="5085">
      <formula>IF(G39&gt;1,TRUE,FALSE)</formula>
    </cfRule>
    <cfRule type="expression" dxfId="11366" priority="5086">
      <formula>IF(G39&lt;=1,TRUE,FALSE)</formula>
    </cfRule>
  </conditionalFormatting>
  <conditionalFormatting sqref="H39">
    <cfRule type="expression" dxfId="11365" priority="5083">
      <formula>IF(H39&lt;97,TRUE,FALSE)</formula>
    </cfRule>
    <cfRule type="expression" dxfId="11364" priority="5084">
      <formula>IF(H39&gt;=97,TRUE,FALSE)</formula>
    </cfRule>
  </conditionalFormatting>
  <conditionalFormatting sqref="I39">
    <cfRule type="expression" dxfId="11363" priority="5081">
      <formula>IF(I39&gt;1,TRUE,FALSE)</formula>
    </cfRule>
    <cfRule type="expression" dxfId="11362" priority="5082">
      <formula>IF(I39&lt;=1,TRUE,FALSE)</formula>
    </cfRule>
  </conditionalFormatting>
  <conditionalFormatting sqref="J39">
    <cfRule type="expression" dxfId="11361" priority="5079">
      <formula>IF(J39&lt;97,TRUE,FALSE)</formula>
    </cfRule>
    <cfRule type="expression" dxfId="11360" priority="5080">
      <formula>IF(J39&gt;=97,TRUE,FALSE)</formula>
    </cfRule>
  </conditionalFormatting>
  <conditionalFormatting sqref="K39">
    <cfRule type="expression" dxfId="11359" priority="5077">
      <formula>IF(K39&lt;97,TRUE,FALSE)</formula>
    </cfRule>
    <cfRule type="expression" dxfId="11358" priority="5078">
      <formula>IF(K39&gt;=97,TRUE,FALSE)</formula>
    </cfRule>
  </conditionalFormatting>
  <conditionalFormatting sqref="L39">
    <cfRule type="expression" dxfId="11357" priority="5075">
      <formula>IF(L39&lt;96,TRUE,FALSE)</formula>
    </cfRule>
    <cfRule type="expression" dxfId="11356" priority="5076">
      <formula>IF(L39&gt;=96,TRUE,FALSE)</formula>
    </cfRule>
  </conditionalFormatting>
  <conditionalFormatting sqref="Q39">
    <cfRule type="expression" dxfId="11355" priority="5073">
      <formula>IF(Q39&lt;96,TRUE,FALSE)</formula>
    </cfRule>
    <cfRule type="expression" dxfId="11354" priority="5074">
      <formula>IF(Q39&gt;=96,TRUE,FALSE)</formula>
    </cfRule>
  </conditionalFormatting>
  <conditionalFormatting sqref="N39">
    <cfRule type="expression" dxfId="11353" priority="5071">
      <formula>IF(N39&lt;99,TRUE,FALSE)</formula>
    </cfRule>
    <cfRule type="expression" dxfId="11352" priority="5072">
      <formula>IF(N39&gt;=99,TRUE,FALSE)</formula>
    </cfRule>
  </conditionalFormatting>
  <conditionalFormatting sqref="O39">
    <cfRule type="expression" dxfId="11351" priority="5069">
      <formula>IF(O39&lt;20,TRUE,FALSE)</formula>
    </cfRule>
    <cfRule type="expression" dxfId="11350" priority="5070">
      <formula>IF(O39&gt;=20,TRUE,FALSE)</formula>
    </cfRule>
  </conditionalFormatting>
  <conditionalFormatting sqref="P39">
    <cfRule type="expression" dxfId="11349" priority="5067">
      <formula>IF(P39&lt;80,TRUE,FALSE)</formula>
    </cfRule>
    <cfRule type="expression" dxfId="11348" priority="5068">
      <formula>IF(P39&gt;=80,TRUE,FALSE)</formula>
    </cfRule>
  </conditionalFormatting>
  <conditionalFormatting sqref="G42:G45 I42:I45">
    <cfRule type="expression" dxfId="11347" priority="5018">
      <formula>IF(G42&gt;1,TRUE,FALSE)</formula>
    </cfRule>
    <cfRule type="expression" dxfId="11346" priority="5019">
      <formula>IF(G42&lt;=1,TRUE,FALSE)</formula>
    </cfRule>
  </conditionalFormatting>
  <conditionalFormatting sqref="H42:H45 J42:K45">
    <cfRule type="expression" dxfId="11345" priority="5016">
      <formula>IF(H42&lt;97,TRUE,FALSE)</formula>
    </cfRule>
    <cfRule type="expression" dxfId="11344" priority="5017">
      <formula>IF(H42&gt;=97,TRUE,FALSE)</formula>
    </cfRule>
  </conditionalFormatting>
  <conditionalFormatting sqref="L42:M45 Q42:Q45">
    <cfRule type="expression" dxfId="11343" priority="5014">
      <formula>IF(L42&lt;96,TRUE,FALSE)</formula>
    </cfRule>
    <cfRule type="expression" dxfId="11342" priority="5015">
      <formula>IF(L42&gt;=96,TRUE,FALSE)</formula>
    </cfRule>
  </conditionalFormatting>
  <conditionalFormatting sqref="N42:N45">
    <cfRule type="expression" dxfId="11341" priority="5012">
      <formula>IF(N42&lt;99,TRUE,FALSE)</formula>
    </cfRule>
    <cfRule type="expression" dxfId="11340" priority="5013">
      <formula>IF(N42&gt;=99,TRUE,FALSE)</formula>
    </cfRule>
  </conditionalFormatting>
  <conditionalFormatting sqref="O42:O45">
    <cfRule type="expression" dxfId="11339" priority="5010">
      <formula>IF(O42&lt;20,TRUE,FALSE)</formula>
    </cfRule>
    <cfRule type="expression" dxfId="11338" priority="5011">
      <formula>IF(O42&gt;=20,TRUE,FALSE)</formula>
    </cfRule>
  </conditionalFormatting>
  <conditionalFormatting sqref="P42:P45">
    <cfRule type="expression" dxfId="11337" priority="5008">
      <formula>IF(P42&lt;80,TRUE,FALSE)</formula>
    </cfRule>
    <cfRule type="expression" dxfId="11336" priority="5009">
      <formula>IF(P42&gt;=80,TRUE,FALSE)</formula>
    </cfRule>
  </conditionalFormatting>
  <conditionalFormatting sqref="G47:G49 I47:I49">
    <cfRule type="expression" dxfId="11335" priority="4992">
      <formula>IF(G47&gt;1,TRUE,FALSE)</formula>
    </cfRule>
    <cfRule type="expression" dxfId="11334" priority="4993">
      <formula>IF(G47&lt;=1,TRUE,FALSE)</formula>
    </cfRule>
  </conditionalFormatting>
  <conditionalFormatting sqref="H47:H49 J47:K49">
    <cfRule type="expression" dxfId="11333" priority="4990">
      <formula>IF(H47&lt;97,TRUE,FALSE)</formula>
    </cfRule>
    <cfRule type="expression" dxfId="11332" priority="4991">
      <formula>IF(H47&gt;=97,TRUE,FALSE)</formula>
    </cfRule>
  </conditionalFormatting>
  <conditionalFormatting sqref="L47:M49 Q47:Q49">
    <cfRule type="expression" dxfId="11331" priority="4988">
      <formula>IF(L47&lt;96,TRUE,FALSE)</formula>
    </cfRule>
    <cfRule type="expression" dxfId="11330" priority="4989">
      <formula>IF(L47&gt;=96,TRUE,FALSE)</formula>
    </cfRule>
  </conditionalFormatting>
  <conditionalFormatting sqref="N47:N49">
    <cfRule type="expression" dxfId="11329" priority="4986">
      <formula>IF(N47&lt;99,TRUE,FALSE)</formula>
    </cfRule>
    <cfRule type="expression" dxfId="11328" priority="4987">
      <formula>IF(N47&gt;=99,TRUE,FALSE)</formula>
    </cfRule>
  </conditionalFormatting>
  <conditionalFormatting sqref="O47:O49">
    <cfRule type="expression" dxfId="11327" priority="4984">
      <formula>IF(O47&lt;20,TRUE,FALSE)</formula>
    </cfRule>
    <cfRule type="expression" dxfId="11326" priority="4985">
      <formula>IF(O47&gt;=20,TRUE,FALSE)</formula>
    </cfRule>
  </conditionalFormatting>
  <conditionalFormatting sqref="P47:P49">
    <cfRule type="expression" dxfId="11325" priority="4982">
      <formula>IF(P47&lt;80,TRUE,FALSE)</formula>
    </cfRule>
    <cfRule type="expression" dxfId="11324" priority="4983">
      <formula>IF(P47&gt;=80,TRUE,FALSE)</formula>
    </cfRule>
  </conditionalFormatting>
  <conditionalFormatting sqref="G50:G52 I50:I52 I54 G54">
    <cfRule type="expression" dxfId="11323" priority="4979">
      <formula>IF(G50&gt;1,TRUE,FALSE)</formula>
    </cfRule>
    <cfRule type="expression" dxfId="11322" priority="4980">
      <formula>IF(G50&lt;=1,TRUE,FALSE)</formula>
    </cfRule>
  </conditionalFormatting>
  <conditionalFormatting sqref="H50:H52 J50:K52 J54:K54 H54">
    <cfRule type="expression" dxfId="11321" priority="4977">
      <formula>IF(H50&lt;97,TRUE,FALSE)</formula>
    </cfRule>
    <cfRule type="expression" dxfId="11320" priority="4978">
      <formula>IF(H50&gt;=97,TRUE,FALSE)</formula>
    </cfRule>
  </conditionalFormatting>
  <conditionalFormatting sqref="L50:M52 Q50:Q52 Q54 L54:M54">
    <cfRule type="expression" dxfId="11319" priority="4975">
      <formula>IF(L50&lt;96,TRUE,FALSE)</formula>
    </cfRule>
    <cfRule type="expression" dxfId="11318" priority="4976">
      <formula>IF(L50&gt;=96,TRUE,FALSE)</formula>
    </cfRule>
  </conditionalFormatting>
  <conditionalFormatting sqref="N50:N52 N54">
    <cfRule type="expression" dxfId="11317" priority="4973">
      <formula>IF(N50&lt;99,TRUE,FALSE)</formula>
    </cfRule>
    <cfRule type="expression" dxfId="11316" priority="4974">
      <formula>IF(N50&gt;=99,TRUE,FALSE)</formula>
    </cfRule>
  </conditionalFormatting>
  <conditionalFormatting sqref="O50:O52 O54">
    <cfRule type="expression" dxfId="11315" priority="4971">
      <formula>IF(O50&lt;20,TRUE,FALSE)</formula>
    </cfRule>
    <cfRule type="expression" dxfId="11314" priority="4972">
      <formula>IF(O50&gt;=20,TRUE,FALSE)</formula>
    </cfRule>
  </conditionalFormatting>
  <conditionalFormatting sqref="P50:P52 P54">
    <cfRule type="expression" dxfId="11313" priority="4969">
      <formula>IF(P50&lt;80,TRUE,FALSE)</formula>
    </cfRule>
    <cfRule type="expression" dxfId="11312" priority="4970">
      <formula>IF(P50&gt;=80,TRUE,FALSE)</formula>
    </cfRule>
  </conditionalFormatting>
  <conditionalFormatting sqref="I56 G56 G58 I58 I60:I61 G60:G61 G63 I63">
    <cfRule type="expression" dxfId="11311" priority="4936">
      <formula>IF(G56&gt;1,TRUE,FALSE)</formula>
    </cfRule>
    <cfRule type="expression" dxfId="11310" priority="4937">
      <formula>IF(G56&lt;=1,TRUE,FALSE)</formula>
    </cfRule>
  </conditionalFormatting>
  <conditionalFormatting sqref="J56:K56 H56 H58 J58:K58 J60:K61 H60:H61 H63 J63:K63">
    <cfRule type="expression" dxfId="11309" priority="4934">
      <formula>IF(H56&lt;97,TRUE,FALSE)</formula>
    </cfRule>
    <cfRule type="expression" dxfId="11308" priority="4935">
      <formula>IF(H56&gt;=97,TRUE,FALSE)</formula>
    </cfRule>
  </conditionalFormatting>
  <conditionalFormatting sqref="Q56 L56:M56 L58:M58 Q58 Q60:Q61 L60:M61 L63:M63 Q63">
    <cfRule type="expression" dxfId="11307" priority="4932">
      <formula>IF(L56&lt;96,TRUE,FALSE)</formula>
    </cfRule>
    <cfRule type="expression" dxfId="11306" priority="4933">
      <formula>IF(L56&gt;=96,TRUE,FALSE)</formula>
    </cfRule>
  </conditionalFormatting>
  <conditionalFormatting sqref="N56 N58 N60:N61 N63">
    <cfRule type="expression" dxfId="11305" priority="4930">
      <formula>IF(N56&lt;99,TRUE,FALSE)</formula>
    </cfRule>
    <cfRule type="expression" dxfId="11304" priority="4931">
      <formula>IF(N56&gt;=99,TRUE,FALSE)</formula>
    </cfRule>
  </conditionalFormatting>
  <conditionalFormatting sqref="O56 O58 O60:O61 O63">
    <cfRule type="expression" dxfId="11303" priority="4928">
      <formula>IF(O56&lt;20,TRUE,FALSE)</formula>
    </cfRule>
    <cfRule type="expression" dxfId="11302" priority="4929">
      <formula>IF(O56&gt;=20,TRUE,FALSE)</formula>
    </cfRule>
  </conditionalFormatting>
  <conditionalFormatting sqref="P56 P58 P60:P61 P63">
    <cfRule type="expression" dxfId="11301" priority="4926">
      <formula>IF(P56&lt;80,TRUE,FALSE)</formula>
    </cfRule>
    <cfRule type="expression" dxfId="11300" priority="4927">
      <formula>IF(P56&gt;=80,TRUE,FALSE)</formula>
    </cfRule>
  </conditionalFormatting>
  <conditionalFormatting sqref="G64:G67 I64:I67">
    <cfRule type="expression" dxfId="11299" priority="4922">
      <formula>IF(G64&gt;1,TRUE,FALSE)</formula>
    </cfRule>
    <cfRule type="expression" dxfId="11298" priority="4923">
      <formula>IF(G64&lt;=1,TRUE,FALSE)</formula>
    </cfRule>
  </conditionalFormatting>
  <conditionalFormatting sqref="H64:H67 J64:K67">
    <cfRule type="expression" dxfId="11297" priority="4920">
      <formula>IF(H64&lt;97,TRUE,FALSE)</formula>
    </cfRule>
    <cfRule type="expression" dxfId="11296" priority="4921">
      <formula>IF(H64&gt;=97,TRUE,FALSE)</formula>
    </cfRule>
  </conditionalFormatting>
  <conditionalFormatting sqref="L64:M67 Q64:Q67">
    <cfRule type="expression" dxfId="11295" priority="4918">
      <formula>IF(L64&lt;96,TRUE,FALSE)</formula>
    </cfRule>
    <cfRule type="expression" dxfId="11294" priority="4919">
      <formula>IF(L64&gt;=96,TRUE,FALSE)</formula>
    </cfRule>
  </conditionalFormatting>
  <conditionalFormatting sqref="N64:N67">
    <cfRule type="expression" dxfId="11293" priority="4916">
      <formula>IF(N64&lt;99,TRUE,FALSE)</formula>
    </cfRule>
    <cfRule type="expression" dxfId="11292" priority="4917">
      <formula>IF(N64&gt;=99,TRUE,FALSE)</formula>
    </cfRule>
  </conditionalFormatting>
  <conditionalFormatting sqref="O64:O67">
    <cfRule type="expression" dxfId="11291" priority="4914">
      <formula>IF(O64&lt;20,TRUE,FALSE)</formula>
    </cfRule>
    <cfRule type="expression" dxfId="11290" priority="4915">
      <formula>IF(O64&gt;=20,TRUE,FALSE)</formula>
    </cfRule>
  </conditionalFormatting>
  <conditionalFormatting sqref="P64:P67">
    <cfRule type="expression" dxfId="11289" priority="4912">
      <formula>IF(P64&lt;80,TRUE,FALSE)</formula>
    </cfRule>
    <cfRule type="expression" dxfId="11288" priority="4913">
      <formula>IF(P64&gt;=80,TRUE,FALSE)</formula>
    </cfRule>
  </conditionalFormatting>
  <conditionalFormatting sqref="G68 I68">
    <cfRule type="expression" dxfId="11287" priority="4909">
      <formula>IF(G68&gt;1,TRUE,FALSE)</formula>
    </cfRule>
    <cfRule type="expression" dxfId="11286" priority="4910">
      <formula>IF(G68&lt;=1,TRUE,FALSE)</formula>
    </cfRule>
  </conditionalFormatting>
  <conditionalFormatting sqref="H68 J68:K68">
    <cfRule type="expression" dxfId="11285" priority="4907">
      <formula>IF(H68&lt;97,TRUE,FALSE)</formula>
    </cfRule>
    <cfRule type="expression" dxfId="11284" priority="4908">
      <formula>IF(H68&gt;=97,TRUE,FALSE)</formula>
    </cfRule>
  </conditionalFormatting>
  <conditionalFormatting sqref="L68:M68 Q68">
    <cfRule type="expression" dxfId="11283" priority="4905">
      <formula>IF(L68&lt;96,TRUE,FALSE)</formula>
    </cfRule>
    <cfRule type="expression" dxfId="11282" priority="4906">
      <formula>IF(L68&gt;=96,TRUE,FALSE)</formula>
    </cfRule>
  </conditionalFormatting>
  <conditionalFormatting sqref="N68">
    <cfRule type="expression" dxfId="11281" priority="4903">
      <formula>IF(N68&lt;99,TRUE,FALSE)</formula>
    </cfRule>
    <cfRule type="expression" dxfId="11280" priority="4904">
      <formula>IF(N68&gt;=99,TRUE,FALSE)</formula>
    </cfRule>
  </conditionalFormatting>
  <conditionalFormatting sqref="O68">
    <cfRule type="expression" dxfId="11279" priority="4901">
      <formula>IF(O68&lt;20,TRUE,FALSE)</formula>
    </cfRule>
    <cfRule type="expression" dxfId="11278" priority="4902">
      <formula>IF(O68&gt;=20,TRUE,FALSE)</formula>
    </cfRule>
  </conditionalFormatting>
  <conditionalFormatting sqref="P68">
    <cfRule type="expression" dxfId="11277" priority="4899">
      <formula>IF(P68&lt;80,TRUE,FALSE)</formula>
    </cfRule>
    <cfRule type="expression" dxfId="11276" priority="4900">
      <formula>IF(P68&gt;=80,TRUE,FALSE)</formula>
    </cfRule>
  </conditionalFormatting>
  <conditionalFormatting sqref="G69 I69">
    <cfRule type="expression" dxfId="11275" priority="4895">
      <formula>IF(G69&gt;1,TRUE,FALSE)</formula>
    </cfRule>
    <cfRule type="expression" dxfId="11274" priority="4896">
      <formula>IF(G69&lt;=1,TRUE,FALSE)</formula>
    </cfRule>
  </conditionalFormatting>
  <conditionalFormatting sqref="H69 J69:K69">
    <cfRule type="expression" dxfId="11273" priority="4893">
      <formula>IF(H69&lt;97,TRUE,FALSE)</formula>
    </cfRule>
    <cfRule type="expression" dxfId="11272" priority="4894">
      <formula>IF(H69&gt;=97,TRUE,FALSE)</formula>
    </cfRule>
  </conditionalFormatting>
  <conditionalFormatting sqref="L69:M69 Q69">
    <cfRule type="expression" dxfId="11271" priority="4891">
      <formula>IF(L69&lt;96,TRUE,FALSE)</formula>
    </cfRule>
    <cfRule type="expression" dxfId="11270" priority="4892">
      <formula>IF(L69&gt;=96,TRUE,FALSE)</formula>
    </cfRule>
  </conditionalFormatting>
  <conditionalFormatting sqref="N69">
    <cfRule type="expression" dxfId="11269" priority="4889">
      <formula>IF(N69&lt;99,TRUE,FALSE)</formula>
    </cfRule>
    <cfRule type="expression" dxfId="11268" priority="4890">
      <formula>IF(N69&gt;=99,TRUE,FALSE)</formula>
    </cfRule>
  </conditionalFormatting>
  <conditionalFormatting sqref="O69">
    <cfRule type="expression" dxfId="11267" priority="4887">
      <formula>IF(O69&lt;20,TRUE,FALSE)</formula>
    </cfRule>
    <cfRule type="expression" dxfId="11266" priority="4888">
      <formula>IF(O69&gt;=20,TRUE,FALSE)</formula>
    </cfRule>
  </conditionalFormatting>
  <conditionalFormatting sqref="P69">
    <cfRule type="expression" dxfId="11265" priority="4885">
      <formula>IF(P69&lt;80,TRUE,FALSE)</formula>
    </cfRule>
    <cfRule type="expression" dxfId="11264" priority="4886">
      <formula>IF(P69&gt;=80,TRUE,FALSE)</formula>
    </cfRule>
  </conditionalFormatting>
  <conditionalFormatting sqref="G71 I71">
    <cfRule type="expression" dxfId="11263" priority="4882">
      <formula>IF(G71&gt;1,TRUE,FALSE)</formula>
    </cfRule>
    <cfRule type="expression" dxfId="11262" priority="4883">
      <formula>IF(G71&lt;=1,TRUE,FALSE)</formula>
    </cfRule>
  </conditionalFormatting>
  <conditionalFormatting sqref="H71 J71:K71">
    <cfRule type="expression" dxfId="11261" priority="4880">
      <formula>IF(H71&lt;97,TRUE,FALSE)</formula>
    </cfRule>
    <cfRule type="expression" dxfId="11260" priority="4881">
      <formula>IF(H71&gt;=97,TRUE,FALSE)</formula>
    </cfRule>
  </conditionalFormatting>
  <conditionalFormatting sqref="L71:M71 Q71">
    <cfRule type="expression" dxfId="11259" priority="4878">
      <formula>IF(L71&lt;96,TRUE,FALSE)</formula>
    </cfRule>
    <cfRule type="expression" dxfId="11258" priority="4879">
      <formula>IF(L71&gt;=96,TRUE,FALSE)</formula>
    </cfRule>
  </conditionalFormatting>
  <conditionalFormatting sqref="N71">
    <cfRule type="expression" dxfId="11257" priority="4876">
      <formula>IF(N71&lt;99,TRUE,FALSE)</formula>
    </cfRule>
    <cfRule type="expression" dxfId="11256" priority="4877">
      <formula>IF(N71&gt;=99,TRUE,FALSE)</formula>
    </cfRule>
  </conditionalFormatting>
  <conditionalFormatting sqref="O71">
    <cfRule type="expression" dxfId="11255" priority="4874">
      <formula>IF(O71&lt;20,TRUE,FALSE)</formula>
    </cfRule>
    <cfRule type="expression" dxfId="11254" priority="4875">
      <formula>IF(O71&gt;=20,TRUE,FALSE)</formula>
    </cfRule>
  </conditionalFormatting>
  <conditionalFormatting sqref="P71">
    <cfRule type="expression" dxfId="11253" priority="4872">
      <formula>IF(P71&lt;80,TRUE,FALSE)</formula>
    </cfRule>
    <cfRule type="expression" dxfId="11252" priority="4873">
      <formula>IF(P71&gt;=80,TRUE,FALSE)</formula>
    </cfRule>
  </conditionalFormatting>
  <conditionalFormatting sqref="G73 I73">
    <cfRule type="expression" dxfId="11251" priority="4868">
      <formula>IF(G73&gt;1,TRUE,FALSE)</formula>
    </cfRule>
    <cfRule type="expression" dxfId="11250" priority="4869">
      <formula>IF(G73&lt;=1,TRUE,FALSE)</formula>
    </cfRule>
  </conditionalFormatting>
  <conditionalFormatting sqref="H73 J73:K73">
    <cfRule type="expression" dxfId="11249" priority="4866">
      <formula>IF(H73&lt;97,TRUE,FALSE)</formula>
    </cfRule>
    <cfRule type="expression" dxfId="11248" priority="4867">
      <formula>IF(H73&gt;=97,TRUE,FALSE)</formula>
    </cfRule>
  </conditionalFormatting>
  <conditionalFormatting sqref="L73:M73 Q73">
    <cfRule type="expression" dxfId="11247" priority="4864">
      <formula>IF(L73&lt;96,TRUE,FALSE)</formula>
    </cfRule>
    <cfRule type="expression" dxfId="11246" priority="4865">
      <formula>IF(L73&gt;=96,TRUE,FALSE)</formula>
    </cfRule>
  </conditionalFormatting>
  <conditionalFormatting sqref="N73">
    <cfRule type="expression" dxfId="11245" priority="4862">
      <formula>IF(N73&lt;99,TRUE,FALSE)</formula>
    </cfRule>
    <cfRule type="expression" dxfId="11244" priority="4863">
      <formula>IF(N73&gt;=99,TRUE,FALSE)</formula>
    </cfRule>
  </conditionalFormatting>
  <conditionalFormatting sqref="O73">
    <cfRule type="expression" dxfId="11243" priority="4860">
      <formula>IF(O73&lt;20,TRUE,FALSE)</formula>
    </cfRule>
    <cfRule type="expression" dxfId="11242" priority="4861">
      <formula>IF(O73&gt;=20,TRUE,FALSE)</formula>
    </cfRule>
  </conditionalFormatting>
  <conditionalFormatting sqref="P73">
    <cfRule type="expression" dxfId="11241" priority="4858">
      <formula>IF(P73&lt;80,TRUE,FALSE)</formula>
    </cfRule>
    <cfRule type="expression" dxfId="11240" priority="4859">
      <formula>IF(P73&gt;=80,TRUE,FALSE)</formula>
    </cfRule>
  </conditionalFormatting>
  <conditionalFormatting sqref="G74 I74">
    <cfRule type="expression" dxfId="11239" priority="4855">
      <formula>IF(G74&gt;1,TRUE,FALSE)</formula>
    </cfRule>
    <cfRule type="expression" dxfId="11238" priority="4856">
      <formula>IF(G74&lt;=1,TRUE,FALSE)</formula>
    </cfRule>
  </conditionalFormatting>
  <conditionalFormatting sqref="H74 J74:K74">
    <cfRule type="expression" dxfId="11237" priority="4853">
      <formula>IF(H74&lt;97,TRUE,FALSE)</formula>
    </cfRule>
    <cfRule type="expression" dxfId="11236" priority="4854">
      <formula>IF(H74&gt;=97,TRUE,FALSE)</formula>
    </cfRule>
  </conditionalFormatting>
  <conditionalFormatting sqref="L74:M74 Q74">
    <cfRule type="expression" dxfId="11235" priority="4851">
      <formula>IF(L74&lt;96,TRUE,FALSE)</formula>
    </cfRule>
    <cfRule type="expression" dxfId="11234" priority="4852">
      <formula>IF(L74&gt;=96,TRUE,FALSE)</formula>
    </cfRule>
  </conditionalFormatting>
  <conditionalFormatting sqref="N74">
    <cfRule type="expression" dxfId="11233" priority="4849">
      <formula>IF(N74&lt;99,TRUE,FALSE)</formula>
    </cfRule>
    <cfRule type="expression" dxfId="11232" priority="4850">
      <formula>IF(N74&gt;=99,TRUE,FALSE)</formula>
    </cfRule>
  </conditionalFormatting>
  <conditionalFormatting sqref="O74">
    <cfRule type="expression" dxfId="11231" priority="4847">
      <formula>IF(O74&lt;20,TRUE,FALSE)</formula>
    </cfRule>
    <cfRule type="expression" dxfId="11230" priority="4848">
      <formula>IF(O74&gt;=20,TRUE,FALSE)</formula>
    </cfRule>
  </conditionalFormatting>
  <conditionalFormatting sqref="P74">
    <cfRule type="expression" dxfId="11229" priority="4845">
      <formula>IF(P74&lt;80,TRUE,FALSE)</formula>
    </cfRule>
    <cfRule type="expression" dxfId="11228" priority="4846">
      <formula>IF(P74&gt;=80,TRUE,FALSE)</formula>
    </cfRule>
  </conditionalFormatting>
  <conditionalFormatting sqref="G75:G77 I75:I77 I79:I80 G79:G80">
    <cfRule type="expression" dxfId="11227" priority="4842">
      <formula>IF(G75&gt;1,TRUE,FALSE)</formula>
    </cfRule>
    <cfRule type="expression" dxfId="11226" priority="4843">
      <formula>IF(G75&lt;=1,TRUE,FALSE)</formula>
    </cfRule>
  </conditionalFormatting>
  <conditionalFormatting sqref="H75:H77 J75:K77 J79:K80 H79:H80">
    <cfRule type="expression" dxfId="11225" priority="4840">
      <formula>IF(H75&lt;97,TRUE,FALSE)</formula>
    </cfRule>
    <cfRule type="expression" dxfId="11224" priority="4841">
      <formula>IF(H75&gt;=97,TRUE,FALSE)</formula>
    </cfRule>
  </conditionalFormatting>
  <conditionalFormatting sqref="L75:M77 Q75:Q77 Q79:Q80 L79:M80">
    <cfRule type="expression" dxfId="11223" priority="4838">
      <formula>IF(L75&lt;96,TRUE,FALSE)</formula>
    </cfRule>
    <cfRule type="expression" dxfId="11222" priority="4839">
      <formula>IF(L75&gt;=96,TRUE,FALSE)</formula>
    </cfRule>
  </conditionalFormatting>
  <conditionalFormatting sqref="N75:N77 N79:N80">
    <cfRule type="expression" dxfId="11221" priority="4836">
      <formula>IF(N75&lt;99,TRUE,FALSE)</formula>
    </cfRule>
    <cfRule type="expression" dxfId="11220" priority="4837">
      <formula>IF(N75&gt;=99,TRUE,FALSE)</formula>
    </cfRule>
  </conditionalFormatting>
  <conditionalFormatting sqref="O75:O77 O79:O80">
    <cfRule type="expression" dxfId="11219" priority="4834">
      <formula>IF(O75&lt;20,TRUE,FALSE)</formula>
    </cfRule>
    <cfRule type="expression" dxfId="11218" priority="4835">
      <formula>IF(O75&gt;=20,TRUE,FALSE)</formula>
    </cfRule>
  </conditionalFormatting>
  <conditionalFormatting sqref="P75:P77 P79:P80">
    <cfRule type="expression" dxfId="11217" priority="4832">
      <formula>IF(P75&lt;80,TRUE,FALSE)</formula>
    </cfRule>
    <cfRule type="expression" dxfId="11216" priority="4833">
      <formula>IF(P75&gt;=80,TRUE,FALSE)</formula>
    </cfRule>
  </conditionalFormatting>
  <conditionalFormatting sqref="I85 G85">
    <cfRule type="expression" dxfId="11215" priority="4801">
      <formula>IF(G85&gt;1,TRUE,FALSE)</formula>
    </cfRule>
    <cfRule type="expression" dxfId="11214" priority="4802">
      <formula>IF(G85&lt;=1,TRUE,FALSE)</formula>
    </cfRule>
  </conditionalFormatting>
  <conditionalFormatting sqref="J85:K85 H85">
    <cfRule type="expression" dxfId="11213" priority="4799">
      <formula>IF(H85&lt;97,TRUE,FALSE)</formula>
    </cfRule>
    <cfRule type="expression" dxfId="11212" priority="4800">
      <formula>IF(H85&gt;=97,TRUE,FALSE)</formula>
    </cfRule>
  </conditionalFormatting>
  <conditionalFormatting sqref="Q85 L85:M85">
    <cfRule type="expression" dxfId="11211" priority="4797">
      <formula>IF(L85&lt;96,TRUE,FALSE)</formula>
    </cfRule>
    <cfRule type="expression" dxfId="11210" priority="4798">
      <formula>IF(L85&gt;=96,TRUE,FALSE)</formula>
    </cfRule>
  </conditionalFormatting>
  <conditionalFormatting sqref="N85">
    <cfRule type="expression" dxfId="11209" priority="4795">
      <formula>IF(N85&lt;99,TRUE,FALSE)</formula>
    </cfRule>
    <cfRule type="expression" dxfId="11208" priority="4796">
      <formula>IF(N85&gt;=99,TRUE,FALSE)</formula>
    </cfRule>
  </conditionalFormatting>
  <conditionalFormatting sqref="O85">
    <cfRule type="expression" dxfId="11207" priority="4793">
      <formula>IF(O85&lt;20,TRUE,FALSE)</formula>
    </cfRule>
    <cfRule type="expression" dxfId="11206" priority="4794">
      <formula>IF(O85&gt;=20,TRUE,FALSE)</formula>
    </cfRule>
  </conditionalFormatting>
  <conditionalFormatting sqref="P85">
    <cfRule type="expression" dxfId="11205" priority="4791">
      <formula>IF(P85&lt;80,TRUE,FALSE)</formula>
    </cfRule>
    <cfRule type="expression" dxfId="11204" priority="4792">
      <formula>IF(P85&gt;=80,TRUE,FALSE)</formula>
    </cfRule>
  </conditionalFormatting>
  <conditionalFormatting sqref="G86:G87 I86:I87 I89 G89 G91:G94 I91:I94 I96:I100 G96:G100">
    <cfRule type="expression" dxfId="11203" priority="4761">
      <formula>IF(G86&gt;1,TRUE,FALSE)</formula>
    </cfRule>
    <cfRule type="expression" dxfId="11202" priority="4762">
      <formula>IF(G86&lt;=1,TRUE,FALSE)</formula>
    </cfRule>
  </conditionalFormatting>
  <conditionalFormatting sqref="H86:H87 J86:K87 J89:K89 H89 H91:H94 J91:K94 J96:K100 H96:H100">
    <cfRule type="expression" dxfId="11201" priority="4759">
      <formula>IF(H86&lt;97,TRUE,FALSE)</formula>
    </cfRule>
    <cfRule type="expression" dxfId="11200" priority="4760">
      <formula>IF(H86&gt;=97,TRUE,FALSE)</formula>
    </cfRule>
  </conditionalFormatting>
  <conditionalFormatting sqref="L86:M87 Q86:Q87 Q89 L89:M89 L91:M94 Q91:Q94 Q96:Q100 L96:M100">
    <cfRule type="expression" dxfId="11199" priority="4757">
      <formula>IF(L86&lt;96,TRUE,FALSE)</formula>
    </cfRule>
    <cfRule type="expression" dxfId="11198" priority="4758">
      <formula>IF(L86&gt;=96,TRUE,FALSE)</formula>
    </cfRule>
  </conditionalFormatting>
  <conditionalFormatting sqref="N86:N87 N89 N91:N94 N96:N100">
    <cfRule type="expression" dxfId="11197" priority="4755">
      <formula>IF(N86&lt;99,TRUE,FALSE)</formula>
    </cfRule>
    <cfRule type="expression" dxfId="11196" priority="4756">
      <formula>IF(N86&gt;=99,TRUE,FALSE)</formula>
    </cfRule>
  </conditionalFormatting>
  <conditionalFormatting sqref="O86:O87 O89 O91:O94 O96:O100">
    <cfRule type="expression" dxfId="11195" priority="4753">
      <formula>IF(O86&lt;20,TRUE,FALSE)</formula>
    </cfRule>
    <cfRule type="expression" dxfId="11194" priority="4754">
      <formula>IF(O86&gt;=20,TRUE,FALSE)</formula>
    </cfRule>
  </conditionalFormatting>
  <conditionalFormatting sqref="P86:P87 P89 P91:P94 P96:P100">
    <cfRule type="expression" dxfId="11193" priority="4751">
      <formula>IF(P86&lt;80,TRUE,FALSE)</formula>
    </cfRule>
    <cfRule type="expression" dxfId="11192" priority="4752">
      <formula>IF(P86&gt;=80,TRUE,FALSE)</formula>
    </cfRule>
  </conditionalFormatting>
  <conditionalFormatting sqref="I101 G101">
    <cfRule type="expression" dxfId="11191" priority="4746">
      <formula>IF(G101&gt;1,TRUE,FALSE)</formula>
    </cfRule>
    <cfRule type="expression" dxfId="11190" priority="4747">
      <formula>IF(G101&lt;=1,TRUE,FALSE)</formula>
    </cfRule>
  </conditionalFormatting>
  <conditionalFormatting sqref="J101:K101 H101">
    <cfRule type="expression" dxfId="11189" priority="4744">
      <formula>IF(H101&lt;97,TRUE,FALSE)</formula>
    </cfRule>
    <cfRule type="expression" dxfId="11188" priority="4745">
      <formula>IF(H101&gt;=97,TRUE,FALSE)</formula>
    </cfRule>
  </conditionalFormatting>
  <conditionalFormatting sqref="Q101 L101:M101">
    <cfRule type="expression" dxfId="11187" priority="4742">
      <formula>IF(L101&lt;96,TRUE,FALSE)</formula>
    </cfRule>
    <cfRule type="expression" dxfId="11186" priority="4743">
      <formula>IF(L101&gt;=96,TRUE,FALSE)</formula>
    </cfRule>
  </conditionalFormatting>
  <conditionalFormatting sqref="N101">
    <cfRule type="expression" dxfId="11185" priority="4740">
      <formula>IF(N101&lt;99,TRUE,FALSE)</formula>
    </cfRule>
    <cfRule type="expression" dxfId="11184" priority="4741">
      <formula>IF(N101&gt;=99,TRUE,FALSE)</formula>
    </cfRule>
  </conditionalFormatting>
  <conditionalFormatting sqref="O101">
    <cfRule type="expression" dxfId="11183" priority="4738">
      <formula>IF(O101&lt;20,TRUE,FALSE)</formula>
    </cfRule>
    <cfRule type="expression" dxfId="11182" priority="4739">
      <formula>IF(O101&gt;=20,TRUE,FALSE)</formula>
    </cfRule>
  </conditionalFormatting>
  <conditionalFormatting sqref="P101">
    <cfRule type="expression" dxfId="11181" priority="4736">
      <formula>IF(P101&lt;80,TRUE,FALSE)</formula>
    </cfRule>
    <cfRule type="expression" dxfId="11180" priority="4737">
      <formula>IF(P101&gt;=80,TRUE,FALSE)</formula>
    </cfRule>
  </conditionalFormatting>
  <conditionalFormatting sqref="I103 G103">
    <cfRule type="expression" dxfId="11179" priority="4734">
      <formula>IF(G103&gt;1,TRUE,FALSE)</formula>
    </cfRule>
    <cfRule type="expression" dxfId="11178" priority="4735">
      <formula>IF(G103&lt;=1,TRUE,FALSE)</formula>
    </cfRule>
  </conditionalFormatting>
  <conditionalFormatting sqref="J103:K103 H103">
    <cfRule type="expression" dxfId="11177" priority="4732">
      <formula>IF(H103&lt;97,TRUE,FALSE)</formula>
    </cfRule>
    <cfRule type="expression" dxfId="11176" priority="4733">
      <formula>IF(H103&gt;=97,TRUE,FALSE)</formula>
    </cfRule>
  </conditionalFormatting>
  <conditionalFormatting sqref="Q103 L103:M103">
    <cfRule type="expression" dxfId="11175" priority="4730">
      <formula>IF(L103&lt;96,TRUE,FALSE)</formula>
    </cfRule>
    <cfRule type="expression" dxfId="11174" priority="4731">
      <formula>IF(L103&gt;=96,TRUE,FALSE)</formula>
    </cfRule>
  </conditionalFormatting>
  <conditionalFormatting sqref="N103">
    <cfRule type="expression" dxfId="11173" priority="4728">
      <formula>IF(N103&lt;99,TRUE,FALSE)</formula>
    </cfRule>
    <cfRule type="expression" dxfId="11172" priority="4729">
      <formula>IF(N103&gt;=99,TRUE,FALSE)</formula>
    </cfRule>
  </conditionalFormatting>
  <conditionalFormatting sqref="O103">
    <cfRule type="expression" dxfId="11171" priority="4726">
      <formula>IF(O103&lt;20,TRUE,FALSE)</formula>
    </cfRule>
    <cfRule type="expression" dxfId="11170" priority="4727">
      <formula>IF(O103&gt;=20,TRUE,FALSE)</formula>
    </cfRule>
  </conditionalFormatting>
  <conditionalFormatting sqref="P103">
    <cfRule type="expression" dxfId="11169" priority="4724">
      <formula>IF(P103&lt;80,TRUE,FALSE)</formula>
    </cfRule>
    <cfRule type="expression" dxfId="11168" priority="4725">
      <formula>IF(P103&gt;=80,TRUE,FALSE)</formula>
    </cfRule>
  </conditionalFormatting>
  <conditionalFormatting sqref="I105 G105">
    <cfRule type="expression" dxfId="11167" priority="4722">
      <formula>IF(G105&gt;1,TRUE,FALSE)</formula>
    </cfRule>
    <cfRule type="expression" dxfId="11166" priority="4723">
      <formula>IF(G105&lt;=1,TRUE,FALSE)</formula>
    </cfRule>
  </conditionalFormatting>
  <conditionalFormatting sqref="J105:K105 H105">
    <cfRule type="expression" dxfId="11165" priority="4720">
      <formula>IF(H105&lt;97,TRUE,FALSE)</formula>
    </cfRule>
    <cfRule type="expression" dxfId="11164" priority="4721">
      <formula>IF(H105&gt;=97,TRUE,FALSE)</formula>
    </cfRule>
  </conditionalFormatting>
  <conditionalFormatting sqref="Q105 L105:M105">
    <cfRule type="expression" dxfId="11163" priority="4718">
      <formula>IF(L105&lt;96,TRUE,FALSE)</formula>
    </cfRule>
    <cfRule type="expression" dxfId="11162" priority="4719">
      <formula>IF(L105&gt;=96,TRUE,FALSE)</formula>
    </cfRule>
  </conditionalFormatting>
  <conditionalFormatting sqref="N105">
    <cfRule type="expression" dxfId="11161" priority="4716">
      <formula>IF(N105&lt;99,TRUE,FALSE)</formula>
    </cfRule>
    <cfRule type="expression" dxfId="11160" priority="4717">
      <formula>IF(N105&gt;=99,TRUE,FALSE)</formula>
    </cfRule>
  </conditionalFormatting>
  <conditionalFormatting sqref="O105">
    <cfRule type="expression" dxfId="11159" priority="4714">
      <formula>IF(O105&lt;20,TRUE,FALSE)</formula>
    </cfRule>
    <cfRule type="expression" dxfId="11158" priority="4715">
      <formula>IF(O105&gt;=20,TRUE,FALSE)</formula>
    </cfRule>
  </conditionalFormatting>
  <conditionalFormatting sqref="P105">
    <cfRule type="expression" dxfId="11157" priority="4712">
      <formula>IF(P105&lt;80,TRUE,FALSE)</formula>
    </cfRule>
    <cfRule type="expression" dxfId="11156" priority="4713">
      <formula>IF(P105&gt;=80,TRUE,FALSE)</formula>
    </cfRule>
  </conditionalFormatting>
  <conditionalFormatting sqref="I108:I109 G108:G109 G111 I111 I113 G113">
    <cfRule type="expression" dxfId="11155" priority="4685">
      <formula>IF(G108&gt;1,TRUE,FALSE)</formula>
    </cfRule>
    <cfRule type="expression" dxfId="11154" priority="4686">
      <formula>IF(G108&lt;=1,TRUE,FALSE)</formula>
    </cfRule>
  </conditionalFormatting>
  <conditionalFormatting sqref="J108:K109 H108:H109 H111 J111:K111 J113:K113 H113">
    <cfRule type="expression" dxfId="11153" priority="4683">
      <formula>IF(H108&lt;97,TRUE,FALSE)</formula>
    </cfRule>
    <cfRule type="expression" dxfId="11152" priority="4684">
      <formula>IF(H108&gt;=97,TRUE,FALSE)</formula>
    </cfRule>
  </conditionalFormatting>
  <conditionalFormatting sqref="Q108:Q109 L108:M109 L111:M111 Q111 Q113 L113:M113">
    <cfRule type="expression" dxfId="11151" priority="4681">
      <formula>IF(L108&lt;96,TRUE,FALSE)</formula>
    </cfRule>
    <cfRule type="expression" dxfId="11150" priority="4682">
      <formula>IF(L108&gt;=96,TRUE,FALSE)</formula>
    </cfRule>
  </conditionalFormatting>
  <conditionalFormatting sqref="N108:N109 N111 N113">
    <cfRule type="expression" dxfId="11149" priority="4679">
      <formula>IF(N108&lt;99,TRUE,FALSE)</formula>
    </cfRule>
    <cfRule type="expression" dxfId="11148" priority="4680">
      <formula>IF(N108&gt;=99,TRUE,FALSE)</formula>
    </cfRule>
  </conditionalFormatting>
  <conditionalFormatting sqref="O108:O109 O111 O113">
    <cfRule type="expression" dxfId="11147" priority="4677">
      <formula>IF(O108&lt;20,TRUE,FALSE)</formula>
    </cfRule>
    <cfRule type="expression" dxfId="11146" priority="4678">
      <formula>IF(O108&gt;=20,TRUE,FALSE)</formula>
    </cfRule>
  </conditionalFormatting>
  <conditionalFormatting sqref="P108:P109 P111 P113">
    <cfRule type="expression" dxfId="11145" priority="4675">
      <formula>IF(P108&lt;80,TRUE,FALSE)</formula>
    </cfRule>
    <cfRule type="expression" dxfId="11144" priority="4676">
      <formula>IF(P108&gt;=80,TRUE,FALSE)</formula>
    </cfRule>
  </conditionalFormatting>
  <conditionalFormatting sqref="I107 G107">
    <cfRule type="expression" dxfId="11143" priority="4673">
      <formula>IF(G107&gt;1,TRUE,FALSE)</formula>
    </cfRule>
    <cfRule type="expression" dxfId="11142" priority="4674">
      <formula>IF(G107&lt;=1,TRUE,FALSE)</formula>
    </cfRule>
  </conditionalFormatting>
  <conditionalFormatting sqref="J107:K107 H107">
    <cfRule type="expression" dxfId="11141" priority="4671">
      <formula>IF(H107&lt;97,TRUE,FALSE)</formula>
    </cfRule>
    <cfRule type="expression" dxfId="11140" priority="4672">
      <formula>IF(H107&gt;=97,TRUE,FALSE)</formula>
    </cfRule>
  </conditionalFormatting>
  <conditionalFormatting sqref="Q107 L107:M107">
    <cfRule type="expression" dxfId="11139" priority="4669">
      <formula>IF(L107&lt;96,TRUE,FALSE)</formula>
    </cfRule>
    <cfRule type="expression" dxfId="11138" priority="4670">
      <formula>IF(L107&gt;=96,TRUE,FALSE)</formula>
    </cfRule>
  </conditionalFormatting>
  <conditionalFormatting sqref="N107">
    <cfRule type="expression" dxfId="11137" priority="4667">
      <formula>IF(N107&lt;99,TRUE,FALSE)</formula>
    </cfRule>
    <cfRule type="expression" dxfId="11136" priority="4668">
      <formula>IF(N107&gt;=99,TRUE,FALSE)</formula>
    </cfRule>
  </conditionalFormatting>
  <conditionalFormatting sqref="O107">
    <cfRule type="expression" dxfId="11135" priority="4665">
      <formula>IF(O107&lt;20,TRUE,FALSE)</formula>
    </cfRule>
    <cfRule type="expression" dxfId="11134" priority="4666">
      <formula>IF(O107&gt;=20,TRUE,FALSE)</formula>
    </cfRule>
  </conditionalFormatting>
  <conditionalFormatting sqref="P107">
    <cfRule type="expression" dxfId="11133" priority="4663">
      <formula>IF(P107&lt;80,TRUE,FALSE)</formula>
    </cfRule>
    <cfRule type="expression" dxfId="11132" priority="4664">
      <formula>IF(P107&gt;=80,TRUE,FALSE)</formula>
    </cfRule>
  </conditionalFormatting>
  <conditionalFormatting sqref="I115 G115">
    <cfRule type="expression" dxfId="11131" priority="4661">
      <formula>IF(G115&gt;1,TRUE,FALSE)</formula>
    </cfRule>
    <cfRule type="expression" dxfId="11130" priority="4662">
      <formula>IF(G115&lt;=1,TRUE,FALSE)</formula>
    </cfRule>
  </conditionalFormatting>
  <conditionalFormatting sqref="J115:K115 H115">
    <cfRule type="expression" dxfId="11129" priority="4659">
      <formula>IF(H115&lt;97,TRUE,FALSE)</formula>
    </cfRule>
    <cfRule type="expression" dxfId="11128" priority="4660">
      <formula>IF(H115&gt;=97,TRUE,FALSE)</formula>
    </cfRule>
  </conditionalFormatting>
  <conditionalFormatting sqref="Q115 L115:M115">
    <cfRule type="expression" dxfId="11127" priority="4657">
      <formula>IF(L115&lt;96,TRUE,FALSE)</formula>
    </cfRule>
    <cfRule type="expression" dxfId="11126" priority="4658">
      <formula>IF(L115&gt;=96,TRUE,FALSE)</formula>
    </cfRule>
  </conditionalFormatting>
  <conditionalFormatting sqref="N115">
    <cfRule type="expression" dxfId="11125" priority="4655">
      <formula>IF(N115&lt;99,TRUE,FALSE)</formula>
    </cfRule>
    <cfRule type="expression" dxfId="11124" priority="4656">
      <formula>IF(N115&gt;=99,TRUE,FALSE)</formula>
    </cfRule>
  </conditionalFormatting>
  <conditionalFormatting sqref="O115">
    <cfRule type="expression" dxfId="11123" priority="4653">
      <formula>IF(O115&lt;20,TRUE,FALSE)</formula>
    </cfRule>
    <cfRule type="expression" dxfId="11122" priority="4654">
      <formula>IF(O115&gt;=20,TRUE,FALSE)</formula>
    </cfRule>
  </conditionalFormatting>
  <conditionalFormatting sqref="P115">
    <cfRule type="expression" dxfId="11121" priority="4651">
      <formula>IF(P115&lt;80,TRUE,FALSE)</formula>
    </cfRule>
    <cfRule type="expression" dxfId="11120" priority="4652">
      <formula>IF(P115&gt;=80,TRUE,FALSE)</formula>
    </cfRule>
  </conditionalFormatting>
  <conditionalFormatting sqref="I116 G116">
    <cfRule type="expression" dxfId="11119" priority="4649">
      <formula>IF(G116&gt;1,TRUE,FALSE)</formula>
    </cfRule>
    <cfRule type="expression" dxfId="11118" priority="4650">
      <formula>IF(G116&lt;=1,TRUE,FALSE)</formula>
    </cfRule>
  </conditionalFormatting>
  <conditionalFormatting sqref="J116:K116 H116">
    <cfRule type="expression" dxfId="11117" priority="4647">
      <formula>IF(H116&lt;97,TRUE,FALSE)</formula>
    </cfRule>
    <cfRule type="expression" dxfId="11116" priority="4648">
      <formula>IF(H116&gt;=97,TRUE,FALSE)</formula>
    </cfRule>
  </conditionalFormatting>
  <conditionalFormatting sqref="Q116 L116:M116">
    <cfRule type="expression" dxfId="11115" priority="4645">
      <formula>IF(L116&lt;96,TRUE,FALSE)</formula>
    </cfRule>
    <cfRule type="expression" dxfId="11114" priority="4646">
      <formula>IF(L116&gt;=96,TRUE,FALSE)</formula>
    </cfRule>
  </conditionalFormatting>
  <conditionalFormatting sqref="N116">
    <cfRule type="expression" dxfId="11113" priority="4643">
      <formula>IF(N116&lt;99,TRUE,FALSE)</formula>
    </cfRule>
    <cfRule type="expression" dxfId="11112" priority="4644">
      <formula>IF(N116&gt;=99,TRUE,FALSE)</formula>
    </cfRule>
  </conditionalFormatting>
  <conditionalFormatting sqref="O116">
    <cfRule type="expression" dxfId="11111" priority="4641">
      <formula>IF(O116&lt;20,TRUE,FALSE)</formula>
    </cfRule>
    <cfRule type="expression" dxfId="11110" priority="4642">
      <formula>IF(O116&gt;=20,TRUE,FALSE)</formula>
    </cfRule>
  </conditionalFormatting>
  <conditionalFormatting sqref="P116">
    <cfRule type="expression" dxfId="11109" priority="4639">
      <formula>IF(P116&lt;80,TRUE,FALSE)</formula>
    </cfRule>
    <cfRule type="expression" dxfId="11108" priority="4640">
      <formula>IF(P116&gt;=80,TRUE,FALSE)</formula>
    </cfRule>
  </conditionalFormatting>
  <conditionalFormatting sqref="I117 G117">
    <cfRule type="expression" dxfId="11107" priority="4637">
      <formula>IF(G117&gt;1,TRUE,FALSE)</formula>
    </cfRule>
    <cfRule type="expression" dxfId="11106" priority="4638">
      <formula>IF(G117&lt;=1,TRUE,FALSE)</formula>
    </cfRule>
  </conditionalFormatting>
  <conditionalFormatting sqref="J117:K117 H117">
    <cfRule type="expression" dxfId="11105" priority="4635">
      <formula>IF(H117&lt;97,TRUE,FALSE)</formula>
    </cfRule>
    <cfRule type="expression" dxfId="11104" priority="4636">
      <formula>IF(H117&gt;=97,TRUE,FALSE)</formula>
    </cfRule>
  </conditionalFormatting>
  <conditionalFormatting sqref="Q117 L117:M117">
    <cfRule type="expression" dxfId="11103" priority="4633">
      <formula>IF(L117&lt;96,TRUE,FALSE)</formula>
    </cfRule>
    <cfRule type="expression" dxfId="11102" priority="4634">
      <formula>IF(L117&gt;=96,TRUE,FALSE)</formula>
    </cfRule>
  </conditionalFormatting>
  <conditionalFormatting sqref="N117">
    <cfRule type="expression" dxfId="11101" priority="4631">
      <formula>IF(N117&lt;99,TRUE,FALSE)</formula>
    </cfRule>
    <cfRule type="expression" dxfId="11100" priority="4632">
      <formula>IF(N117&gt;=99,TRUE,FALSE)</formula>
    </cfRule>
  </conditionalFormatting>
  <conditionalFormatting sqref="O117">
    <cfRule type="expression" dxfId="11099" priority="4629">
      <formula>IF(O117&lt;20,TRUE,FALSE)</formula>
    </cfRule>
    <cfRule type="expression" dxfId="11098" priority="4630">
      <formula>IF(O117&gt;=20,TRUE,FALSE)</formula>
    </cfRule>
  </conditionalFormatting>
  <conditionalFormatting sqref="P117">
    <cfRule type="expression" dxfId="11097" priority="4627">
      <formula>IF(P117&lt;80,TRUE,FALSE)</formula>
    </cfRule>
    <cfRule type="expression" dxfId="11096" priority="4628">
      <formula>IF(P117&gt;=80,TRUE,FALSE)</formula>
    </cfRule>
  </conditionalFormatting>
  <conditionalFormatting sqref="I118 G118">
    <cfRule type="expression" dxfId="11095" priority="4625">
      <formula>IF(G118&gt;1,TRUE,FALSE)</formula>
    </cfRule>
    <cfRule type="expression" dxfId="11094" priority="4626">
      <formula>IF(G118&lt;=1,TRUE,FALSE)</formula>
    </cfRule>
  </conditionalFormatting>
  <conditionalFormatting sqref="J118:K118 H118">
    <cfRule type="expression" dxfId="11093" priority="4623">
      <formula>IF(H118&lt;97,TRUE,FALSE)</formula>
    </cfRule>
    <cfRule type="expression" dxfId="11092" priority="4624">
      <formula>IF(H118&gt;=97,TRUE,FALSE)</formula>
    </cfRule>
  </conditionalFormatting>
  <conditionalFormatting sqref="Q118 L118:M118">
    <cfRule type="expression" dxfId="11091" priority="4621">
      <formula>IF(L118&lt;96,TRUE,FALSE)</formula>
    </cfRule>
    <cfRule type="expression" dxfId="11090" priority="4622">
      <formula>IF(L118&gt;=96,TRUE,FALSE)</formula>
    </cfRule>
  </conditionalFormatting>
  <conditionalFormatting sqref="N118">
    <cfRule type="expression" dxfId="11089" priority="4619">
      <formula>IF(N118&lt;99,TRUE,FALSE)</formula>
    </cfRule>
    <cfRule type="expression" dxfId="11088" priority="4620">
      <formula>IF(N118&gt;=99,TRUE,FALSE)</formula>
    </cfRule>
  </conditionalFormatting>
  <conditionalFormatting sqref="O118">
    <cfRule type="expression" dxfId="11087" priority="4617">
      <formula>IF(O118&lt;20,TRUE,FALSE)</formula>
    </cfRule>
    <cfRule type="expression" dxfId="11086" priority="4618">
      <formula>IF(O118&gt;=20,TRUE,FALSE)</formula>
    </cfRule>
  </conditionalFormatting>
  <conditionalFormatting sqref="P118">
    <cfRule type="expression" dxfId="11085" priority="4615">
      <formula>IF(P118&lt;80,TRUE,FALSE)</formula>
    </cfRule>
    <cfRule type="expression" dxfId="11084" priority="4616">
      <formula>IF(P118&gt;=80,TRUE,FALSE)</formula>
    </cfRule>
  </conditionalFormatting>
  <conditionalFormatting sqref="I119 G119">
    <cfRule type="expression" dxfId="11083" priority="4613">
      <formula>IF(G119&gt;1,TRUE,FALSE)</formula>
    </cfRule>
    <cfRule type="expression" dxfId="11082" priority="4614">
      <formula>IF(G119&lt;=1,TRUE,FALSE)</formula>
    </cfRule>
  </conditionalFormatting>
  <conditionalFormatting sqref="J119:K119 H119">
    <cfRule type="expression" dxfId="11081" priority="4611">
      <formula>IF(H119&lt;97,TRUE,FALSE)</formula>
    </cfRule>
    <cfRule type="expression" dxfId="11080" priority="4612">
      <formula>IF(H119&gt;=97,TRUE,FALSE)</formula>
    </cfRule>
  </conditionalFormatting>
  <conditionalFormatting sqref="Q119 L119:M119">
    <cfRule type="expression" dxfId="11079" priority="4609">
      <formula>IF(L119&lt;96,TRUE,FALSE)</formula>
    </cfRule>
    <cfRule type="expression" dxfId="11078" priority="4610">
      <formula>IF(L119&gt;=96,TRUE,FALSE)</formula>
    </cfRule>
  </conditionalFormatting>
  <conditionalFormatting sqref="N119">
    <cfRule type="expression" dxfId="11077" priority="4607">
      <formula>IF(N119&lt;99,TRUE,FALSE)</formula>
    </cfRule>
    <cfRule type="expression" dxfId="11076" priority="4608">
      <formula>IF(N119&gt;=99,TRUE,FALSE)</formula>
    </cfRule>
  </conditionalFormatting>
  <conditionalFormatting sqref="O119">
    <cfRule type="expression" dxfId="11075" priority="4605">
      <formula>IF(O119&lt;20,TRUE,FALSE)</formula>
    </cfRule>
    <cfRule type="expression" dxfId="11074" priority="4606">
      <formula>IF(O119&gt;=20,TRUE,FALSE)</formula>
    </cfRule>
  </conditionalFormatting>
  <conditionalFormatting sqref="P119">
    <cfRule type="expression" dxfId="11073" priority="4603">
      <formula>IF(P119&lt;80,TRUE,FALSE)</formula>
    </cfRule>
    <cfRule type="expression" dxfId="11072" priority="4604">
      <formula>IF(P119&gt;=80,TRUE,FALSE)</formula>
    </cfRule>
  </conditionalFormatting>
  <conditionalFormatting sqref="I120 G120">
    <cfRule type="expression" dxfId="11071" priority="4601">
      <formula>IF(G120&gt;1,TRUE,FALSE)</formula>
    </cfRule>
    <cfRule type="expression" dxfId="11070" priority="4602">
      <formula>IF(G120&lt;=1,TRUE,FALSE)</formula>
    </cfRule>
  </conditionalFormatting>
  <conditionalFormatting sqref="J120:K120 H120">
    <cfRule type="expression" dxfId="11069" priority="4599">
      <formula>IF(H120&lt;97,TRUE,FALSE)</formula>
    </cfRule>
    <cfRule type="expression" dxfId="11068" priority="4600">
      <formula>IF(H120&gt;=97,TRUE,FALSE)</formula>
    </cfRule>
  </conditionalFormatting>
  <conditionalFormatting sqref="Q120 L120:M120">
    <cfRule type="expression" dxfId="11067" priority="4597">
      <formula>IF(L120&lt;96,TRUE,FALSE)</formula>
    </cfRule>
    <cfRule type="expression" dxfId="11066" priority="4598">
      <formula>IF(L120&gt;=96,TRUE,FALSE)</formula>
    </cfRule>
  </conditionalFormatting>
  <conditionalFormatting sqref="N120">
    <cfRule type="expression" dxfId="11065" priority="4595">
      <formula>IF(N120&lt;99,TRUE,FALSE)</formula>
    </cfRule>
    <cfRule type="expression" dxfId="11064" priority="4596">
      <formula>IF(N120&gt;=99,TRUE,FALSE)</formula>
    </cfRule>
  </conditionalFormatting>
  <conditionalFormatting sqref="O120">
    <cfRule type="expression" dxfId="11063" priority="4593">
      <formula>IF(O120&lt;20,TRUE,FALSE)</formula>
    </cfRule>
    <cfRule type="expression" dxfId="11062" priority="4594">
      <formula>IF(O120&gt;=20,TRUE,FALSE)</formula>
    </cfRule>
  </conditionalFormatting>
  <conditionalFormatting sqref="P120">
    <cfRule type="expression" dxfId="11061" priority="4591">
      <formula>IF(P120&lt;80,TRUE,FALSE)</formula>
    </cfRule>
    <cfRule type="expression" dxfId="11060" priority="4592">
      <formula>IF(P120&gt;=80,TRUE,FALSE)</formula>
    </cfRule>
  </conditionalFormatting>
  <conditionalFormatting sqref="I121 G121">
    <cfRule type="expression" dxfId="11059" priority="4589">
      <formula>IF(G121&gt;1,TRUE,FALSE)</formula>
    </cfRule>
    <cfRule type="expression" dxfId="11058" priority="4590">
      <formula>IF(G121&lt;=1,TRUE,FALSE)</formula>
    </cfRule>
  </conditionalFormatting>
  <conditionalFormatting sqref="J121:K121 H121">
    <cfRule type="expression" dxfId="11057" priority="4587">
      <formula>IF(H121&lt;97,TRUE,FALSE)</formula>
    </cfRule>
    <cfRule type="expression" dxfId="11056" priority="4588">
      <formula>IF(H121&gt;=97,TRUE,FALSE)</formula>
    </cfRule>
  </conditionalFormatting>
  <conditionalFormatting sqref="Q121 L121:M121">
    <cfRule type="expression" dxfId="11055" priority="4585">
      <formula>IF(L121&lt;96,TRUE,FALSE)</formula>
    </cfRule>
    <cfRule type="expression" dxfId="11054" priority="4586">
      <formula>IF(L121&gt;=96,TRUE,FALSE)</formula>
    </cfRule>
  </conditionalFormatting>
  <conditionalFormatting sqref="N121">
    <cfRule type="expression" dxfId="11053" priority="4583">
      <formula>IF(N121&lt;99,TRUE,FALSE)</formula>
    </cfRule>
    <cfRule type="expression" dxfId="11052" priority="4584">
      <formula>IF(N121&gt;=99,TRUE,FALSE)</formula>
    </cfRule>
  </conditionalFormatting>
  <conditionalFormatting sqref="O121">
    <cfRule type="expression" dxfId="11051" priority="4581">
      <formula>IF(O121&lt;20,TRUE,FALSE)</formula>
    </cfRule>
    <cfRule type="expression" dxfId="11050" priority="4582">
      <formula>IF(O121&gt;=20,TRUE,FALSE)</formula>
    </cfRule>
  </conditionalFormatting>
  <conditionalFormatting sqref="P121">
    <cfRule type="expression" dxfId="11049" priority="4579">
      <formula>IF(P121&lt;80,TRUE,FALSE)</formula>
    </cfRule>
    <cfRule type="expression" dxfId="11048" priority="4580">
      <formula>IF(P121&gt;=80,TRUE,FALSE)</formula>
    </cfRule>
  </conditionalFormatting>
  <conditionalFormatting sqref="I122 G122">
    <cfRule type="expression" dxfId="11047" priority="4577">
      <formula>IF(G122&gt;1,TRUE,FALSE)</formula>
    </cfRule>
    <cfRule type="expression" dxfId="11046" priority="4578">
      <formula>IF(G122&lt;=1,TRUE,FALSE)</formula>
    </cfRule>
  </conditionalFormatting>
  <conditionalFormatting sqref="J122:K122 H122">
    <cfRule type="expression" dxfId="11045" priority="4575">
      <formula>IF(H122&lt;97,TRUE,FALSE)</formula>
    </cfRule>
    <cfRule type="expression" dxfId="11044" priority="4576">
      <formula>IF(H122&gt;=97,TRUE,FALSE)</formula>
    </cfRule>
  </conditionalFormatting>
  <conditionalFormatting sqref="Q122 L122:M122">
    <cfRule type="expression" dxfId="11043" priority="4573">
      <formula>IF(L122&lt;96,TRUE,FALSE)</formula>
    </cfRule>
    <cfRule type="expression" dxfId="11042" priority="4574">
      <formula>IF(L122&gt;=96,TRUE,FALSE)</formula>
    </cfRule>
  </conditionalFormatting>
  <conditionalFormatting sqref="N122">
    <cfRule type="expression" dxfId="11041" priority="4571">
      <formula>IF(N122&lt;99,TRUE,FALSE)</formula>
    </cfRule>
    <cfRule type="expression" dxfId="11040" priority="4572">
      <formula>IF(N122&gt;=99,TRUE,FALSE)</formula>
    </cfRule>
  </conditionalFormatting>
  <conditionalFormatting sqref="O122">
    <cfRule type="expression" dxfId="11039" priority="4569">
      <formula>IF(O122&lt;20,TRUE,FALSE)</formula>
    </cfRule>
    <cfRule type="expression" dxfId="11038" priority="4570">
      <formula>IF(O122&gt;=20,TRUE,FALSE)</formula>
    </cfRule>
  </conditionalFormatting>
  <conditionalFormatting sqref="P122">
    <cfRule type="expression" dxfId="11037" priority="4567">
      <formula>IF(P122&lt;80,TRUE,FALSE)</formula>
    </cfRule>
    <cfRule type="expression" dxfId="11036" priority="4568">
      <formula>IF(P122&gt;=80,TRUE,FALSE)</formula>
    </cfRule>
  </conditionalFormatting>
  <conditionalFormatting sqref="I123 G123">
    <cfRule type="expression" dxfId="11035" priority="4565">
      <formula>IF(G123&gt;1,TRUE,FALSE)</formula>
    </cfRule>
    <cfRule type="expression" dxfId="11034" priority="4566">
      <formula>IF(G123&lt;=1,TRUE,FALSE)</formula>
    </cfRule>
  </conditionalFormatting>
  <conditionalFormatting sqref="J123:K123 H123">
    <cfRule type="expression" dxfId="11033" priority="4563">
      <formula>IF(H123&lt;97,TRUE,FALSE)</formula>
    </cfRule>
    <cfRule type="expression" dxfId="11032" priority="4564">
      <formula>IF(H123&gt;=97,TRUE,FALSE)</formula>
    </cfRule>
  </conditionalFormatting>
  <conditionalFormatting sqref="Q123 L123:M123">
    <cfRule type="expression" dxfId="11031" priority="4561">
      <formula>IF(L123&lt;96,TRUE,FALSE)</formula>
    </cfRule>
    <cfRule type="expression" dxfId="11030" priority="4562">
      <formula>IF(L123&gt;=96,TRUE,FALSE)</formula>
    </cfRule>
  </conditionalFormatting>
  <conditionalFormatting sqref="N123">
    <cfRule type="expression" dxfId="11029" priority="4559">
      <formula>IF(N123&lt;99,TRUE,FALSE)</formula>
    </cfRule>
    <cfRule type="expression" dxfId="11028" priority="4560">
      <formula>IF(N123&gt;=99,TRUE,FALSE)</formula>
    </cfRule>
  </conditionalFormatting>
  <conditionalFormatting sqref="O123">
    <cfRule type="expression" dxfId="11027" priority="4557">
      <formula>IF(O123&lt;20,TRUE,FALSE)</formula>
    </cfRule>
    <cfRule type="expression" dxfId="11026" priority="4558">
      <formula>IF(O123&gt;=20,TRUE,FALSE)</formula>
    </cfRule>
  </conditionalFormatting>
  <conditionalFormatting sqref="P123">
    <cfRule type="expression" dxfId="11025" priority="4555">
      <formula>IF(P123&lt;80,TRUE,FALSE)</formula>
    </cfRule>
    <cfRule type="expression" dxfId="11024" priority="4556">
      <formula>IF(P123&gt;=80,TRUE,FALSE)</formula>
    </cfRule>
  </conditionalFormatting>
  <conditionalFormatting sqref="I124 G124">
    <cfRule type="expression" dxfId="11023" priority="4553">
      <formula>IF(G124&gt;1,TRUE,FALSE)</formula>
    </cfRule>
    <cfRule type="expression" dxfId="11022" priority="4554">
      <formula>IF(G124&lt;=1,TRUE,FALSE)</formula>
    </cfRule>
  </conditionalFormatting>
  <conditionalFormatting sqref="J124:K124 H124">
    <cfRule type="expression" dxfId="11021" priority="4551">
      <formula>IF(H124&lt;97,TRUE,FALSE)</formula>
    </cfRule>
    <cfRule type="expression" dxfId="11020" priority="4552">
      <formula>IF(H124&gt;=97,TRUE,FALSE)</formula>
    </cfRule>
  </conditionalFormatting>
  <conditionalFormatting sqref="Q124 L124:M124">
    <cfRule type="expression" dxfId="11019" priority="4549">
      <formula>IF(L124&lt;96,TRUE,FALSE)</formula>
    </cfRule>
    <cfRule type="expression" dxfId="11018" priority="4550">
      <formula>IF(L124&gt;=96,TRUE,FALSE)</formula>
    </cfRule>
  </conditionalFormatting>
  <conditionalFormatting sqref="N124">
    <cfRule type="expression" dxfId="11017" priority="4547">
      <formula>IF(N124&lt;99,TRUE,FALSE)</formula>
    </cfRule>
    <cfRule type="expression" dxfId="11016" priority="4548">
      <formula>IF(N124&gt;=99,TRUE,FALSE)</formula>
    </cfRule>
  </conditionalFormatting>
  <conditionalFormatting sqref="O124">
    <cfRule type="expression" dxfId="11015" priority="4545">
      <formula>IF(O124&lt;20,TRUE,FALSE)</formula>
    </cfRule>
    <cfRule type="expression" dxfId="11014" priority="4546">
      <formula>IF(O124&gt;=20,TRUE,FALSE)</formula>
    </cfRule>
  </conditionalFormatting>
  <conditionalFormatting sqref="P124">
    <cfRule type="expression" dxfId="11013" priority="4543">
      <formula>IF(P124&lt;80,TRUE,FALSE)</formula>
    </cfRule>
    <cfRule type="expression" dxfId="11012" priority="4544">
      <formula>IF(P124&gt;=80,TRUE,FALSE)</formula>
    </cfRule>
  </conditionalFormatting>
  <conditionalFormatting sqref="I125 G125">
    <cfRule type="expression" dxfId="11011" priority="4541">
      <formula>IF(G125&gt;1,TRUE,FALSE)</formula>
    </cfRule>
    <cfRule type="expression" dxfId="11010" priority="4542">
      <formula>IF(G125&lt;=1,TRUE,FALSE)</formula>
    </cfRule>
  </conditionalFormatting>
  <conditionalFormatting sqref="J125:K125 H125">
    <cfRule type="expression" dxfId="11009" priority="4539">
      <formula>IF(H125&lt;97,TRUE,FALSE)</formula>
    </cfRule>
    <cfRule type="expression" dxfId="11008" priority="4540">
      <formula>IF(H125&gt;=97,TRUE,FALSE)</formula>
    </cfRule>
  </conditionalFormatting>
  <conditionalFormatting sqref="Q125 L125:M125">
    <cfRule type="expression" dxfId="11007" priority="4537">
      <formula>IF(L125&lt;96,TRUE,FALSE)</formula>
    </cfRule>
    <cfRule type="expression" dxfId="11006" priority="4538">
      <formula>IF(L125&gt;=96,TRUE,FALSE)</formula>
    </cfRule>
  </conditionalFormatting>
  <conditionalFormatting sqref="N125">
    <cfRule type="expression" dxfId="11005" priority="4535">
      <formula>IF(N125&lt;99,TRUE,FALSE)</formula>
    </cfRule>
    <cfRule type="expression" dxfId="11004" priority="4536">
      <formula>IF(N125&gt;=99,TRUE,FALSE)</formula>
    </cfRule>
  </conditionalFormatting>
  <conditionalFormatting sqref="O125">
    <cfRule type="expression" dxfId="11003" priority="4533">
      <formula>IF(O125&lt;20,TRUE,FALSE)</formula>
    </cfRule>
    <cfRule type="expression" dxfId="11002" priority="4534">
      <formula>IF(O125&gt;=20,TRUE,FALSE)</formula>
    </cfRule>
  </conditionalFormatting>
  <conditionalFormatting sqref="P125">
    <cfRule type="expression" dxfId="11001" priority="4531">
      <formula>IF(P125&lt;80,TRUE,FALSE)</formula>
    </cfRule>
    <cfRule type="expression" dxfId="11000" priority="4532">
      <formula>IF(P125&gt;=80,TRUE,FALSE)</formula>
    </cfRule>
  </conditionalFormatting>
  <conditionalFormatting sqref="I126 G126">
    <cfRule type="expression" dxfId="10999" priority="4529">
      <formula>IF(G126&gt;1,TRUE,FALSE)</formula>
    </cfRule>
    <cfRule type="expression" dxfId="10998" priority="4530">
      <formula>IF(G126&lt;=1,TRUE,FALSE)</formula>
    </cfRule>
  </conditionalFormatting>
  <conditionalFormatting sqref="J126:K126 H126">
    <cfRule type="expression" dxfId="10997" priority="4527">
      <formula>IF(H126&lt;97,TRUE,FALSE)</formula>
    </cfRule>
    <cfRule type="expression" dxfId="10996" priority="4528">
      <formula>IF(H126&gt;=97,TRUE,FALSE)</formula>
    </cfRule>
  </conditionalFormatting>
  <conditionalFormatting sqref="Q126 L126:M126">
    <cfRule type="expression" dxfId="10995" priority="4525">
      <formula>IF(L126&lt;96,TRUE,FALSE)</formula>
    </cfRule>
    <cfRule type="expression" dxfId="10994" priority="4526">
      <formula>IF(L126&gt;=96,TRUE,FALSE)</formula>
    </cfRule>
  </conditionalFormatting>
  <conditionalFormatting sqref="N126">
    <cfRule type="expression" dxfId="10993" priority="4523">
      <formula>IF(N126&lt;99,TRUE,FALSE)</formula>
    </cfRule>
    <cfRule type="expression" dxfId="10992" priority="4524">
      <formula>IF(N126&gt;=99,TRUE,FALSE)</formula>
    </cfRule>
  </conditionalFormatting>
  <conditionalFormatting sqref="O126">
    <cfRule type="expression" dxfId="10991" priority="4521">
      <formula>IF(O126&lt;20,TRUE,FALSE)</formula>
    </cfRule>
    <cfRule type="expression" dxfId="10990" priority="4522">
      <formula>IF(O126&gt;=20,TRUE,FALSE)</formula>
    </cfRule>
  </conditionalFormatting>
  <conditionalFormatting sqref="P126">
    <cfRule type="expression" dxfId="10989" priority="4519">
      <formula>IF(P126&lt;80,TRUE,FALSE)</formula>
    </cfRule>
    <cfRule type="expression" dxfId="10988" priority="4520">
      <formula>IF(P126&gt;=80,TRUE,FALSE)</formula>
    </cfRule>
  </conditionalFormatting>
  <conditionalFormatting sqref="I127 G127">
    <cfRule type="expression" dxfId="10987" priority="4517">
      <formula>IF(G127&gt;1,TRUE,FALSE)</formula>
    </cfRule>
    <cfRule type="expression" dxfId="10986" priority="4518">
      <formula>IF(G127&lt;=1,TRUE,FALSE)</formula>
    </cfRule>
  </conditionalFormatting>
  <conditionalFormatting sqref="J127:K127 H127">
    <cfRule type="expression" dxfId="10985" priority="4515">
      <formula>IF(H127&lt;97,TRUE,FALSE)</formula>
    </cfRule>
    <cfRule type="expression" dxfId="10984" priority="4516">
      <formula>IF(H127&gt;=97,TRUE,FALSE)</formula>
    </cfRule>
  </conditionalFormatting>
  <conditionalFormatting sqref="Q127 L127:M127">
    <cfRule type="expression" dxfId="10983" priority="4513">
      <formula>IF(L127&lt;96,TRUE,FALSE)</formula>
    </cfRule>
    <cfRule type="expression" dxfId="10982" priority="4514">
      <formula>IF(L127&gt;=96,TRUE,FALSE)</formula>
    </cfRule>
  </conditionalFormatting>
  <conditionalFormatting sqref="N127">
    <cfRule type="expression" dxfId="10981" priority="4511">
      <formula>IF(N127&lt;99,TRUE,FALSE)</formula>
    </cfRule>
    <cfRule type="expression" dxfId="10980" priority="4512">
      <formula>IF(N127&gt;=99,TRUE,FALSE)</formula>
    </cfRule>
  </conditionalFormatting>
  <conditionalFormatting sqref="O127">
    <cfRule type="expression" dxfId="10979" priority="4509">
      <formula>IF(O127&lt;20,TRUE,FALSE)</formula>
    </cfRule>
    <cfRule type="expression" dxfId="10978" priority="4510">
      <formula>IF(O127&gt;=20,TRUE,FALSE)</formula>
    </cfRule>
  </conditionalFormatting>
  <conditionalFormatting sqref="P127">
    <cfRule type="expression" dxfId="10977" priority="4507">
      <formula>IF(P127&lt;80,TRUE,FALSE)</formula>
    </cfRule>
    <cfRule type="expression" dxfId="10976" priority="4508">
      <formula>IF(P127&gt;=80,TRUE,FALSE)</formula>
    </cfRule>
  </conditionalFormatting>
  <conditionalFormatting sqref="I128 G128">
    <cfRule type="expression" dxfId="10975" priority="4505">
      <formula>IF(G128&gt;1,TRUE,FALSE)</formula>
    </cfRule>
    <cfRule type="expression" dxfId="10974" priority="4506">
      <formula>IF(G128&lt;=1,TRUE,FALSE)</formula>
    </cfRule>
  </conditionalFormatting>
  <conditionalFormatting sqref="J128:K128 H128">
    <cfRule type="expression" dxfId="10973" priority="4503">
      <formula>IF(H128&lt;97,TRUE,FALSE)</formula>
    </cfRule>
    <cfRule type="expression" dxfId="10972" priority="4504">
      <formula>IF(H128&gt;=97,TRUE,FALSE)</formula>
    </cfRule>
  </conditionalFormatting>
  <conditionalFormatting sqref="Q128 L128:M128">
    <cfRule type="expression" dxfId="10971" priority="4501">
      <formula>IF(L128&lt;96,TRUE,FALSE)</formula>
    </cfRule>
    <cfRule type="expression" dxfId="10970" priority="4502">
      <formula>IF(L128&gt;=96,TRUE,FALSE)</formula>
    </cfRule>
  </conditionalFormatting>
  <conditionalFormatting sqref="N128">
    <cfRule type="expression" dxfId="10969" priority="4499">
      <formula>IF(N128&lt;99,TRUE,FALSE)</formula>
    </cfRule>
    <cfRule type="expression" dxfId="10968" priority="4500">
      <formula>IF(N128&gt;=99,TRUE,FALSE)</formula>
    </cfRule>
  </conditionalFormatting>
  <conditionalFormatting sqref="O128">
    <cfRule type="expression" dxfId="10967" priority="4497">
      <formula>IF(O128&lt;20,TRUE,FALSE)</formula>
    </cfRule>
    <cfRule type="expression" dxfId="10966" priority="4498">
      <formula>IF(O128&gt;=20,TRUE,FALSE)</formula>
    </cfRule>
  </conditionalFormatting>
  <conditionalFormatting sqref="P128">
    <cfRule type="expression" dxfId="10965" priority="4495">
      <formula>IF(P128&lt;80,TRUE,FALSE)</formula>
    </cfRule>
    <cfRule type="expression" dxfId="10964" priority="4496">
      <formula>IF(P128&gt;=80,TRUE,FALSE)</formula>
    </cfRule>
  </conditionalFormatting>
  <conditionalFormatting sqref="I129 G129">
    <cfRule type="expression" dxfId="10963" priority="4493">
      <formula>IF(G129&gt;1,TRUE,FALSE)</formula>
    </cfRule>
    <cfRule type="expression" dxfId="10962" priority="4494">
      <formula>IF(G129&lt;=1,TRUE,FALSE)</formula>
    </cfRule>
  </conditionalFormatting>
  <conditionalFormatting sqref="J129:K129 H129">
    <cfRule type="expression" dxfId="10961" priority="4491">
      <formula>IF(H129&lt;97,TRUE,FALSE)</formula>
    </cfRule>
    <cfRule type="expression" dxfId="10960" priority="4492">
      <formula>IF(H129&gt;=97,TRUE,FALSE)</formula>
    </cfRule>
  </conditionalFormatting>
  <conditionalFormatting sqref="Q129 L129:M129">
    <cfRule type="expression" dxfId="10959" priority="4489">
      <formula>IF(L129&lt;96,TRUE,FALSE)</formula>
    </cfRule>
    <cfRule type="expression" dxfId="10958" priority="4490">
      <formula>IF(L129&gt;=96,TRUE,FALSE)</formula>
    </cfRule>
  </conditionalFormatting>
  <conditionalFormatting sqref="N129">
    <cfRule type="expression" dxfId="10957" priority="4487">
      <formula>IF(N129&lt;99,TRUE,FALSE)</formula>
    </cfRule>
    <cfRule type="expression" dxfId="10956" priority="4488">
      <formula>IF(N129&gt;=99,TRUE,FALSE)</formula>
    </cfRule>
  </conditionalFormatting>
  <conditionalFormatting sqref="O129">
    <cfRule type="expression" dxfId="10955" priority="4485">
      <formula>IF(O129&lt;20,TRUE,FALSE)</formula>
    </cfRule>
    <cfRule type="expression" dxfId="10954" priority="4486">
      <formula>IF(O129&gt;=20,TRUE,FALSE)</formula>
    </cfRule>
  </conditionalFormatting>
  <conditionalFormatting sqref="P129">
    <cfRule type="expression" dxfId="10953" priority="4483">
      <formula>IF(P129&lt;80,TRUE,FALSE)</formula>
    </cfRule>
    <cfRule type="expression" dxfId="10952" priority="4484">
      <formula>IF(P129&gt;=80,TRUE,FALSE)</formula>
    </cfRule>
  </conditionalFormatting>
  <conditionalFormatting sqref="I130 G130">
    <cfRule type="expression" dxfId="10951" priority="4480">
      <formula>IF(G130&gt;1,TRUE,FALSE)</formula>
    </cfRule>
    <cfRule type="expression" dxfId="10950" priority="4481">
      <formula>IF(G130&lt;=1,TRUE,FALSE)</formula>
    </cfRule>
  </conditionalFormatting>
  <conditionalFormatting sqref="J130:K130 H130">
    <cfRule type="expression" dxfId="10949" priority="4478">
      <formula>IF(H130&lt;97,TRUE,FALSE)</formula>
    </cfRule>
    <cfRule type="expression" dxfId="10948" priority="4479">
      <formula>IF(H130&gt;=97,TRUE,FALSE)</formula>
    </cfRule>
  </conditionalFormatting>
  <conditionalFormatting sqref="Q130 L130:M130">
    <cfRule type="expression" dxfId="10947" priority="4476">
      <formula>IF(L130&lt;96,TRUE,FALSE)</formula>
    </cfRule>
    <cfRule type="expression" dxfId="10946" priority="4477">
      <formula>IF(L130&gt;=96,TRUE,FALSE)</formula>
    </cfRule>
  </conditionalFormatting>
  <conditionalFormatting sqref="N130">
    <cfRule type="expression" dxfId="10945" priority="4474">
      <formula>IF(N130&lt;99,TRUE,FALSE)</formula>
    </cfRule>
    <cfRule type="expression" dxfId="10944" priority="4475">
      <formula>IF(N130&gt;=99,TRUE,FALSE)</formula>
    </cfRule>
  </conditionalFormatting>
  <conditionalFormatting sqref="O130">
    <cfRule type="expression" dxfId="10943" priority="4472">
      <formula>IF(O130&lt;20,TRUE,FALSE)</formula>
    </cfRule>
    <cfRule type="expression" dxfId="10942" priority="4473">
      <formula>IF(O130&gt;=20,TRUE,FALSE)</formula>
    </cfRule>
  </conditionalFormatting>
  <conditionalFormatting sqref="P130">
    <cfRule type="expression" dxfId="10941" priority="4470">
      <formula>IF(P130&lt;80,TRUE,FALSE)</formula>
    </cfRule>
    <cfRule type="expression" dxfId="10940" priority="4471">
      <formula>IF(P130&gt;=80,TRUE,FALSE)</formula>
    </cfRule>
  </conditionalFormatting>
  <conditionalFormatting sqref="I131:I133 G131:G133">
    <cfRule type="expression" dxfId="10939" priority="4468">
      <formula>IF(G131&gt;1,TRUE,FALSE)</formula>
    </cfRule>
    <cfRule type="expression" dxfId="10938" priority="4469">
      <formula>IF(G131&lt;=1,TRUE,FALSE)</formula>
    </cfRule>
  </conditionalFormatting>
  <conditionalFormatting sqref="J131:K133 H131:H133">
    <cfRule type="expression" dxfId="10937" priority="4466">
      <formula>IF(H131&lt;97,TRUE,FALSE)</formula>
    </cfRule>
    <cfRule type="expression" dxfId="10936" priority="4467">
      <formula>IF(H131&gt;=97,TRUE,FALSE)</formula>
    </cfRule>
  </conditionalFormatting>
  <conditionalFormatting sqref="Q131:Q133 L131:M133">
    <cfRule type="expression" dxfId="10935" priority="4464">
      <formula>IF(L131&lt;96,TRUE,FALSE)</formula>
    </cfRule>
    <cfRule type="expression" dxfId="10934" priority="4465">
      <formula>IF(L131&gt;=96,TRUE,FALSE)</formula>
    </cfRule>
  </conditionalFormatting>
  <conditionalFormatting sqref="N131:N133">
    <cfRule type="expression" dxfId="10933" priority="4462">
      <formula>IF(N131&lt;99,TRUE,FALSE)</formula>
    </cfRule>
    <cfRule type="expression" dxfId="10932" priority="4463">
      <formula>IF(N131&gt;=99,TRUE,FALSE)</formula>
    </cfRule>
  </conditionalFormatting>
  <conditionalFormatting sqref="O131:O133">
    <cfRule type="expression" dxfId="10931" priority="4460">
      <formula>IF(O131&lt;20,TRUE,FALSE)</formula>
    </cfRule>
    <cfRule type="expression" dxfId="10930" priority="4461">
      <formula>IF(O131&gt;=20,TRUE,FALSE)</formula>
    </cfRule>
  </conditionalFormatting>
  <conditionalFormatting sqref="P131:P133">
    <cfRule type="expression" dxfId="10929" priority="4458">
      <formula>IF(P131&lt;80,TRUE,FALSE)</formula>
    </cfRule>
    <cfRule type="expression" dxfId="10928" priority="4459">
      <formula>IF(P131&gt;=80,TRUE,FALSE)</formula>
    </cfRule>
  </conditionalFormatting>
  <conditionalFormatting sqref="I134 G134">
    <cfRule type="expression" dxfId="10927" priority="4456">
      <formula>IF(G134&gt;1,TRUE,FALSE)</formula>
    </cfRule>
    <cfRule type="expression" dxfId="10926" priority="4457">
      <formula>IF(G134&lt;=1,TRUE,FALSE)</formula>
    </cfRule>
  </conditionalFormatting>
  <conditionalFormatting sqref="J134:K134 H134">
    <cfRule type="expression" dxfId="10925" priority="4454">
      <formula>IF(H134&lt;97,TRUE,FALSE)</formula>
    </cfRule>
    <cfRule type="expression" dxfId="10924" priority="4455">
      <formula>IF(H134&gt;=97,TRUE,FALSE)</formula>
    </cfRule>
  </conditionalFormatting>
  <conditionalFormatting sqref="Q134 L134:M134">
    <cfRule type="expression" dxfId="10923" priority="4452">
      <formula>IF(L134&lt;96,TRUE,FALSE)</formula>
    </cfRule>
    <cfRule type="expression" dxfId="10922" priority="4453">
      <formula>IF(L134&gt;=96,TRUE,FALSE)</formula>
    </cfRule>
  </conditionalFormatting>
  <conditionalFormatting sqref="N134">
    <cfRule type="expression" dxfId="10921" priority="4450">
      <formula>IF(N134&lt;99,TRUE,FALSE)</formula>
    </cfRule>
    <cfRule type="expression" dxfId="10920" priority="4451">
      <formula>IF(N134&gt;=99,TRUE,FALSE)</formula>
    </cfRule>
  </conditionalFormatting>
  <conditionalFormatting sqref="O134">
    <cfRule type="expression" dxfId="10919" priority="4448">
      <formula>IF(O134&lt;20,TRUE,FALSE)</formula>
    </cfRule>
    <cfRule type="expression" dxfId="10918" priority="4449">
      <formula>IF(O134&gt;=20,TRUE,FALSE)</formula>
    </cfRule>
  </conditionalFormatting>
  <conditionalFormatting sqref="P134">
    <cfRule type="expression" dxfId="10917" priority="4446">
      <formula>IF(P134&lt;80,TRUE,FALSE)</formula>
    </cfRule>
    <cfRule type="expression" dxfId="10916" priority="4447">
      <formula>IF(P134&gt;=80,TRUE,FALSE)</formula>
    </cfRule>
  </conditionalFormatting>
  <conditionalFormatting sqref="I135 G135">
    <cfRule type="expression" dxfId="10915" priority="4443">
      <formula>IF(G135&gt;1,TRUE,FALSE)</formula>
    </cfRule>
    <cfRule type="expression" dxfId="10914" priority="4444">
      <formula>IF(G135&lt;=1,TRUE,FALSE)</formula>
    </cfRule>
  </conditionalFormatting>
  <conditionalFormatting sqref="J135:K135 H135">
    <cfRule type="expression" dxfId="10913" priority="4441">
      <formula>IF(H135&lt;97,TRUE,FALSE)</formula>
    </cfRule>
    <cfRule type="expression" dxfId="10912" priority="4442">
      <formula>IF(H135&gt;=97,TRUE,FALSE)</formula>
    </cfRule>
  </conditionalFormatting>
  <conditionalFormatting sqref="Q135 L135:M135">
    <cfRule type="expression" dxfId="10911" priority="4439">
      <formula>IF(L135&lt;96,TRUE,FALSE)</formula>
    </cfRule>
    <cfRule type="expression" dxfId="10910" priority="4440">
      <formula>IF(L135&gt;=96,TRUE,FALSE)</formula>
    </cfRule>
  </conditionalFormatting>
  <conditionalFormatting sqref="N135">
    <cfRule type="expression" dxfId="10909" priority="4437">
      <formula>IF(N135&lt;99,TRUE,FALSE)</formula>
    </cfRule>
    <cfRule type="expression" dxfId="10908" priority="4438">
      <formula>IF(N135&gt;=99,TRUE,FALSE)</formula>
    </cfRule>
  </conditionalFormatting>
  <conditionalFormatting sqref="O135">
    <cfRule type="expression" dxfId="10907" priority="4435">
      <formula>IF(O135&lt;20,TRUE,FALSE)</formula>
    </cfRule>
    <cfRule type="expression" dxfId="10906" priority="4436">
      <formula>IF(O135&gt;=20,TRUE,FALSE)</formula>
    </cfRule>
  </conditionalFormatting>
  <conditionalFormatting sqref="P135">
    <cfRule type="expression" dxfId="10905" priority="4433">
      <formula>IF(P135&lt;80,TRUE,FALSE)</formula>
    </cfRule>
    <cfRule type="expression" dxfId="10904" priority="4434">
      <formula>IF(P135&gt;=80,TRUE,FALSE)</formula>
    </cfRule>
  </conditionalFormatting>
  <conditionalFormatting sqref="I136:I138 G136:G138">
    <cfRule type="expression" dxfId="10903" priority="4431">
      <formula>IF(G136&gt;1,TRUE,FALSE)</formula>
    </cfRule>
    <cfRule type="expression" dxfId="10902" priority="4432">
      <formula>IF(G136&lt;=1,TRUE,FALSE)</formula>
    </cfRule>
  </conditionalFormatting>
  <conditionalFormatting sqref="J136:K138 H136:H138">
    <cfRule type="expression" dxfId="10901" priority="4429">
      <formula>IF(H136&lt;97,TRUE,FALSE)</formula>
    </cfRule>
    <cfRule type="expression" dxfId="10900" priority="4430">
      <formula>IF(H136&gt;=97,TRUE,FALSE)</formula>
    </cfRule>
  </conditionalFormatting>
  <conditionalFormatting sqref="Q136:Q138 L136:M138">
    <cfRule type="expression" dxfId="10899" priority="4427">
      <formula>IF(L136&lt;96,TRUE,FALSE)</formula>
    </cfRule>
    <cfRule type="expression" dxfId="10898" priority="4428">
      <formula>IF(L136&gt;=96,TRUE,FALSE)</formula>
    </cfRule>
  </conditionalFormatting>
  <conditionalFormatting sqref="N136:N138">
    <cfRule type="expression" dxfId="10897" priority="4425">
      <formula>IF(N136&lt;99,TRUE,FALSE)</formula>
    </cfRule>
    <cfRule type="expression" dxfId="10896" priority="4426">
      <formula>IF(N136&gt;=99,TRUE,FALSE)</formula>
    </cfRule>
  </conditionalFormatting>
  <conditionalFormatting sqref="O136:O138">
    <cfRule type="expression" dxfId="10895" priority="4423">
      <formula>IF(O136&lt;20,TRUE,FALSE)</formula>
    </cfRule>
    <cfRule type="expression" dxfId="10894" priority="4424">
      <formula>IF(O136&gt;=20,TRUE,FALSE)</formula>
    </cfRule>
  </conditionalFormatting>
  <conditionalFormatting sqref="P136:P138">
    <cfRule type="expression" dxfId="10893" priority="4421">
      <formula>IF(P136&lt;80,TRUE,FALSE)</formula>
    </cfRule>
    <cfRule type="expression" dxfId="10892" priority="4422">
      <formula>IF(P136&gt;=80,TRUE,FALSE)</formula>
    </cfRule>
  </conditionalFormatting>
  <conditionalFormatting sqref="I139 G139">
    <cfRule type="expression" dxfId="10891" priority="4419">
      <formula>IF(G139&gt;1,TRUE,FALSE)</formula>
    </cfRule>
    <cfRule type="expression" dxfId="10890" priority="4420">
      <formula>IF(G139&lt;=1,TRUE,FALSE)</formula>
    </cfRule>
  </conditionalFormatting>
  <conditionalFormatting sqref="J139:K139 H139">
    <cfRule type="expression" dxfId="10889" priority="4417">
      <formula>IF(H139&lt;97,TRUE,FALSE)</formula>
    </cfRule>
    <cfRule type="expression" dxfId="10888" priority="4418">
      <formula>IF(H139&gt;=97,TRUE,FALSE)</formula>
    </cfRule>
  </conditionalFormatting>
  <conditionalFormatting sqref="Q139 L139:M139">
    <cfRule type="expression" dxfId="10887" priority="4415">
      <formula>IF(L139&lt;96,TRUE,FALSE)</formula>
    </cfRule>
    <cfRule type="expression" dxfId="10886" priority="4416">
      <formula>IF(L139&gt;=96,TRUE,FALSE)</formula>
    </cfRule>
  </conditionalFormatting>
  <conditionalFormatting sqref="N139">
    <cfRule type="expression" dxfId="10885" priority="4413">
      <formula>IF(N139&lt;99,TRUE,FALSE)</formula>
    </cfRule>
    <cfRule type="expression" dxfId="10884" priority="4414">
      <formula>IF(N139&gt;=99,TRUE,FALSE)</formula>
    </cfRule>
  </conditionalFormatting>
  <conditionalFormatting sqref="O139">
    <cfRule type="expression" dxfId="10883" priority="4411">
      <formula>IF(O139&lt;20,TRUE,FALSE)</formula>
    </cfRule>
    <cfRule type="expression" dxfId="10882" priority="4412">
      <formula>IF(O139&gt;=20,TRUE,FALSE)</formula>
    </cfRule>
  </conditionalFormatting>
  <conditionalFormatting sqref="P139">
    <cfRule type="expression" dxfId="10881" priority="4409">
      <formula>IF(P139&lt;80,TRUE,FALSE)</formula>
    </cfRule>
    <cfRule type="expression" dxfId="10880" priority="4410">
      <formula>IF(P139&gt;=80,TRUE,FALSE)</formula>
    </cfRule>
  </conditionalFormatting>
  <conditionalFormatting sqref="I140 G140">
    <cfRule type="expression" dxfId="10879" priority="4406">
      <formula>IF(G140&gt;1,TRUE,FALSE)</formula>
    </cfRule>
    <cfRule type="expression" dxfId="10878" priority="4407">
      <formula>IF(G140&lt;=1,TRUE,FALSE)</formula>
    </cfRule>
  </conditionalFormatting>
  <conditionalFormatting sqref="J140:K140 H140">
    <cfRule type="expression" dxfId="10877" priority="4404">
      <formula>IF(H140&lt;97,TRUE,FALSE)</formula>
    </cfRule>
    <cfRule type="expression" dxfId="10876" priority="4405">
      <formula>IF(H140&gt;=97,TRUE,FALSE)</formula>
    </cfRule>
  </conditionalFormatting>
  <conditionalFormatting sqref="Q140 L140:M140">
    <cfRule type="expression" dxfId="10875" priority="4402">
      <formula>IF(L140&lt;96,TRUE,FALSE)</formula>
    </cfRule>
    <cfRule type="expression" dxfId="10874" priority="4403">
      <formula>IF(L140&gt;=96,TRUE,FALSE)</formula>
    </cfRule>
  </conditionalFormatting>
  <conditionalFormatting sqref="N140">
    <cfRule type="expression" dxfId="10873" priority="4400">
      <formula>IF(N140&lt;99,TRUE,FALSE)</formula>
    </cfRule>
    <cfRule type="expression" dxfId="10872" priority="4401">
      <formula>IF(N140&gt;=99,TRUE,FALSE)</formula>
    </cfRule>
  </conditionalFormatting>
  <conditionalFormatting sqref="O140">
    <cfRule type="expression" dxfId="10871" priority="4398">
      <formula>IF(O140&lt;20,TRUE,FALSE)</formula>
    </cfRule>
    <cfRule type="expression" dxfId="10870" priority="4399">
      <formula>IF(O140&gt;=20,TRUE,FALSE)</formula>
    </cfRule>
  </conditionalFormatting>
  <conditionalFormatting sqref="P140">
    <cfRule type="expression" dxfId="10869" priority="4396">
      <formula>IF(P140&lt;80,TRUE,FALSE)</formula>
    </cfRule>
    <cfRule type="expression" dxfId="10868" priority="4397">
      <formula>IF(P140&gt;=80,TRUE,FALSE)</formula>
    </cfRule>
  </conditionalFormatting>
  <conditionalFormatting sqref="I141 G141">
    <cfRule type="expression" dxfId="10867" priority="4394">
      <formula>IF(G141&gt;1,TRUE,FALSE)</formula>
    </cfRule>
    <cfRule type="expression" dxfId="10866" priority="4395">
      <formula>IF(G141&lt;=1,TRUE,FALSE)</formula>
    </cfRule>
  </conditionalFormatting>
  <conditionalFormatting sqref="J141:K141 H141">
    <cfRule type="expression" dxfId="10865" priority="4392">
      <formula>IF(H141&lt;97,TRUE,FALSE)</formula>
    </cfRule>
    <cfRule type="expression" dxfId="10864" priority="4393">
      <formula>IF(H141&gt;=97,TRUE,FALSE)</formula>
    </cfRule>
  </conditionalFormatting>
  <conditionalFormatting sqref="Q141 L141:M141">
    <cfRule type="expression" dxfId="10863" priority="4390">
      <formula>IF(L141&lt;96,TRUE,FALSE)</formula>
    </cfRule>
    <cfRule type="expression" dxfId="10862" priority="4391">
      <formula>IF(L141&gt;=96,TRUE,FALSE)</formula>
    </cfRule>
  </conditionalFormatting>
  <conditionalFormatting sqref="N141">
    <cfRule type="expression" dxfId="10861" priority="4388">
      <formula>IF(N141&lt;99,TRUE,FALSE)</formula>
    </cfRule>
    <cfRule type="expression" dxfId="10860" priority="4389">
      <formula>IF(N141&gt;=99,TRUE,FALSE)</formula>
    </cfRule>
  </conditionalFormatting>
  <conditionalFormatting sqref="O141">
    <cfRule type="expression" dxfId="10859" priority="4386">
      <formula>IF(O141&lt;20,TRUE,FALSE)</formula>
    </cfRule>
    <cfRule type="expression" dxfId="10858" priority="4387">
      <formula>IF(O141&gt;=20,TRUE,FALSE)</formula>
    </cfRule>
  </conditionalFormatting>
  <conditionalFormatting sqref="P141">
    <cfRule type="expression" dxfId="10857" priority="4384">
      <formula>IF(P141&lt;80,TRUE,FALSE)</formula>
    </cfRule>
    <cfRule type="expression" dxfId="10856" priority="4385">
      <formula>IF(P141&gt;=80,TRUE,FALSE)</formula>
    </cfRule>
  </conditionalFormatting>
  <conditionalFormatting sqref="I142 G142">
    <cfRule type="expression" dxfId="10855" priority="4382">
      <formula>IF(G142&gt;1,TRUE,FALSE)</formula>
    </cfRule>
    <cfRule type="expression" dxfId="10854" priority="4383">
      <formula>IF(G142&lt;=1,TRUE,FALSE)</formula>
    </cfRule>
  </conditionalFormatting>
  <conditionalFormatting sqref="J142:K142 H142">
    <cfRule type="expression" dxfId="10853" priority="4380">
      <formula>IF(H142&lt;97,TRUE,FALSE)</formula>
    </cfRule>
    <cfRule type="expression" dxfId="10852" priority="4381">
      <formula>IF(H142&gt;=97,TRUE,FALSE)</formula>
    </cfRule>
  </conditionalFormatting>
  <conditionalFormatting sqref="Q142 L142:M142">
    <cfRule type="expression" dxfId="10851" priority="4378">
      <formula>IF(L142&lt;96,TRUE,FALSE)</formula>
    </cfRule>
    <cfRule type="expression" dxfId="10850" priority="4379">
      <formula>IF(L142&gt;=96,TRUE,FALSE)</formula>
    </cfRule>
  </conditionalFormatting>
  <conditionalFormatting sqref="N142">
    <cfRule type="expression" dxfId="10849" priority="4376">
      <formula>IF(N142&lt;99,TRUE,FALSE)</formula>
    </cfRule>
    <cfRule type="expression" dxfId="10848" priority="4377">
      <formula>IF(N142&gt;=99,TRUE,FALSE)</formula>
    </cfRule>
  </conditionalFormatting>
  <conditionalFormatting sqref="O142">
    <cfRule type="expression" dxfId="10847" priority="4374">
      <formula>IF(O142&lt;20,TRUE,FALSE)</formula>
    </cfRule>
    <cfRule type="expression" dxfId="10846" priority="4375">
      <formula>IF(O142&gt;=20,TRUE,FALSE)</formula>
    </cfRule>
  </conditionalFormatting>
  <conditionalFormatting sqref="P142">
    <cfRule type="expression" dxfId="10845" priority="4372">
      <formula>IF(P142&lt;80,TRUE,FALSE)</formula>
    </cfRule>
    <cfRule type="expression" dxfId="10844" priority="4373">
      <formula>IF(P142&gt;=80,TRUE,FALSE)</formula>
    </cfRule>
  </conditionalFormatting>
  <conditionalFormatting sqref="I143:I144 G143:G144">
    <cfRule type="expression" dxfId="10843" priority="4370">
      <formula>IF(G143&gt;1,TRUE,FALSE)</formula>
    </cfRule>
    <cfRule type="expression" dxfId="10842" priority="4371">
      <formula>IF(G143&lt;=1,TRUE,FALSE)</formula>
    </cfRule>
  </conditionalFormatting>
  <conditionalFormatting sqref="J143:K144 H143:H144">
    <cfRule type="expression" dxfId="10841" priority="4368">
      <formula>IF(H143&lt;97,TRUE,FALSE)</formula>
    </cfRule>
    <cfRule type="expression" dxfId="10840" priority="4369">
      <formula>IF(H143&gt;=97,TRUE,FALSE)</formula>
    </cfRule>
  </conditionalFormatting>
  <conditionalFormatting sqref="Q143:Q144 L143:M144">
    <cfRule type="expression" dxfId="10839" priority="4366">
      <formula>IF(L143&lt;96,TRUE,FALSE)</formula>
    </cfRule>
    <cfRule type="expression" dxfId="10838" priority="4367">
      <formula>IF(L143&gt;=96,TRUE,FALSE)</formula>
    </cfRule>
  </conditionalFormatting>
  <conditionalFormatting sqref="N143:N144">
    <cfRule type="expression" dxfId="10837" priority="4364">
      <formula>IF(N143&lt;99,TRUE,FALSE)</formula>
    </cfRule>
    <cfRule type="expression" dxfId="10836" priority="4365">
      <formula>IF(N143&gt;=99,TRUE,FALSE)</formula>
    </cfRule>
  </conditionalFormatting>
  <conditionalFormatting sqref="O143:O144">
    <cfRule type="expression" dxfId="10835" priority="4362">
      <formula>IF(O143&lt;20,TRUE,FALSE)</formula>
    </cfRule>
    <cfRule type="expression" dxfId="10834" priority="4363">
      <formula>IF(O143&gt;=20,TRUE,FALSE)</formula>
    </cfRule>
  </conditionalFormatting>
  <conditionalFormatting sqref="P143:P144">
    <cfRule type="expression" dxfId="10833" priority="4360">
      <formula>IF(P143&lt;80,TRUE,FALSE)</formula>
    </cfRule>
    <cfRule type="expression" dxfId="10832" priority="4361">
      <formula>IF(P143&gt;=80,TRUE,FALSE)</formula>
    </cfRule>
  </conditionalFormatting>
  <conditionalFormatting sqref="I145 G145">
    <cfRule type="expression" dxfId="10831" priority="4357">
      <formula>IF(G145&gt;1,TRUE,FALSE)</formula>
    </cfRule>
    <cfRule type="expression" dxfId="10830" priority="4358">
      <formula>IF(G145&lt;=1,TRUE,FALSE)</formula>
    </cfRule>
  </conditionalFormatting>
  <conditionalFormatting sqref="J145:K145 H145">
    <cfRule type="expression" dxfId="10829" priority="4355">
      <formula>IF(H145&lt;97,TRUE,FALSE)</formula>
    </cfRule>
    <cfRule type="expression" dxfId="10828" priority="4356">
      <formula>IF(H145&gt;=97,TRUE,FALSE)</formula>
    </cfRule>
  </conditionalFormatting>
  <conditionalFormatting sqref="Q145 L145:M145">
    <cfRule type="expression" dxfId="10827" priority="4353">
      <formula>IF(L145&lt;96,TRUE,FALSE)</formula>
    </cfRule>
    <cfRule type="expression" dxfId="10826" priority="4354">
      <formula>IF(L145&gt;=96,TRUE,FALSE)</formula>
    </cfRule>
  </conditionalFormatting>
  <conditionalFormatting sqref="N145">
    <cfRule type="expression" dxfId="10825" priority="4351">
      <formula>IF(N145&lt;99,TRUE,FALSE)</formula>
    </cfRule>
    <cfRule type="expression" dxfId="10824" priority="4352">
      <formula>IF(N145&gt;=99,TRUE,FALSE)</formula>
    </cfRule>
  </conditionalFormatting>
  <conditionalFormatting sqref="O145">
    <cfRule type="expression" dxfId="10823" priority="4349">
      <formula>IF(O145&lt;20,TRUE,FALSE)</formula>
    </cfRule>
    <cfRule type="expression" dxfId="10822" priority="4350">
      <formula>IF(O145&gt;=20,TRUE,FALSE)</formula>
    </cfRule>
  </conditionalFormatting>
  <conditionalFormatting sqref="P145">
    <cfRule type="expression" dxfId="10821" priority="4347">
      <formula>IF(P145&lt;80,TRUE,FALSE)</formula>
    </cfRule>
    <cfRule type="expression" dxfId="10820" priority="4348">
      <formula>IF(P145&gt;=80,TRUE,FALSE)</formula>
    </cfRule>
  </conditionalFormatting>
  <conditionalFormatting sqref="I146 G146">
    <cfRule type="expression" dxfId="10819" priority="4345">
      <formula>IF(G146&gt;1,TRUE,FALSE)</formula>
    </cfRule>
    <cfRule type="expression" dxfId="10818" priority="4346">
      <formula>IF(G146&lt;=1,TRUE,FALSE)</formula>
    </cfRule>
  </conditionalFormatting>
  <conditionalFormatting sqref="J146:K146 H146">
    <cfRule type="expression" dxfId="10817" priority="4343">
      <formula>IF(H146&lt;97,TRUE,FALSE)</formula>
    </cfRule>
    <cfRule type="expression" dxfId="10816" priority="4344">
      <formula>IF(H146&gt;=97,TRUE,FALSE)</formula>
    </cfRule>
  </conditionalFormatting>
  <conditionalFormatting sqref="Q146 L146:M146">
    <cfRule type="expression" dxfId="10815" priority="4341">
      <formula>IF(L146&lt;96,TRUE,FALSE)</formula>
    </cfRule>
    <cfRule type="expression" dxfId="10814" priority="4342">
      <formula>IF(L146&gt;=96,TRUE,FALSE)</formula>
    </cfRule>
  </conditionalFormatting>
  <conditionalFormatting sqref="N146">
    <cfRule type="expression" dxfId="10813" priority="4339">
      <formula>IF(N146&lt;99,TRUE,FALSE)</formula>
    </cfRule>
    <cfRule type="expression" dxfId="10812" priority="4340">
      <formula>IF(N146&gt;=99,TRUE,FALSE)</formula>
    </cfRule>
  </conditionalFormatting>
  <conditionalFormatting sqref="O146">
    <cfRule type="expression" dxfId="10811" priority="4337">
      <formula>IF(O146&lt;20,TRUE,FALSE)</formula>
    </cfRule>
    <cfRule type="expression" dxfId="10810" priority="4338">
      <formula>IF(O146&gt;=20,TRUE,FALSE)</formula>
    </cfRule>
  </conditionalFormatting>
  <conditionalFormatting sqref="P146">
    <cfRule type="expression" dxfId="10809" priority="4335">
      <formula>IF(P146&lt;80,TRUE,FALSE)</formula>
    </cfRule>
    <cfRule type="expression" dxfId="10808" priority="4336">
      <formula>IF(P146&gt;=80,TRUE,FALSE)</formula>
    </cfRule>
  </conditionalFormatting>
  <conditionalFormatting sqref="I147 G147">
    <cfRule type="expression" dxfId="10807" priority="4333">
      <formula>IF(G147&gt;1,TRUE,FALSE)</formula>
    </cfRule>
    <cfRule type="expression" dxfId="10806" priority="4334">
      <formula>IF(G147&lt;=1,TRUE,FALSE)</formula>
    </cfRule>
  </conditionalFormatting>
  <conditionalFormatting sqref="J147:K147 H147">
    <cfRule type="expression" dxfId="10805" priority="4331">
      <formula>IF(H147&lt;97,TRUE,FALSE)</formula>
    </cfRule>
    <cfRule type="expression" dxfId="10804" priority="4332">
      <formula>IF(H147&gt;=97,TRUE,FALSE)</formula>
    </cfRule>
  </conditionalFormatting>
  <conditionalFormatting sqref="Q147 L147:M147">
    <cfRule type="expression" dxfId="10803" priority="4329">
      <formula>IF(L147&lt;96,TRUE,FALSE)</formula>
    </cfRule>
    <cfRule type="expression" dxfId="10802" priority="4330">
      <formula>IF(L147&gt;=96,TRUE,FALSE)</formula>
    </cfRule>
  </conditionalFormatting>
  <conditionalFormatting sqref="N147">
    <cfRule type="expression" dxfId="10801" priority="4327">
      <formula>IF(N147&lt;99,TRUE,FALSE)</formula>
    </cfRule>
    <cfRule type="expression" dxfId="10800" priority="4328">
      <formula>IF(N147&gt;=99,TRUE,FALSE)</formula>
    </cfRule>
  </conditionalFormatting>
  <conditionalFormatting sqref="O147">
    <cfRule type="expression" dxfId="10799" priority="4325">
      <formula>IF(O147&lt;20,TRUE,FALSE)</formula>
    </cfRule>
    <cfRule type="expression" dxfId="10798" priority="4326">
      <formula>IF(O147&gt;=20,TRUE,FALSE)</formula>
    </cfRule>
  </conditionalFormatting>
  <conditionalFormatting sqref="P147">
    <cfRule type="expression" dxfId="10797" priority="4323">
      <formula>IF(P147&lt;80,TRUE,FALSE)</formula>
    </cfRule>
    <cfRule type="expression" dxfId="10796" priority="4324">
      <formula>IF(P147&gt;=80,TRUE,FALSE)</formula>
    </cfRule>
  </conditionalFormatting>
  <conditionalFormatting sqref="I148:I150 G148:G150">
    <cfRule type="expression" dxfId="10795" priority="4321">
      <formula>IF(G148&gt;1,TRUE,FALSE)</formula>
    </cfRule>
    <cfRule type="expression" dxfId="10794" priority="4322">
      <formula>IF(G148&lt;=1,TRUE,FALSE)</formula>
    </cfRule>
  </conditionalFormatting>
  <conditionalFormatting sqref="J148:K150 H148:H150">
    <cfRule type="expression" dxfId="10793" priority="4319">
      <formula>IF(H148&lt;97,TRUE,FALSE)</formula>
    </cfRule>
    <cfRule type="expression" dxfId="10792" priority="4320">
      <formula>IF(H148&gt;=97,TRUE,FALSE)</formula>
    </cfRule>
  </conditionalFormatting>
  <conditionalFormatting sqref="Q148:Q150 L148:M150">
    <cfRule type="expression" dxfId="10791" priority="4317">
      <formula>IF(L148&lt;96,TRUE,FALSE)</formula>
    </cfRule>
    <cfRule type="expression" dxfId="10790" priority="4318">
      <formula>IF(L148&gt;=96,TRUE,FALSE)</formula>
    </cfRule>
  </conditionalFormatting>
  <conditionalFormatting sqref="N148:N150">
    <cfRule type="expression" dxfId="10789" priority="4315">
      <formula>IF(N148&lt;99,TRUE,FALSE)</formula>
    </cfRule>
    <cfRule type="expression" dxfId="10788" priority="4316">
      <formula>IF(N148&gt;=99,TRUE,FALSE)</formula>
    </cfRule>
  </conditionalFormatting>
  <conditionalFormatting sqref="O148:O150">
    <cfRule type="expression" dxfId="10787" priority="4313">
      <formula>IF(O148&lt;20,TRUE,FALSE)</formula>
    </cfRule>
    <cfRule type="expression" dxfId="10786" priority="4314">
      <formula>IF(O148&gt;=20,TRUE,FALSE)</formula>
    </cfRule>
  </conditionalFormatting>
  <conditionalFormatting sqref="P148:P150">
    <cfRule type="expression" dxfId="10785" priority="4311">
      <formula>IF(P148&lt;80,TRUE,FALSE)</formula>
    </cfRule>
    <cfRule type="expression" dxfId="10784" priority="4312">
      <formula>IF(P148&gt;=80,TRUE,FALSE)</formula>
    </cfRule>
  </conditionalFormatting>
  <conditionalFormatting sqref="I151 G151">
    <cfRule type="expression" dxfId="10783" priority="4308">
      <formula>IF(G151&gt;1,TRUE,FALSE)</formula>
    </cfRule>
    <cfRule type="expression" dxfId="10782" priority="4309">
      <formula>IF(G151&lt;=1,TRUE,FALSE)</formula>
    </cfRule>
  </conditionalFormatting>
  <conditionalFormatting sqref="J151:K151 H151">
    <cfRule type="expression" dxfId="10781" priority="4306">
      <formula>IF(H151&lt;97,TRUE,FALSE)</formula>
    </cfRule>
    <cfRule type="expression" dxfId="10780" priority="4307">
      <formula>IF(H151&gt;=97,TRUE,FALSE)</formula>
    </cfRule>
  </conditionalFormatting>
  <conditionalFormatting sqref="Q151 L151:M151">
    <cfRule type="expression" dxfId="10779" priority="4304">
      <formula>IF(L151&lt;96,TRUE,FALSE)</formula>
    </cfRule>
    <cfRule type="expression" dxfId="10778" priority="4305">
      <formula>IF(L151&gt;=96,TRUE,FALSE)</formula>
    </cfRule>
  </conditionalFormatting>
  <conditionalFormatting sqref="N151">
    <cfRule type="expression" dxfId="10777" priority="4302">
      <formula>IF(N151&lt;99,TRUE,FALSE)</formula>
    </cfRule>
    <cfRule type="expression" dxfId="10776" priority="4303">
      <formula>IF(N151&gt;=99,TRUE,FALSE)</formula>
    </cfRule>
  </conditionalFormatting>
  <conditionalFormatting sqref="O151">
    <cfRule type="expression" dxfId="10775" priority="4300">
      <formula>IF(O151&lt;20,TRUE,FALSE)</formula>
    </cfRule>
    <cfRule type="expression" dxfId="10774" priority="4301">
      <formula>IF(O151&gt;=20,TRUE,FALSE)</formula>
    </cfRule>
  </conditionalFormatting>
  <conditionalFormatting sqref="P151">
    <cfRule type="expression" dxfId="10773" priority="4298">
      <formula>IF(P151&lt;80,TRUE,FALSE)</formula>
    </cfRule>
    <cfRule type="expression" dxfId="10772" priority="4299">
      <formula>IF(P151&gt;=80,TRUE,FALSE)</formula>
    </cfRule>
  </conditionalFormatting>
  <conditionalFormatting sqref="I152 G152">
    <cfRule type="expression" dxfId="10771" priority="4296">
      <formula>IF(G152&gt;1,TRUE,FALSE)</formula>
    </cfRule>
    <cfRule type="expression" dxfId="10770" priority="4297">
      <formula>IF(G152&lt;=1,TRUE,FALSE)</formula>
    </cfRule>
  </conditionalFormatting>
  <conditionalFormatting sqref="J152:K152 H152">
    <cfRule type="expression" dxfId="10769" priority="4294">
      <formula>IF(H152&lt;97,TRUE,FALSE)</formula>
    </cfRule>
    <cfRule type="expression" dxfId="10768" priority="4295">
      <formula>IF(H152&gt;=97,TRUE,FALSE)</formula>
    </cfRule>
  </conditionalFormatting>
  <conditionalFormatting sqref="Q152 L152:M152">
    <cfRule type="expression" dxfId="10767" priority="4292">
      <formula>IF(L152&lt;96,TRUE,FALSE)</formula>
    </cfRule>
    <cfRule type="expression" dxfId="10766" priority="4293">
      <formula>IF(L152&gt;=96,TRUE,FALSE)</formula>
    </cfRule>
  </conditionalFormatting>
  <conditionalFormatting sqref="N152">
    <cfRule type="expression" dxfId="10765" priority="4290">
      <formula>IF(N152&lt;99,TRUE,FALSE)</formula>
    </cfRule>
    <cfRule type="expression" dxfId="10764" priority="4291">
      <formula>IF(N152&gt;=99,TRUE,FALSE)</formula>
    </cfRule>
  </conditionalFormatting>
  <conditionalFormatting sqref="O152">
    <cfRule type="expression" dxfId="10763" priority="4288">
      <formula>IF(O152&lt;20,TRUE,FALSE)</formula>
    </cfRule>
    <cfRule type="expression" dxfId="10762" priority="4289">
      <formula>IF(O152&gt;=20,TRUE,FALSE)</formula>
    </cfRule>
  </conditionalFormatting>
  <conditionalFormatting sqref="P152">
    <cfRule type="expression" dxfId="10761" priority="4286">
      <formula>IF(P152&lt;80,TRUE,FALSE)</formula>
    </cfRule>
    <cfRule type="expression" dxfId="10760" priority="4287">
      <formula>IF(P152&gt;=80,TRUE,FALSE)</formula>
    </cfRule>
  </conditionalFormatting>
  <conditionalFormatting sqref="I153:I155 G153:G155">
    <cfRule type="expression" dxfId="10759" priority="4284">
      <formula>IF(G153&gt;1,TRUE,FALSE)</formula>
    </cfRule>
    <cfRule type="expression" dxfId="10758" priority="4285">
      <formula>IF(G153&lt;=1,TRUE,FALSE)</formula>
    </cfRule>
  </conditionalFormatting>
  <conditionalFormatting sqref="H153:H155 J153:K155">
    <cfRule type="expression" dxfId="10757" priority="4282">
      <formula>IF(H153&lt;97,TRUE,FALSE)</formula>
    </cfRule>
    <cfRule type="expression" dxfId="10756" priority="4283">
      <formula>IF(H153&gt;=97,TRUE,FALSE)</formula>
    </cfRule>
  </conditionalFormatting>
  <conditionalFormatting sqref="Q153:Q155 L153:M155">
    <cfRule type="expression" dxfId="10755" priority="4280">
      <formula>IF(L153&lt;96,TRUE,FALSE)</formula>
    </cfRule>
    <cfRule type="expression" dxfId="10754" priority="4281">
      <formula>IF(L153&gt;=96,TRUE,FALSE)</formula>
    </cfRule>
  </conditionalFormatting>
  <conditionalFormatting sqref="N153:N155">
    <cfRule type="expression" dxfId="10753" priority="4278">
      <formula>IF(N153&lt;99,TRUE,FALSE)</formula>
    </cfRule>
    <cfRule type="expression" dxfId="10752" priority="4279">
      <formula>IF(N153&gt;=99,TRUE,FALSE)</formula>
    </cfRule>
  </conditionalFormatting>
  <conditionalFormatting sqref="O153:O155">
    <cfRule type="expression" dxfId="10751" priority="4276">
      <formula>IF(O153&lt;20,TRUE,FALSE)</formula>
    </cfRule>
    <cfRule type="expression" dxfId="10750" priority="4277">
      <formula>IF(O153&gt;=20,TRUE,FALSE)</formula>
    </cfRule>
  </conditionalFormatting>
  <conditionalFormatting sqref="P153:P155">
    <cfRule type="expression" dxfId="10749" priority="4274">
      <formula>IF(P153&lt;80,TRUE,FALSE)</formula>
    </cfRule>
    <cfRule type="expression" dxfId="10748" priority="4275">
      <formula>IF(P153&gt;=80,TRUE,FALSE)</formula>
    </cfRule>
  </conditionalFormatting>
  <conditionalFormatting sqref="I156:I158 G156:G158">
    <cfRule type="expression" dxfId="10747" priority="4271">
      <formula>IF(G156&gt;1,TRUE,FALSE)</formula>
    </cfRule>
    <cfRule type="expression" dxfId="10746" priority="4272">
      <formula>IF(G156&lt;=1,TRUE,FALSE)</formula>
    </cfRule>
  </conditionalFormatting>
  <conditionalFormatting sqref="H156:H158 J156:K158">
    <cfRule type="expression" dxfId="10745" priority="4269">
      <formula>IF(H156&lt;97,TRUE,FALSE)</formula>
    </cfRule>
    <cfRule type="expression" dxfId="10744" priority="4270">
      <formula>IF(H156&gt;=97,TRUE,FALSE)</formula>
    </cfRule>
  </conditionalFormatting>
  <conditionalFormatting sqref="Q156:Q158 L156:M158">
    <cfRule type="expression" dxfId="10743" priority="4267">
      <formula>IF(L156&lt;96,TRUE,FALSE)</formula>
    </cfRule>
    <cfRule type="expression" dxfId="10742" priority="4268">
      <formula>IF(L156&gt;=96,TRUE,FALSE)</formula>
    </cfRule>
  </conditionalFormatting>
  <conditionalFormatting sqref="N156:N158">
    <cfRule type="expression" dxfId="10741" priority="4265">
      <formula>IF(N156&lt;99,TRUE,FALSE)</formula>
    </cfRule>
    <cfRule type="expression" dxfId="10740" priority="4266">
      <formula>IF(N156&gt;=99,TRUE,FALSE)</formula>
    </cfRule>
  </conditionalFormatting>
  <conditionalFormatting sqref="O156:O158">
    <cfRule type="expression" dxfId="10739" priority="4263">
      <formula>IF(O156&lt;20,TRUE,FALSE)</formula>
    </cfRule>
    <cfRule type="expression" dxfId="10738" priority="4264">
      <formula>IF(O156&gt;=20,TRUE,FALSE)</formula>
    </cfRule>
  </conditionalFormatting>
  <conditionalFormatting sqref="P156:P158">
    <cfRule type="expression" dxfId="10737" priority="4261">
      <formula>IF(P156&lt;80,TRUE,FALSE)</formula>
    </cfRule>
    <cfRule type="expression" dxfId="10736" priority="4262">
      <formula>IF(P156&gt;=80,TRUE,FALSE)</formula>
    </cfRule>
  </conditionalFormatting>
  <conditionalFormatting sqref="I159 G159">
    <cfRule type="expression" dxfId="10735" priority="4258">
      <formula>IF(G159&gt;1,TRUE,FALSE)</formula>
    </cfRule>
    <cfRule type="expression" dxfId="10734" priority="4259">
      <formula>IF(G159&lt;=1,TRUE,FALSE)</formula>
    </cfRule>
  </conditionalFormatting>
  <conditionalFormatting sqref="H159 J159:K159">
    <cfRule type="expression" dxfId="10733" priority="4256">
      <formula>IF(H159&lt;97,TRUE,FALSE)</formula>
    </cfRule>
    <cfRule type="expression" dxfId="10732" priority="4257">
      <formula>IF(H159&gt;=97,TRUE,FALSE)</formula>
    </cfRule>
  </conditionalFormatting>
  <conditionalFormatting sqref="Q159 L159:M159">
    <cfRule type="expression" dxfId="10731" priority="4254">
      <formula>IF(L159&lt;96,TRUE,FALSE)</formula>
    </cfRule>
    <cfRule type="expression" dxfId="10730" priority="4255">
      <formula>IF(L159&gt;=96,TRUE,FALSE)</formula>
    </cfRule>
  </conditionalFormatting>
  <conditionalFormatting sqref="N159">
    <cfRule type="expression" dxfId="10729" priority="4252">
      <formula>IF(N159&lt;99,TRUE,FALSE)</formula>
    </cfRule>
    <cfRule type="expression" dxfId="10728" priority="4253">
      <formula>IF(N159&gt;=99,TRUE,FALSE)</formula>
    </cfRule>
  </conditionalFormatting>
  <conditionalFormatting sqref="O159">
    <cfRule type="expression" dxfId="10727" priority="4250">
      <formula>IF(O159&lt;20,TRUE,FALSE)</formula>
    </cfRule>
    <cfRule type="expression" dxfId="10726" priority="4251">
      <formula>IF(O159&gt;=20,TRUE,FALSE)</formula>
    </cfRule>
  </conditionalFormatting>
  <conditionalFormatting sqref="P159">
    <cfRule type="expression" dxfId="10725" priority="4248">
      <formula>IF(P159&lt;80,TRUE,FALSE)</formula>
    </cfRule>
    <cfRule type="expression" dxfId="10724" priority="4249">
      <formula>IF(P159&gt;=80,TRUE,FALSE)</formula>
    </cfRule>
  </conditionalFormatting>
  <conditionalFormatting sqref="I160 G160">
    <cfRule type="expression" dxfId="10723" priority="4244">
      <formula>IF(G160&gt;1,TRUE,FALSE)</formula>
    </cfRule>
    <cfRule type="expression" dxfId="10722" priority="4245">
      <formula>IF(G160&lt;=1,TRUE,FALSE)</formula>
    </cfRule>
  </conditionalFormatting>
  <conditionalFormatting sqref="H160 J160:K160">
    <cfRule type="expression" dxfId="10721" priority="4242">
      <formula>IF(H160&lt;97,TRUE,FALSE)</formula>
    </cfRule>
    <cfRule type="expression" dxfId="10720" priority="4243">
      <formula>IF(H160&gt;=97,TRUE,FALSE)</formula>
    </cfRule>
  </conditionalFormatting>
  <conditionalFormatting sqref="Q160 L160:M160">
    <cfRule type="expression" dxfId="10719" priority="4240">
      <formula>IF(L160&lt;96,TRUE,FALSE)</formula>
    </cfRule>
    <cfRule type="expression" dxfId="10718" priority="4241">
      <formula>IF(L160&gt;=96,TRUE,FALSE)</formula>
    </cfRule>
  </conditionalFormatting>
  <conditionalFormatting sqref="N160">
    <cfRule type="expression" dxfId="10717" priority="4238">
      <formula>IF(N160&lt;99,TRUE,FALSE)</formula>
    </cfRule>
    <cfRule type="expression" dxfId="10716" priority="4239">
      <formula>IF(N160&gt;=99,TRUE,FALSE)</formula>
    </cfRule>
  </conditionalFormatting>
  <conditionalFormatting sqref="O160">
    <cfRule type="expression" dxfId="10715" priority="4236">
      <formula>IF(O160&lt;20,TRUE,FALSE)</formula>
    </cfRule>
    <cfRule type="expression" dxfId="10714" priority="4237">
      <formula>IF(O160&gt;=20,TRUE,FALSE)</formula>
    </cfRule>
  </conditionalFormatting>
  <conditionalFormatting sqref="P160">
    <cfRule type="expression" dxfId="10713" priority="4234">
      <formula>IF(P160&lt;80,TRUE,FALSE)</formula>
    </cfRule>
    <cfRule type="expression" dxfId="10712" priority="4235">
      <formula>IF(P160&gt;=80,TRUE,FALSE)</formula>
    </cfRule>
  </conditionalFormatting>
  <conditionalFormatting sqref="I161:I162 G161:G162">
    <cfRule type="expression" dxfId="10711" priority="4232">
      <formula>IF(G161&gt;1,TRUE,FALSE)</formula>
    </cfRule>
    <cfRule type="expression" dxfId="10710" priority="4233">
      <formula>IF(G161&lt;=1,TRUE,FALSE)</formula>
    </cfRule>
  </conditionalFormatting>
  <conditionalFormatting sqref="H161:H162 J161:K162">
    <cfRule type="expression" dxfId="10709" priority="4230">
      <formula>IF(H161&lt;97,TRUE,FALSE)</formula>
    </cfRule>
    <cfRule type="expression" dxfId="10708" priority="4231">
      <formula>IF(H161&gt;=97,TRUE,FALSE)</formula>
    </cfRule>
  </conditionalFormatting>
  <conditionalFormatting sqref="Q161:Q162 L161:M162">
    <cfRule type="expression" dxfId="10707" priority="4228">
      <formula>IF(L161&lt;96,TRUE,FALSE)</formula>
    </cfRule>
    <cfRule type="expression" dxfId="10706" priority="4229">
      <formula>IF(L161&gt;=96,TRUE,FALSE)</formula>
    </cfRule>
  </conditionalFormatting>
  <conditionalFormatting sqref="N161:N162">
    <cfRule type="expression" dxfId="10705" priority="4226">
      <formula>IF(N161&lt;99,TRUE,FALSE)</formula>
    </cfRule>
    <cfRule type="expression" dxfId="10704" priority="4227">
      <formula>IF(N161&gt;=99,TRUE,FALSE)</formula>
    </cfRule>
  </conditionalFormatting>
  <conditionalFormatting sqref="O161:O162">
    <cfRule type="expression" dxfId="10703" priority="4224">
      <formula>IF(O161&lt;20,TRUE,FALSE)</formula>
    </cfRule>
    <cfRule type="expression" dxfId="10702" priority="4225">
      <formula>IF(O161&gt;=20,TRUE,FALSE)</formula>
    </cfRule>
  </conditionalFormatting>
  <conditionalFormatting sqref="P161:P162">
    <cfRule type="expression" dxfId="10701" priority="4222">
      <formula>IF(P161&lt;80,TRUE,FALSE)</formula>
    </cfRule>
    <cfRule type="expression" dxfId="10700" priority="4223">
      <formula>IF(P161&gt;=80,TRUE,FALSE)</formula>
    </cfRule>
  </conditionalFormatting>
  <conditionalFormatting sqref="I163:I164 G163:G164">
    <cfRule type="expression" dxfId="10699" priority="4220">
      <formula>IF(G163&gt;1,TRUE,FALSE)</formula>
    </cfRule>
    <cfRule type="expression" dxfId="10698" priority="4221">
      <formula>IF(G163&lt;=1,TRUE,FALSE)</formula>
    </cfRule>
  </conditionalFormatting>
  <conditionalFormatting sqref="H163:H164 J163:K164">
    <cfRule type="expression" dxfId="10697" priority="4218">
      <formula>IF(H163&lt;97,TRUE,FALSE)</formula>
    </cfRule>
    <cfRule type="expression" dxfId="10696" priority="4219">
      <formula>IF(H163&gt;=97,TRUE,FALSE)</formula>
    </cfRule>
  </conditionalFormatting>
  <conditionalFormatting sqref="Q163:Q164 L163:M164">
    <cfRule type="expression" dxfId="10695" priority="4216">
      <formula>IF(L163&lt;96,TRUE,FALSE)</formula>
    </cfRule>
    <cfRule type="expression" dxfId="10694" priority="4217">
      <formula>IF(L163&gt;=96,TRUE,FALSE)</formula>
    </cfRule>
  </conditionalFormatting>
  <conditionalFormatting sqref="N163:N164">
    <cfRule type="expression" dxfId="10693" priority="4214">
      <formula>IF(N163&lt;99,TRUE,FALSE)</formula>
    </cfRule>
    <cfRule type="expression" dxfId="10692" priority="4215">
      <formula>IF(N163&gt;=99,TRUE,FALSE)</formula>
    </cfRule>
  </conditionalFormatting>
  <conditionalFormatting sqref="O163:O164">
    <cfRule type="expression" dxfId="10691" priority="4212">
      <formula>IF(O163&lt;20,TRUE,FALSE)</formula>
    </cfRule>
    <cfRule type="expression" dxfId="10690" priority="4213">
      <formula>IF(O163&gt;=20,TRUE,FALSE)</formula>
    </cfRule>
  </conditionalFormatting>
  <conditionalFormatting sqref="P163:P164">
    <cfRule type="expression" dxfId="10689" priority="4210">
      <formula>IF(P163&lt;80,TRUE,FALSE)</formula>
    </cfRule>
    <cfRule type="expression" dxfId="10688" priority="4211">
      <formula>IF(P163&gt;=80,TRUE,FALSE)</formula>
    </cfRule>
  </conditionalFormatting>
  <conditionalFormatting sqref="I165 G165">
    <cfRule type="expression" dxfId="10687" priority="4208">
      <formula>IF(G165&gt;1,TRUE,FALSE)</formula>
    </cfRule>
    <cfRule type="expression" dxfId="10686" priority="4209">
      <formula>IF(G165&lt;=1,TRUE,FALSE)</formula>
    </cfRule>
  </conditionalFormatting>
  <conditionalFormatting sqref="H165 J165:K165">
    <cfRule type="expression" dxfId="10685" priority="4206">
      <formula>IF(H165&lt;97,TRUE,FALSE)</formula>
    </cfRule>
    <cfRule type="expression" dxfId="10684" priority="4207">
      <formula>IF(H165&gt;=97,TRUE,FALSE)</formula>
    </cfRule>
  </conditionalFormatting>
  <conditionalFormatting sqref="Q165 L165:M165">
    <cfRule type="expression" dxfId="10683" priority="4204">
      <formula>IF(L165&lt;96,TRUE,FALSE)</formula>
    </cfRule>
    <cfRule type="expression" dxfId="10682" priority="4205">
      <formula>IF(L165&gt;=96,TRUE,FALSE)</formula>
    </cfRule>
  </conditionalFormatting>
  <conditionalFormatting sqref="N165">
    <cfRule type="expression" dxfId="10681" priority="4202">
      <formula>IF(N165&lt;99,TRUE,FALSE)</formula>
    </cfRule>
    <cfRule type="expression" dxfId="10680" priority="4203">
      <formula>IF(N165&gt;=99,TRUE,FALSE)</formula>
    </cfRule>
  </conditionalFormatting>
  <conditionalFormatting sqref="O165">
    <cfRule type="expression" dxfId="10679" priority="4200">
      <formula>IF(O165&lt;20,TRUE,FALSE)</formula>
    </cfRule>
    <cfRule type="expression" dxfId="10678" priority="4201">
      <formula>IF(O165&gt;=20,TRUE,FALSE)</formula>
    </cfRule>
  </conditionalFormatting>
  <conditionalFormatting sqref="P165">
    <cfRule type="expression" dxfId="10677" priority="4198">
      <formula>IF(P165&lt;80,TRUE,FALSE)</formula>
    </cfRule>
    <cfRule type="expression" dxfId="10676" priority="4199">
      <formula>IF(P165&gt;=80,TRUE,FALSE)</formula>
    </cfRule>
  </conditionalFormatting>
  <conditionalFormatting sqref="I166 G166">
    <cfRule type="expression" dxfId="10675" priority="4195">
      <formula>IF(G166&gt;1,TRUE,FALSE)</formula>
    </cfRule>
    <cfRule type="expression" dxfId="10674" priority="4196">
      <formula>IF(G166&lt;=1,TRUE,FALSE)</formula>
    </cfRule>
  </conditionalFormatting>
  <conditionalFormatting sqref="H166 J166:K166">
    <cfRule type="expression" dxfId="10673" priority="4193">
      <formula>IF(H166&lt;97,TRUE,FALSE)</formula>
    </cfRule>
    <cfRule type="expression" dxfId="10672" priority="4194">
      <formula>IF(H166&gt;=97,TRUE,FALSE)</formula>
    </cfRule>
  </conditionalFormatting>
  <conditionalFormatting sqref="Q166 L166:M166">
    <cfRule type="expression" dxfId="10671" priority="4191">
      <formula>IF(L166&lt;96,TRUE,FALSE)</formula>
    </cfRule>
    <cfRule type="expression" dxfId="10670" priority="4192">
      <formula>IF(L166&gt;=96,TRUE,FALSE)</formula>
    </cfRule>
  </conditionalFormatting>
  <conditionalFormatting sqref="N166">
    <cfRule type="expression" dxfId="10669" priority="4189">
      <formula>IF(N166&lt;99,TRUE,FALSE)</formula>
    </cfRule>
    <cfRule type="expression" dxfId="10668" priority="4190">
      <formula>IF(N166&gt;=99,TRUE,FALSE)</formula>
    </cfRule>
  </conditionalFormatting>
  <conditionalFormatting sqref="O166">
    <cfRule type="expression" dxfId="10667" priority="4187">
      <formula>IF(O166&lt;20,TRUE,FALSE)</formula>
    </cfRule>
    <cfRule type="expression" dxfId="10666" priority="4188">
      <formula>IF(O166&gt;=20,TRUE,FALSE)</formula>
    </cfRule>
  </conditionalFormatting>
  <conditionalFormatting sqref="P166">
    <cfRule type="expression" dxfId="10665" priority="4185">
      <formula>IF(P166&lt;80,TRUE,FALSE)</formula>
    </cfRule>
    <cfRule type="expression" dxfId="10664" priority="4186">
      <formula>IF(P166&gt;=80,TRUE,FALSE)</formula>
    </cfRule>
  </conditionalFormatting>
  <conditionalFormatting sqref="I167:I169 G167:G169">
    <cfRule type="expression" dxfId="10663" priority="4183">
      <formula>IF(G167&gt;1,TRUE,FALSE)</formula>
    </cfRule>
    <cfRule type="expression" dxfId="10662" priority="4184">
      <formula>IF(G167&lt;=1,TRUE,FALSE)</formula>
    </cfRule>
  </conditionalFormatting>
  <conditionalFormatting sqref="H167:H169 J167:K169">
    <cfRule type="expression" dxfId="10661" priority="4181">
      <formula>IF(H167&lt;97,TRUE,FALSE)</formula>
    </cfRule>
    <cfRule type="expression" dxfId="10660" priority="4182">
      <formula>IF(H167&gt;=97,TRUE,FALSE)</formula>
    </cfRule>
  </conditionalFormatting>
  <conditionalFormatting sqref="Q167:Q169 L167:M169">
    <cfRule type="expression" dxfId="10659" priority="4179">
      <formula>IF(L167&lt;96,TRUE,FALSE)</formula>
    </cfRule>
    <cfRule type="expression" dxfId="10658" priority="4180">
      <formula>IF(L167&gt;=96,TRUE,FALSE)</formula>
    </cfRule>
  </conditionalFormatting>
  <conditionalFormatting sqref="N167:N169">
    <cfRule type="expression" dxfId="10657" priority="4177">
      <formula>IF(N167&lt;99,TRUE,FALSE)</formula>
    </cfRule>
    <cfRule type="expression" dxfId="10656" priority="4178">
      <formula>IF(N167&gt;=99,TRUE,FALSE)</formula>
    </cfRule>
  </conditionalFormatting>
  <conditionalFormatting sqref="O167:O169">
    <cfRule type="expression" dxfId="10655" priority="4175">
      <formula>IF(O167&lt;20,TRUE,FALSE)</formula>
    </cfRule>
    <cfRule type="expression" dxfId="10654" priority="4176">
      <formula>IF(O167&gt;=20,TRUE,FALSE)</formula>
    </cfRule>
  </conditionalFormatting>
  <conditionalFormatting sqref="P167:P169">
    <cfRule type="expression" dxfId="10653" priority="4173">
      <formula>IF(P167&lt;80,TRUE,FALSE)</formula>
    </cfRule>
    <cfRule type="expression" dxfId="10652" priority="4174">
      <formula>IF(P167&gt;=80,TRUE,FALSE)</formula>
    </cfRule>
  </conditionalFormatting>
  <conditionalFormatting sqref="I170:I184 G170:G184">
    <cfRule type="expression" dxfId="10651" priority="4171">
      <formula>IF(G170&gt;1,TRUE,FALSE)</formula>
    </cfRule>
    <cfRule type="expression" dxfId="10650" priority="4172">
      <formula>IF(G170&lt;=1,TRUE,FALSE)</formula>
    </cfRule>
  </conditionalFormatting>
  <conditionalFormatting sqref="H170:H184 J170:K184">
    <cfRule type="expression" dxfId="10649" priority="4169">
      <formula>IF(H170&lt;97,TRUE,FALSE)</formula>
    </cfRule>
    <cfRule type="expression" dxfId="10648" priority="4170">
      <formula>IF(H170&gt;=97,TRUE,FALSE)</formula>
    </cfRule>
  </conditionalFormatting>
  <conditionalFormatting sqref="Q170:Q184 L170:M184">
    <cfRule type="expression" dxfId="10647" priority="4167">
      <formula>IF(L170&lt;96,TRUE,FALSE)</formula>
    </cfRule>
    <cfRule type="expression" dxfId="10646" priority="4168">
      <formula>IF(L170&gt;=96,TRUE,FALSE)</formula>
    </cfRule>
  </conditionalFormatting>
  <conditionalFormatting sqref="N170:N184">
    <cfRule type="expression" dxfId="10645" priority="4165">
      <formula>IF(N170&lt;99,TRUE,FALSE)</formula>
    </cfRule>
    <cfRule type="expression" dxfId="10644" priority="4166">
      <formula>IF(N170&gt;=99,TRUE,FALSE)</formula>
    </cfRule>
  </conditionalFormatting>
  <conditionalFormatting sqref="O170:O184">
    <cfRule type="expression" dxfId="10643" priority="4163">
      <formula>IF(O170&lt;20,TRUE,FALSE)</formula>
    </cfRule>
    <cfRule type="expression" dxfId="10642" priority="4164">
      <formula>IF(O170&gt;=20,TRUE,FALSE)</formula>
    </cfRule>
  </conditionalFormatting>
  <conditionalFormatting sqref="P170:P184">
    <cfRule type="expression" dxfId="10641" priority="4161">
      <formula>IF(P170&lt;80,TRUE,FALSE)</formula>
    </cfRule>
    <cfRule type="expression" dxfId="10640" priority="4162">
      <formula>IF(P170&gt;=80,TRUE,FALSE)</formula>
    </cfRule>
  </conditionalFormatting>
  <conditionalFormatting sqref="I186:I195 G186:G195">
    <cfRule type="expression" dxfId="10639" priority="4153">
      <formula>IF(G186&gt;1,TRUE,FALSE)</formula>
    </cfRule>
    <cfRule type="expression" dxfId="10638" priority="4154">
      <formula>IF(G186&lt;=1,TRUE,FALSE)</formula>
    </cfRule>
  </conditionalFormatting>
  <conditionalFormatting sqref="H186:H195 J186:K195">
    <cfRule type="expression" dxfId="10637" priority="4151">
      <formula>IF(H186&lt;97,TRUE,FALSE)</formula>
    </cfRule>
    <cfRule type="expression" dxfId="10636" priority="4152">
      <formula>IF(H186&gt;=97,TRUE,FALSE)</formula>
    </cfRule>
  </conditionalFormatting>
  <conditionalFormatting sqref="Q186:Q195 L186:M195">
    <cfRule type="expression" dxfId="10635" priority="4149">
      <formula>IF(L186&lt;96,TRUE,FALSE)</formula>
    </cfRule>
    <cfRule type="expression" dxfId="10634" priority="4150">
      <formula>IF(L186&gt;=96,TRUE,FALSE)</formula>
    </cfRule>
  </conditionalFormatting>
  <conditionalFormatting sqref="N186:N195">
    <cfRule type="expression" dxfId="10633" priority="4147">
      <formula>IF(N186&lt;99,TRUE,FALSE)</formula>
    </cfRule>
    <cfRule type="expression" dxfId="10632" priority="4148">
      <formula>IF(N186&gt;=99,TRUE,FALSE)</formula>
    </cfRule>
  </conditionalFormatting>
  <conditionalFormatting sqref="O186:O195">
    <cfRule type="expression" dxfId="10631" priority="4145">
      <formula>IF(O186&lt;20,TRUE,FALSE)</formula>
    </cfRule>
    <cfRule type="expression" dxfId="10630" priority="4146">
      <formula>IF(O186&gt;=20,TRUE,FALSE)</formula>
    </cfRule>
  </conditionalFormatting>
  <conditionalFormatting sqref="P186:P195">
    <cfRule type="expression" dxfId="10629" priority="4143">
      <formula>IF(P186&lt;80,TRUE,FALSE)</formula>
    </cfRule>
    <cfRule type="expression" dxfId="10628" priority="4144">
      <formula>IF(P186&gt;=80,TRUE,FALSE)</formula>
    </cfRule>
  </conditionalFormatting>
  <conditionalFormatting sqref="I196 G196">
    <cfRule type="expression" dxfId="10627" priority="4135">
      <formula>IF(G196&gt;1,TRUE,FALSE)</formula>
    </cfRule>
    <cfRule type="expression" dxfId="10626" priority="4136">
      <formula>IF(G196&lt;=1,TRUE,FALSE)</formula>
    </cfRule>
  </conditionalFormatting>
  <conditionalFormatting sqref="H196 J196:K196">
    <cfRule type="expression" dxfId="10625" priority="4133">
      <formula>IF(H196&lt;97,TRUE,FALSE)</formula>
    </cfRule>
    <cfRule type="expression" dxfId="10624" priority="4134">
      <formula>IF(H196&gt;=97,TRUE,FALSE)</formula>
    </cfRule>
  </conditionalFormatting>
  <conditionalFormatting sqref="Q196 L196:M196">
    <cfRule type="expression" dxfId="10623" priority="4131">
      <formula>IF(L196&lt;96,TRUE,FALSE)</formula>
    </cfRule>
    <cfRule type="expression" dxfId="10622" priority="4132">
      <formula>IF(L196&gt;=96,TRUE,FALSE)</formula>
    </cfRule>
  </conditionalFormatting>
  <conditionalFormatting sqref="N196">
    <cfRule type="expression" dxfId="10621" priority="4129">
      <formula>IF(N196&lt;99,TRUE,FALSE)</formula>
    </cfRule>
    <cfRule type="expression" dxfId="10620" priority="4130">
      <formula>IF(N196&gt;=99,TRUE,FALSE)</formula>
    </cfRule>
  </conditionalFormatting>
  <conditionalFormatting sqref="O196">
    <cfRule type="expression" dxfId="10619" priority="4127">
      <formula>IF(O196&lt;20,TRUE,FALSE)</formula>
    </cfRule>
    <cfRule type="expression" dxfId="10618" priority="4128">
      <formula>IF(O196&gt;=20,TRUE,FALSE)</formula>
    </cfRule>
  </conditionalFormatting>
  <conditionalFormatting sqref="P196">
    <cfRule type="expression" dxfId="10617" priority="4125">
      <formula>IF(P196&lt;80,TRUE,FALSE)</formula>
    </cfRule>
    <cfRule type="expression" dxfId="10616" priority="4126">
      <formula>IF(P196&gt;=80,TRUE,FALSE)</formula>
    </cfRule>
  </conditionalFormatting>
  <conditionalFormatting sqref="I197 G197">
    <cfRule type="expression" dxfId="10615" priority="4123">
      <formula>IF(G197&gt;1,TRUE,FALSE)</formula>
    </cfRule>
    <cfRule type="expression" dxfId="10614" priority="4124">
      <formula>IF(G197&lt;=1,TRUE,FALSE)</formula>
    </cfRule>
  </conditionalFormatting>
  <conditionalFormatting sqref="H197 J197:K197">
    <cfRule type="expression" dxfId="10613" priority="4121">
      <formula>IF(H197&lt;97,TRUE,FALSE)</formula>
    </cfRule>
    <cfRule type="expression" dxfId="10612" priority="4122">
      <formula>IF(H197&gt;=97,TRUE,FALSE)</formula>
    </cfRule>
  </conditionalFormatting>
  <conditionalFormatting sqref="Q197 L197:M197">
    <cfRule type="expression" dxfId="10611" priority="4119">
      <formula>IF(L197&lt;96,TRUE,FALSE)</formula>
    </cfRule>
    <cfRule type="expression" dxfId="10610" priority="4120">
      <formula>IF(L197&gt;=96,TRUE,FALSE)</formula>
    </cfRule>
  </conditionalFormatting>
  <conditionalFormatting sqref="N197">
    <cfRule type="expression" dxfId="10609" priority="4117">
      <formula>IF(N197&lt;99,TRUE,FALSE)</formula>
    </cfRule>
    <cfRule type="expression" dxfId="10608" priority="4118">
      <formula>IF(N197&gt;=99,TRUE,FALSE)</formula>
    </cfRule>
  </conditionalFormatting>
  <conditionalFormatting sqref="O197">
    <cfRule type="expression" dxfId="10607" priority="4115">
      <formula>IF(O197&lt;20,TRUE,FALSE)</formula>
    </cfRule>
    <cfRule type="expression" dxfId="10606" priority="4116">
      <formula>IF(O197&gt;=20,TRUE,FALSE)</formula>
    </cfRule>
  </conditionalFormatting>
  <conditionalFormatting sqref="P197">
    <cfRule type="expression" dxfId="10605" priority="4113">
      <formula>IF(P197&lt;80,TRUE,FALSE)</formula>
    </cfRule>
    <cfRule type="expression" dxfId="10604" priority="4114">
      <formula>IF(P197&gt;=80,TRUE,FALSE)</formula>
    </cfRule>
  </conditionalFormatting>
  <conditionalFormatting sqref="I198 G198">
    <cfRule type="expression" dxfId="10603" priority="4110">
      <formula>IF(G198&gt;1,TRUE,FALSE)</formula>
    </cfRule>
    <cfRule type="expression" dxfId="10602" priority="4111">
      <formula>IF(G198&lt;=1,TRUE,FALSE)</formula>
    </cfRule>
  </conditionalFormatting>
  <conditionalFormatting sqref="H198 J198:K198">
    <cfRule type="expression" dxfId="10601" priority="4108">
      <formula>IF(H198&lt;97,TRUE,FALSE)</formula>
    </cfRule>
    <cfRule type="expression" dxfId="10600" priority="4109">
      <formula>IF(H198&gt;=97,TRUE,FALSE)</formula>
    </cfRule>
  </conditionalFormatting>
  <conditionalFormatting sqref="Q198 L198:M198">
    <cfRule type="expression" dxfId="10599" priority="4106">
      <formula>IF(L198&lt;96,TRUE,FALSE)</formula>
    </cfRule>
    <cfRule type="expression" dxfId="10598" priority="4107">
      <formula>IF(L198&gt;=96,TRUE,FALSE)</formula>
    </cfRule>
  </conditionalFormatting>
  <conditionalFormatting sqref="N198">
    <cfRule type="expression" dxfId="10597" priority="4104">
      <formula>IF(N198&lt;99,TRUE,FALSE)</formula>
    </cfRule>
    <cfRule type="expression" dxfId="10596" priority="4105">
      <formula>IF(N198&gt;=99,TRUE,FALSE)</formula>
    </cfRule>
  </conditionalFormatting>
  <conditionalFormatting sqref="O198">
    <cfRule type="expression" dxfId="10595" priority="4102">
      <formula>IF(O198&lt;20,TRUE,FALSE)</formula>
    </cfRule>
    <cfRule type="expression" dxfId="10594" priority="4103">
      <formula>IF(O198&gt;=20,TRUE,FALSE)</formula>
    </cfRule>
  </conditionalFormatting>
  <conditionalFormatting sqref="P198">
    <cfRule type="expression" dxfId="10593" priority="4100">
      <formula>IF(P198&lt;80,TRUE,FALSE)</formula>
    </cfRule>
    <cfRule type="expression" dxfId="10592" priority="4101">
      <formula>IF(P198&gt;=80,TRUE,FALSE)</formula>
    </cfRule>
  </conditionalFormatting>
  <conditionalFormatting sqref="I199:I203 G199:G203">
    <cfRule type="expression" dxfId="10591" priority="4098">
      <formula>IF(G199&gt;1,TRUE,FALSE)</formula>
    </cfRule>
    <cfRule type="expression" dxfId="10590" priority="4099">
      <formula>IF(G199&lt;=1,TRUE,FALSE)</formula>
    </cfRule>
  </conditionalFormatting>
  <conditionalFormatting sqref="H199:H203 J199:K203">
    <cfRule type="expression" dxfId="10589" priority="4096">
      <formula>IF(H199&lt;97,TRUE,FALSE)</formula>
    </cfRule>
    <cfRule type="expression" dxfId="10588" priority="4097">
      <formula>IF(H199&gt;=97,TRUE,FALSE)</formula>
    </cfRule>
  </conditionalFormatting>
  <conditionalFormatting sqref="Q199:Q203 L199:M203">
    <cfRule type="expression" dxfId="10587" priority="4094">
      <formula>IF(L199&lt;96,TRUE,FALSE)</formula>
    </cfRule>
    <cfRule type="expression" dxfId="10586" priority="4095">
      <formula>IF(L199&gt;=96,TRUE,FALSE)</formula>
    </cfRule>
  </conditionalFormatting>
  <conditionalFormatting sqref="N199:N203">
    <cfRule type="expression" dxfId="10585" priority="4092">
      <formula>IF(N199&lt;99,TRUE,FALSE)</formula>
    </cfRule>
    <cfRule type="expression" dxfId="10584" priority="4093">
      <formula>IF(N199&gt;=99,TRUE,FALSE)</formula>
    </cfRule>
  </conditionalFormatting>
  <conditionalFormatting sqref="O199:O203">
    <cfRule type="expression" dxfId="10583" priority="4090">
      <formula>IF(O199&lt;20,TRUE,FALSE)</formula>
    </cfRule>
    <cfRule type="expression" dxfId="10582" priority="4091">
      <formula>IF(O199&gt;=20,TRUE,FALSE)</formula>
    </cfRule>
  </conditionalFormatting>
  <conditionalFormatting sqref="P199:P203">
    <cfRule type="expression" dxfId="10581" priority="4088">
      <formula>IF(P199&lt;80,TRUE,FALSE)</formula>
    </cfRule>
    <cfRule type="expression" dxfId="10580" priority="4089">
      <formula>IF(P199&gt;=80,TRUE,FALSE)</formula>
    </cfRule>
  </conditionalFormatting>
  <conditionalFormatting sqref="I206:I211 G206:G211">
    <cfRule type="expression" dxfId="10579" priority="4086">
      <formula>IF(G206&gt;1,TRUE,FALSE)</formula>
    </cfRule>
    <cfRule type="expression" dxfId="10578" priority="4087">
      <formula>IF(G206&lt;=1,TRUE,FALSE)</formula>
    </cfRule>
  </conditionalFormatting>
  <conditionalFormatting sqref="H206:H211 J206:K211">
    <cfRule type="expression" dxfId="10577" priority="4084">
      <formula>IF(H206&lt;97,TRUE,FALSE)</formula>
    </cfRule>
    <cfRule type="expression" dxfId="10576" priority="4085">
      <formula>IF(H206&gt;=97,TRUE,FALSE)</formula>
    </cfRule>
  </conditionalFormatting>
  <conditionalFormatting sqref="Q206:Q211 L206:M211">
    <cfRule type="expression" dxfId="10575" priority="4082">
      <formula>IF(L206&lt;96,TRUE,FALSE)</formula>
    </cfRule>
    <cfRule type="expression" dxfId="10574" priority="4083">
      <formula>IF(L206&gt;=96,TRUE,FALSE)</formula>
    </cfRule>
  </conditionalFormatting>
  <conditionalFormatting sqref="N206:N211">
    <cfRule type="expression" dxfId="10573" priority="4080">
      <formula>IF(N206&lt;99,TRUE,FALSE)</formula>
    </cfRule>
    <cfRule type="expression" dxfId="10572" priority="4081">
      <formula>IF(N206&gt;=99,TRUE,FALSE)</formula>
    </cfRule>
  </conditionalFormatting>
  <conditionalFormatting sqref="O206:O211">
    <cfRule type="expression" dxfId="10571" priority="4078">
      <formula>IF(O206&lt;20,TRUE,FALSE)</formula>
    </cfRule>
    <cfRule type="expression" dxfId="10570" priority="4079">
      <formula>IF(O206&gt;=20,TRUE,FALSE)</formula>
    </cfRule>
  </conditionalFormatting>
  <conditionalFormatting sqref="P206:P211">
    <cfRule type="expression" dxfId="10569" priority="4076">
      <formula>IF(P206&lt;80,TRUE,FALSE)</formula>
    </cfRule>
    <cfRule type="expression" dxfId="10568" priority="4077">
      <formula>IF(P206&gt;=80,TRUE,FALSE)</formula>
    </cfRule>
  </conditionalFormatting>
  <conditionalFormatting sqref="I212 G212">
    <cfRule type="expression" dxfId="10567" priority="4074">
      <formula>IF(G212&gt;1,TRUE,FALSE)</formula>
    </cfRule>
    <cfRule type="expression" dxfId="10566" priority="4075">
      <formula>IF(G212&lt;=1,TRUE,FALSE)</formula>
    </cfRule>
  </conditionalFormatting>
  <conditionalFormatting sqref="H212 J212:K212">
    <cfRule type="expression" dxfId="10565" priority="4072">
      <formula>IF(H212&lt;97,TRUE,FALSE)</formula>
    </cfRule>
    <cfRule type="expression" dxfId="10564" priority="4073">
      <formula>IF(H212&gt;=97,TRUE,FALSE)</formula>
    </cfRule>
  </conditionalFormatting>
  <conditionalFormatting sqref="Q212 L212:M212">
    <cfRule type="expression" dxfId="10563" priority="4070">
      <formula>IF(L212&lt;96,TRUE,FALSE)</formula>
    </cfRule>
    <cfRule type="expression" dxfId="10562" priority="4071">
      <formula>IF(L212&gt;=96,TRUE,FALSE)</formula>
    </cfRule>
  </conditionalFormatting>
  <conditionalFormatting sqref="N212">
    <cfRule type="expression" dxfId="10561" priority="4068">
      <formula>IF(N212&lt;99,TRUE,FALSE)</formula>
    </cfRule>
    <cfRule type="expression" dxfId="10560" priority="4069">
      <formula>IF(N212&gt;=99,TRUE,FALSE)</formula>
    </cfRule>
  </conditionalFormatting>
  <conditionalFormatting sqref="O212">
    <cfRule type="expression" dxfId="10559" priority="4066">
      <formula>IF(O212&lt;20,TRUE,FALSE)</formula>
    </cfRule>
    <cfRule type="expression" dxfId="10558" priority="4067">
      <formula>IF(O212&gt;=20,TRUE,FALSE)</formula>
    </cfRule>
  </conditionalFormatting>
  <conditionalFormatting sqref="P212">
    <cfRule type="expression" dxfId="10557" priority="4064">
      <formula>IF(P212&lt;80,TRUE,FALSE)</formula>
    </cfRule>
    <cfRule type="expression" dxfId="10556" priority="4065">
      <formula>IF(P212&gt;=80,TRUE,FALSE)</formula>
    </cfRule>
  </conditionalFormatting>
  <conditionalFormatting sqref="I214 G214">
    <cfRule type="expression" dxfId="10555" priority="4062">
      <formula>IF(G214&gt;1,TRUE,FALSE)</formula>
    </cfRule>
    <cfRule type="expression" dxfId="10554" priority="4063">
      <formula>IF(G214&lt;=1,TRUE,FALSE)</formula>
    </cfRule>
  </conditionalFormatting>
  <conditionalFormatting sqref="H214 J214:K214">
    <cfRule type="expression" dxfId="10553" priority="4060">
      <formula>IF(H214&lt;97,TRUE,FALSE)</formula>
    </cfRule>
    <cfRule type="expression" dxfId="10552" priority="4061">
      <formula>IF(H214&gt;=97,TRUE,FALSE)</formula>
    </cfRule>
  </conditionalFormatting>
  <conditionalFormatting sqref="Q214 L214:M214">
    <cfRule type="expression" dxfId="10551" priority="4058">
      <formula>IF(L214&lt;96,TRUE,FALSE)</formula>
    </cfRule>
    <cfRule type="expression" dxfId="10550" priority="4059">
      <formula>IF(L214&gt;=96,TRUE,FALSE)</formula>
    </cfRule>
  </conditionalFormatting>
  <conditionalFormatting sqref="N214">
    <cfRule type="expression" dxfId="10549" priority="4056">
      <formula>IF(N214&lt;99,TRUE,FALSE)</formula>
    </cfRule>
    <cfRule type="expression" dxfId="10548" priority="4057">
      <formula>IF(N214&gt;=99,TRUE,FALSE)</formula>
    </cfRule>
  </conditionalFormatting>
  <conditionalFormatting sqref="O214">
    <cfRule type="expression" dxfId="10547" priority="4054">
      <formula>IF(O214&lt;20,TRUE,FALSE)</formula>
    </cfRule>
    <cfRule type="expression" dxfId="10546" priority="4055">
      <formula>IF(O214&gt;=20,TRUE,FALSE)</formula>
    </cfRule>
  </conditionalFormatting>
  <conditionalFormatting sqref="P214">
    <cfRule type="expression" dxfId="10545" priority="4052">
      <formula>IF(P214&lt;80,TRUE,FALSE)</formula>
    </cfRule>
    <cfRule type="expression" dxfId="10544" priority="4053">
      <formula>IF(P214&gt;=80,TRUE,FALSE)</formula>
    </cfRule>
  </conditionalFormatting>
  <conditionalFormatting sqref="I213 G213">
    <cfRule type="expression" dxfId="10543" priority="4050">
      <formula>IF(G213&gt;1,TRUE,FALSE)</formula>
    </cfRule>
    <cfRule type="expression" dxfId="10542" priority="4051">
      <formula>IF(G213&lt;=1,TRUE,FALSE)</formula>
    </cfRule>
  </conditionalFormatting>
  <conditionalFormatting sqref="H213 J213:K213">
    <cfRule type="expression" dxfId="10541" priority="4048">
      <formula>IF(H213&lt;97,TRUE,FALSE)</formula>
    </cfRule>
    <cfRule type="expression" dxfId="10540" priority="4049">
      <formula>IF(H213&gt;=97,TRUE,FALSE)</formula>
    </cfRule>
  </conditionalFormatting>
  <conditionalFormatting sqref="Q213 L213:M213">
    <cfRule type="expression" dxfId="10539" priority="4046">
      <formula>IF(L213&lt;96,TRUE,FALSE)</formula>
    </cfRule>
    <cfRule type="expression" dxfId="10538" priority="4047">
      <formula>IF(L213&gt;=96,TRUE,FALSE)</formula>
    </cfRule>
  </conditionalFormatting>
  <conditionalFormatting sqref="N213">
    <cfRule type="expression" dxfId="10537" priority="4044">
      <formula>IF(N213&lt;99,TRUE,FALSE)</formula>
    </cfRule>
    <cfRule type="expression" dxfId="10536" priority="4045">
      <formula>IF(N213&gt;=99,TRUE,FALSE)</formula>
    </cfRule>
  </conditionalFormatting>
  <conditionalFormatting sqref="O213">
    <cfRule type="expression" dxfId="10535" priority="4042">
      <formula>IF(O213&lt;20,TRUE,FALSE)</formula>
    </cfRule>
    <cfRule type="expression" dxfId="10534" priority="4043">
      <formula>IF(O213&gt;=20,TRUE,FALSE)</formula>
    </cfRule>
  </conditionalFormatting>
  <conditionalFormatting sqref="P213">
    <cfRule type="expression" dxfId="10533" priority="4040">
      <formula>IF(P213&lt;80,TRUE,FALSE)</formula>
    </cfRule>
    <cfRule type="expression" dxfId="10532" priority="4041">
      <formula>IF(P213&gt;=80,TRUE,FALSE)</formula>
    </cfRule>
  </conditionalFormatting>
  <conditionalFormatting sqref="I204:I205 G204:G205">
    <cfRule type="expression" dxfId="10531" priority="4038">
      <formula>IF(G204&gt;1,TRUE,FALSE)</formula>
    </cfRule>
    <cfRule type="expression" dxfId="10530" priority="4039">
      <formula>IF(G204&lt;=1,TRUE,FALSE)</formula>
    </cfRule>
  </conditionalFormatting>
  <conditionalFormatting sqref="H204:H205 J204:K205">
    <cfRule type="expression" dxfId="10529" priority="4036">
      <formula>IF(H204&lt;97,TRUE,FALSE)</formula>
    </cfRule>
    <cfRule type="expression" dxfId="10528" priority="4037">
      <formula>IF(H204&gt;=97,TRUE,FALSE)</formula>
    </cfRule>
  </conditionalFormatting>
  <conditionalFormatting sqref="Q204:Q205 L204:M205">
    <cfRule type="expression" dxfId="10527" priority="4034">
      <formula>IF(L204&lt;96,TRUE,FALSE)</formula>
    </cfRule>
    <cfRule type="expression" dxfId="10526" priority="4035">
      <formula>IF(L204&gt;=96,TRUE,FALSE)</formula>
    </cfRule>
  </conditionalFormatting>
  <conditionalFormatting sqref="N204:N205">
    <cfRule type="expression" dxfId="10525" priority="4032">
      <formula>IF(N204&lt;99,TRUE,FALSE)</formula>
    </cfRule>
    <cfRule type="expression" dxfId="10524" priority="4033">
      <formula>IF(N204&gt;=99,TRUE,FALSE)</formula>
    </cfRule>
  </conditionalFormatting>
  <conditionalFormatting sqref="O204:O205">
    <cfRule type="expression" dxfId="10523" priority="4030">
      <formula>IF(O204&lt;20,TRUE,FALSE)</formula>
    </cfRule>
    <cfRule type="expression" dxfId="10522" priority="4031">
      <formula>IF(O204&gt;=20,TRUE,FALSE)</formula>
    </cfRule>
  </conditionalFormatting>
  <conditionalFormatting sqref="P204:P205">
    <cfRule type="expression" dxfId="10521" priority="4028">
      <formula>IF(P204&lt;80,TRUE,FALSE)</formula>
    </cfRule>
    <cfRule type="expression" dxfId="10520" priority="4029">
      <formula>IF(P204&gt;=80,TRUE,FALSE)</formula>
    </cfRule>
  </conditionalFormatting>
  <conditionalFormatting sqref="G217:G220 I217:I220">
    <cfRule type="expression" dxfId="10519" priority="4013">
      <formula>IF(G217&gt;1,TRUE,FALSE)</formula>
    </cfRule>
    <cfRule type="expression" dxfId="10518" priority="4014">
      <formula>IF(G217&lt;=1,TRUE,FALSE)</formula>
    </cfRule>
  </conditionalFormatting>
  <conditionalFormatting sqref="J217:K219 H217:H220">
    <cfRule type="expression" dxfId="10517" priority="4011">
      <formula>IF(H217&lt;97,TRUE,FALSE)</formula>
    </cfRule>
    <cfRule type="expression" dxfId="10516" priority="4012">
      <formula>IF(H217&gt;=97,TRUE,FALSE)</formula>
    </cfRule>
  </conditionalFormatting>
  <conditionalFormatting sqref="L217:M219 Q217:Q220">
    <cfRule type="expression" dxfId="10515" priority="4009">
      <formula>IF(L217&lt;96,TRUE,FALSE)</formula>
    </cfRule>
    <cfRule type="expression" dxfId="10514" priority="4010">
      <formula>IF(L217&gt;=96,TRUE,FALSE)</formula>
    </cfRule>
  </conditionalFormatting>
  <conditionalFormatting sqref="N217:N220">
    <cfRule type="expression" dxfId="10513" priority="4007">
      <formula>IF(N217&lt;99,TRUE,FALSE)</formula>
    </cfRule>
    <cfRule type="expression" dxfId="10512" priority="4008">
      <formula>IF(N217&gt;=99,TRUE,FALSE)</formula>
    </cfRule>
  </conditionalFormatting>
  <conditionalFormatting sqref="O217:O220">
    <cfRule type="expression" dxfId="10511" priority="4005">
      <formula>IF(O217&lt;20,TRUE,FALSE)</formula>
    </cfRule>
    <cfRule type="expression" dxfId="10510" priority="4006">
      <formula>IF(O217&gt;=20,TRUE,FALSE)</formula>
    </cfRule>
  </conditionalFormatting>
  <conditionalFormatting sqref="P217:P220">
    <cfRule type="expression" dxfId="10509" priority="4003">
      <formula>IF(P217&lt;80,TRUE,FALSE)</formula>
    </cfRule>
    <cfRule type="expression" dxfId="10508" priority="4004">
      <formula>IF(P217&gt;=80,TRUE,FALSE)</formula>
    </cfRule>
  </conditionalFormatting>
  <conditionalFormatting sqref="J220">
    <cfRule type="expression" dxfId="10507" priority="3988">
      <formula>IF(J220&lt;97,TRUE,FALSE)</formula>
    </cfRule>
    <cfRule type="expression" dxfId="10506" priority="3989">
      <formula>IF(J220&gt;=97,TRUE,FALSE)</formula>
    </cfRule>
  </conditionalFormatting>
  <conditionalFormatting sqref="K220">
    <cfRule type="expression" dxfId="10505" priority="3986">
      <formula>IF(K220&lt;97,TRUE,FALSE)</formula>
    </cfRule>
    <cfRule type="expression" dxfId="10504" priority="3987">
      <formula>IF(K220&gt;=97,TRUE,FALSE)</formula>
    </cfRule>
  </conditionalFormatting>
  <conditionalFormatting sqref="L220">
    <cfRule type="expression" dxfId="10503" priority="3984">
      <formula>IF(L220&lt;96,TRUE,FALSE)</formula>
    </cfRule>
    <cfRule type="expression" dxfId="10502" priority="3985">
      <formula>IF(L220&gt;=96,TRUE,FALSE)</formula>
    </cfRule>
  </conditionalFormatting>
  <conditionalFormatting sqref="M220">
    <cfRule type="expression" dxfId="10501" priority="3982">
      <formula>IF(M220&lt;96,TRUE,FALSE)</formula>
    </cfRule>
    <cfRule type="expression" dxfId="10500" priority="3983">
      <formula>IF(M220&gt;=96,TRUE,FALSE)</formula>
    </cfRule>
  </conditionalFormatting>
  <conditionalFormatting sqref="A413:A421 A1:A15 A336:A337 A340:A355 A329:A333 A318:A326 A493:A1048576 A18:A21 A24:A311">
    <cfRule type="duplicateValues" dxfId="10499" priority="3979"/>
  </conditionalFormatting>
  <conditionalFormatting sqref="I265 G265">
    <cfRule type="expression" dxfId="10498" priority="3976">
      <formula>IF(G265&gt;1,TRUE,FALSE)</formula>
    </cfRule>
    <cfRule type="expression" dxfId="10497" priority="3977">
      <formula>IF(G265&lt;=1,TRUE,FALSE)</formula>
    </cfRule>
  </conditionalFormatting>
  <conditionalFormatting sqref="H265 J265:K265">
    <cfRule type="expression" dxfId="10496" priority="3974">
      <formula>IF(H265&lt;97,TRUE,FALSE)</formula>
    </cfRule>
    <cfRule type="expression" dxfId="10495" priority="3975">
      <formula>IF(H265&gt;=97,TRUE,FALSE)</formula>
    </cfRule>
  </conditionalFormatting>
  <conditionalFormatting sqref="L265:M265 Q265">
    <cfRule type="expression" dxfId="10494" priority="3972">
      <formula>IF(L265&lt;96,TRUE,FALSE)</formula>
    </cfRule>
    <cfRule type="expression" dxfId="10493" priority="3973">
      <formula>IF(L265&gt;=96,TRUE,FALSE)</formula>
    </cfRule>
  </conditionalFormatting>
  <conditionalFormatting sqref="N265">
    <cfRule type="expression" dxfId="10492" priority="3970">
      <formula>IF(N265&lt;99,TRUE,FALSE)</formula>
    </cfRule>
    <cfRule type="expression" dxfId="10491" priority="3971">
      <formula>IF(N265&gt;=99,TRUE,FALSE)</formula>
    </cfRule>
  </conditionalFormatting>
  <conditionalFormatting sqref="O265">
    <cfRule type="expression" dxfId="10490" priority="3968">
      <formula>IF(O265&lt;20,TRUE,FALSE)</formula>
    </cfRule>
    <cfRule type="expression" dxfId="10489" priority="3969">
      <formula>IF(O265&gt;=20,TRUE,FALSE)</formula>
    </cfRule>
  </conditionalFormatting>
  <conditionalFormatting sqref="P265">
    <cfRule type="expression" dxfId="10488" priority="3966">
      <formula>IF(P265&lt;80,TRUE,FALSE)</formula>
    </cfRule>
    <cfRule type="expression" dxfId="10487" priority="3967">
      <formula>IF(P265&gt;=80,TRUE,FALSE)</formula>
    </cfRule>
  </conditionalFormatting>
  <conditionalFormatting sqref="I267 G267">
    <cfRule type="expression" dxfId="10486" priority="3964">
      <formula>IF(G267&gt;1,TRUE,FALSE)</formula>
    </cfRule>
    <cfRule type="expression" dxfId="10485" priority="3965">
      <formula>IF(G267&lt;=1,TRUE,FALSE)</formula>
    </cfRule>
  </conditionalFormatting>
  <conditionalFormatting sqref="H267 J267:K267">
    <cfRule type="expression" dxfId="10484" priority="3962">
      <formula>IF(H267&lt;97,TRUE,FALSE)</formula>
    </cfRule>
    <cfRule type="expression" dxfId="10483" priority="3963">
      <formula>IF(H267&gt;=97,TRUE,FALSE)</formula>
    </cfRule>
  </conditionalFormatting>
  <conditionalFormatting sqref="L267:M267 Q267">
    <cfRule type="expression" dxfId="10482" priority="3960">
      <formula>IF(L267&lt;96,TRUE,FALSE)</formula>
    </cfRule>
    <cfRule type="expression" dxfId="10481" priority="3961">
      <formula>IF(L267&gt;=96,TRUE,FALSE)</formula>
    </cfRule>
  </conditionalFormatting>
  <conditionalFormatting sqref="N267">
    <cfRule type="expression" dxfId="10480" priority="3958">
      <formula>IF(N267&lt;99,TRUE,FALSE)</formula>
    </cfRule>
    <cfRule type="expression" dxfId="10479" priority="3959">
      <formula>IF(N267&gt;=99,TRUE,FALSE)</formula>
    </cfRule>
  </conditionalFormatting>
  <conditionalFormatting sqref="O267">
    <cfRule type="expression" dxfId="10478" priority="3956">
      <formula>IF(O267&lt;20,TRUE,FALSE)</formula>
    </cfRule>
    <cfRule type="expression" dxfId="10477" priority="3957">
      <formula>IF(O267&gt;=20,TRUE,FALSE)</formula>
    </cfRule>
  </conditionalFormatting>
  <conditionalFormatting sqref="P267">
    <cfRule type="expression" dxfId="10476" priority="3954">
      <formula>IF(P267&lt;80,TRUE,FALSE)</formula>
    </cfRule>
    <cfRule type="expression" dxfId="10475" priority="3955">
      <formula>IF(P267&gt;=80,TRUE,FALSE)</formula>
    </cfRule>
  </conditionalFormatting>
  <conditionalFormatting sqref="I269 G269">
    <cfRule type="expression" dxfId="10474" priority="3952">
      <formula>IF(G269&gt;1,TRUE,FALSE)</formula>
    </cfRule>
    <cfRule type="expression" dxfId="10473" priority="3953">
      <formula>IF(G269&lt;=1,TRUE,FALSE)</formula>
    </cfRule>
  </conditionalFormatting>
  <conditionalFormatting sqref="H269 J269:K269">
    <cfRule type="expression" dxfId="10472" priority="3950">
      <formula>IF(H269&lt;97,TRUE,FALSE)</formula>
    </cfRule>
    <cfRule type="expression" dxfId="10471" priority="3951">
      <formula>IF(H269&gt;=97,TRUE,FALSE)</formula>
    </cfRule>
  </conditionalFormatting>
  <conditionalFormatting sqref="L269:M269 Q269">
    <cfRule type="expression" dxfId="10470" priority="3948">
      <formula>IF(L269&lt;96,TRUE,FALSE)</formula>
    </cfRule>
    <cfRule type="expression" dxfId="10469" priority="3949">
      <formula>IF(L269&gt;=96,TRUE,FALSE)</formula>
    </cfRule>
  </conditionalFormatting>
  <conditionalFormatting sqref="N269">
    <cfRule type="expression" dxfId="10468" priority="3946">
      <formula>IF(N269&lt;99,TRUE,FALSE)</formula>
    </cfRule>
    <cfRule type="expression" dxfId="10467" priority="3947">
      <formula>IF(N269&gt;=99,TRUE,FALSE)</formula>
    </cfRule>
  </conditionalFormatting>
  <conditionalFormatting sqref="O269">
    <cfRule type="expression" dxfId="10466" priority="3944">
      <formula>IF(O269&lt;20,TRUE,FALSE)</formula>
    </cfRule>
    <cfRule type="expression" dxfId="10465" priority="3945">
      <formula>IF(O269&gt;=20,TRUE,FALSE)</formula>
    </cfRule>
  </conditionalFormatting>
  <conditionalFormatting sqref="P269">
    <cfRule type="expression" dxfId="10464" priority="3942">
      <formula>IF(P269&lt;80,TRUE,FALSE)</formula>
    </cfRule>
    <cfRule type="expression" dxfId="10463" priority="3943">
      <formula>IF(P269&gt;=80,TRUE,FALSE)</formula>
    </cfRule>
  </conditionalFormatting>
  <conditionalFormatting sqref="I271 G271">
    <cfRule type="expression" dxfId="10462" priority="3940">
      <formula>IF(G271&gt;1,TRUE,FALSE)</formula>
    </cfRule>
    <cfRule type="expression" dxfId="10461" priority="3941">
      <formula>IF(G271&lt;=1,TRUE,FALSE)</formula>
    </cfRule>
  </conditionalFormatting>
  <conditionalFormatting sqref="H271 J271:K271">
    <cfRule type="expression" dxfId="10460" priority="3938">
      <formula>IF(H271&lt;97,TRUE,FALSE)</formula>
    </cfRule>
    <cfRule type="expression" dxfId="10459" priority="3939">
      <formula>IF(H271&gt;=97,TRUE,FALSE)</formula>
    </cfRule>
  </conditionalFormatting>
  <conditionalFormatting sqref="L271:M271 Q271">
    <cfRule type="expression" dxfId="10458" priority="3936">
      <formula>IF(L271&lt;96,TRUE,FALSE)</formula>
    </cfRule>
    <cfRule type="expression" dxfId="10457" priority="3937">
      <formula>IF(L271&gt;=96,TRUE,FALSE)</formula>
    </cfRule>
  </conditionalFormatting>
  <conditionalFormatting sqref="N271">
    <cfRule type="expression" dxfId="10456" priority="3934">
      <formula>IF(N271&lt;99,TRUE,FALSE)</formula>
    </cfRule>
    <cfRule type="expression" dxfId="10455" priority="3935">
      <formula>IF(N271&gt;=99,TRUE,FALSE)</formula>
    </cfRule>
  </conditionalFormatting>
  <conditionalFormatting sqref="O271">
    <cfRule type="expression" dxfId="10454" priority="3932">
      <formula>IF(O271&lt;20,TRUE,FALSE)</formula>
    </cfRule>
    <cfRule type="expression" dxfId="10453" priority="3933">
      <formula>IF(O271&gt;=20,TRUE,FALSE)</formula>
    </cfRule>
  </conditionalFormatting>
  <conditionalFormatting sqref="P271">
    <cfRule type="expression" dxfId="10452" priority="3930">
      <formula>IF(P271&lt;80,TRUE,FALSE)</formula>
    </cfRule>
    <cfRule type="expression" dxfId="10451" priority="3931">
      <formula>IF(P271&gt;=80,TRUE,FALSE)</formula>
    </cfRule>
  </conditionalFormatting>
  <conditionalFormatting sqref="I274:I275 G274:G275">
    <cfRule type="expression" dxfId="10450" priority="3928">
      <formula>IF(G274&gt;1,TRUE,FALSE)</formula>
    </cfRule>
    <cfRule type="expression" dxfId="10449" priority="3929">
      <formula>IF(G274&lt;=1,TRUE,FALSE)</formula>
    </cfRule>
  </conditionalFormatting>
  <conditionalFormatting sqref="H274:H275 J274:K275">
    <cfRule type="expression" dxfId="10448" priority="3926">
      <formula>IF(H274&lt;97,TRUE,FALSE)</formula>
    </cfRule>
    <cfRule type="expression" dxfId="10447" priority="3927">
      <formula>IF(H274&gt;=97,TRUE,FALSE)</formula>
    </cfRule>
  </conditionalFormatting>
  <conditionalFormatting sqref="L274:M275 Q274:Q275">
    <cfRule type="expression" dxfId="10446" priority="3924">
      <formula>IF(L274&lt;96,TRUE,FALSE)</formula>
    </cfRule>
    <cfRule type="expression" dxfId="10445" priority="3925">
      <formula>IF(L274&gt;=96,TRUE,FALSE)</formula>
    </cfRule>
  </conditionalFormatting>
  <conditionalFormatting sqref="N274:N275">
    <cfRule type="expression" dxfId="10444" priority="3922">
      <formula>IF(N274&lt;99,TRUE,FALSE)</formula>
    </cfRule>
    <cfRule type="expression" dxfId="10443" priority="3923">
      <formula>IF(N274&gt;=99,TRUE,FALSE)</formula>
    </cfRule>
  </conditionalFormatting>
  <conditionalFormatting sqref="O274:O275">
    <cfRule type="expression" dxfId="10442" priority="3920">
      <formula>IF(O274&lt;20,TRUE,FALSE)</formula>
    </cfRule>
    <cfRule type="expression" dxfId="10441" priority="3921">
      <formula>IF(O274&gt;=20,TRUE,FALSE)</formula>
    </cfRule>
  </conditionalFormatting>
  <conditionalFormatting sqref="P274:P275">
    <cfRule type="expression" dxfId="10440" priority="3918">
      <formula>IF(P274&lt;80,TRUE,FALSE)</formula>
    </cfRule>
    <cfRule type="expression" dxfId="10439" priority="3919">
      <formula>IF(P274&gt;=80,TRUE,FALSE)</formula>
    </cfRule>
  </conditionalFormatting>
  <conditionalFormatting sqref="I276:I277 G276:G277">
    <cfRule type="expression" dxfId="10438" priority="3916">
      <formula>IF(G276&gt;1,TRUE,FALSE)</formula>
    </cfRule>
    <cfRule type="expression" dxfId="10437" priority="3917">
      <formula>IF(G276&lt;=1,TRUE,FALSE)</formula>
    </cfRule>
  </conditionalFormatting>
  <conditionalFormatting sqref="H276:H277 J276:K277">
    <cfRule type="expression" dxfId="10436" priority="3914">
      <formula>IF(H276&lt;97,TRUE,FALSE)</formula>
    </cfRule>
    <cfRule type="expression" dxfId="10435" priority="3915">
      <formula>IF(H276&gt;=97,TRUE,FALSE)</formula>
    </cfRule>
  </conditionalFormatting>
  <conditionalFormatting sqref="L276:M277 Q276:Q277">
    <cfRule type="expression" dxfId="10434" priority="3912">
      <formula>IF(L276&lt;96,TRUE,FALSE)</formula>
    </cfRule>
    <cfRule type="expression" dxfId="10433" priority="3913">
      <formula>IF(L276&gt;=96,TRUE,FALSE)</formula>
    </cfRule>
  </conditionalFormatting>
  <conditionalFormatting sqref="N276:N277">
    <cfRule type="expression" dxfId="10432" priority="3910">
      <formula>IF(N276&lt;99,TRUE,FALSE)</formula>
    </cfRule>
    <cfRule type="expression" dxfId="10431" priority="3911">
      <formula>IF(N276&gt;=99,TRUE,FALSE)</formula>
    </cfRule>
  </conditionalFormatting>
  <conditionalFormatting sqref="O276:O277">
    <cfRule type="expression" dxfId="10430" priority="3908">
      <formula>IF(O276&lt;20,TRUE,FALSE)</formula>
    </cfRule>
    <cfRule type="expression" dxfId="10429" priority="3909">
      <formula>IF(O276&gt;=20,TRUE,FALSE)</formula>
    </cfRule>
  </conditionalFormatting>
  <conditionalFormatting sqref="P276:P277">
    <cfRule type="expression" dxfId="10428" priority="3906">
      <formula>IF(P276&lt;80,TRUE,FALSE)</formula>
    </cfRule>
    <cfRule type="expression" dxfId="10427" priority="3907">
      <formula>IF(P276&gt;=80,TRUE,FALSE)</formula>
    </cfRule>
  </conditionalFormatting>
  <conditionalFormatting sqref="I278:I279 G278:G279">
    <cfRule type="expression" dxfId="10426" priority="3904">
      <formula>IF(G278&gt;1,TRUE,FALSE)</formula>
    </cfRule>
    <cfRule type="expression" dxfId="10425" priority="3905">
      <formula>IF(G278&lt;=1,TRUE,FALSE)</formula>
    </cfRule>
  </conditionalFormatting>
  <conditionalFormatting sqref="H278:H279 J278:K279">
    <cfRule type="expression" dxfId="10424" priority="3902">
      <formula>IF(H278&lt;97,TRUE,FALSE)</formula>
    </cfRule>
    <cfRule type="expression" dxfId="10423" priority="3903">
      <formula>IF(H278&gt;=97,TRUE,FALSE)</formula>
    </cfRule>
  </conditionalFormatting>
  <conditionalFormatting sqref="L278:M279 Q278:Q279">
    <cfRule type="expression" dxfId="10422" priority="3900">
      <formula>IF(L278&lt;96,TRUE,FALSE)</formula>
    </cfRule>
    <cfRule type="expression" dxfId="10421" priority="3901">
      <formula>IF(L278&gt;=96,TRUE,FALSE)</formula>
    </cfRule>
  </conditionalFormatting>
  <conditionalFormatting sqref="N278:N279">
    <cfRule type="expression" dxfId="10420" priority="3898">
      <formula>IF(N278&lt;99,TRUE,FALSE)</formula>
    </cfRule>
    <cfRule type="expression" dxfId="10419" priority="3899">
      <formula>IF(N278&gt;=99,TRUE,FALSE)</formula>
    </cfRule>
  </conditionalFormatting>
  <conditionalFormatting sqref="O278:O279">
    <cfRule type="expression" dxfId="10418" priority="3896">
      <formula>IF(O278&lt;20,TRUE,FALSE)</formula>
    </cfRule>
    <cfRule type="expression" dxfId="10417" priority="3897">
      <formula>IF(O278&gt;=20,TRUE,FALSE)</formula>
    </cfRule>
  </conditionalFormatting>
  <conditionalFormatting sqref="P278:P279">
    <cfRule type="expression" dxfId="10416" priority="3894">
      <formula>IF(P278&lt;80,TRUE,FALSE)</formula>
    </cfRule>
    <cfRule type="expression" dxfId="10415" priority="3895">
      <formula>IF(P278&gt;=80,TRUE,FALSE)</formula>
    </cfRule>
  </conditionalFormatting>
  <conditionalFormatting sqref="I280:I281 G280:G281">
    <cfRule type="expression" dxfId="10414" priority="3892">
      <formula>IF(G280&gt;1,TRUE,FALSE)</formula>
    </cfRule>
    <cfRule type="expression" dxfId="10413" priority="3893">
      <formula>IF(G280&lt;=1,TRUE,FALSE)</formula>
    </cfRule>
  </conditionalFormatting>
  <conditionalFormatting sqref="H280:H281 J280:K281">
    <cfRule type="expression" dxfId="10412" priority="3890">
      <formula>IF(H280&lt;97,TRUE,FALSE)</formula>
    </cfRule>
    <cfRule type="expression" dxfId="10411" priority="3891">
      <formula>IF(H280&gt;=97,TRUE,FALSE)</formula>
    </cfRule>
  </conditionalFormatting>
  <conditionalFormatting sqref="L280:M281 Q280:Q281">
    <cfRule type="expression" dxfId="10410" priority="3888">
      <formula>IF(L280&lt;96,TRUE,FALSE)</formula>
    </cfRule>
    <cfRule type="expression" dxfId="10409" priority="3889">
      <formula>IF(L280&gt;=96,TRUE,FALSE)</formula>
    </cfRule>
  </conditionalFormatting>
  <conditionalFormatting sqref="N280:N281">
    <cfRule type="expression" dxfId="10408" priority="3886">
      <formula>IF(N280&lt;99,TRUE,FALSE)</formula>
    </cfRule>
    <cfRule type="expression" dxfId="10407" priority="3887">
      <formula>IF(N280&gt;=99,TRUE,FALSE)</formula>
    </cfRule>
  </conditionalFormatting>
  <conditionalFormatting sqref="O280:O281">
    <cfRule type="expression" dxfId="10406" priority="3884">
      <formula>IF(O280&lt;20,TRUE,FALSE)</formula>
    </cfRule>
    <cfRule type="expression" dxfId="10405" priority="3885">
      <formula>IF(O280&gt;=20,TRUE,FALSE)</formula>
    </cfRule>
  </conditionalFormatting>
  <conditionalFormatting sqref="P280:P281">
    <cfRule type="expression" dxfId="10404" priority="3882">
      <formula>IF(P280&lt;80,TRUE,FALSE)</formula>
    </cfRule>
    <cfRule type="expression" dxfId="10403" priority="3883">
      <formula>IF(P280&gt;=80,TRUE,FALSE)</formula>
    </cfRule>
  </conditionalFormatting>
  <conditionalFormatting sqref="I284:I285 G284:G285">
    <cfRule type="expression" dxfId="10402" priority="3880">
      <formula>IF(G284&gt;1,TRUE,FALSE)</formula>
    </cfRule>
    <cfRule type="expression" dxfId="10401" priority="3881">
      <formula>IF(G284&lt;=1,TRUE,FALSE)</formula>
    </cfRule>
  </conditionalFormatting>
  <conditionalFormatting sqref="H284:H285 J284:K285">
    <cfRule type="expression" dxfId="10400" priority="3878">
      <formula>IF(H284&lt;97,TRUE,FALSE)</formula>
    </cfRule>
    <cfRule type="expression" dxfId="10399" priority="3879">
      <formula>IF(H284&gt;=97,TRUE,FALSE)</formula>
    </cfRule>
  </conditionalFormatting>
  <conditionalFormatting sqref="L284:M285 Q284:Q285">
    <cfRule type="expression" dxfId="10398" priority="3876">
      <formula>IF(L284&lt;96,TRUE,FALSE)</formula>
    </cfRule>
    <cfRule type="expression" dxfId="10397" priority="3877">
      <formula>IF(L284&gt;=96,TRUE,FALSE)</formula>
    </cfRule>
  </conditionalFormatting>
  <conditionalFormatting sqref="N284:N285">
    <cfRule type="expression" dxfId="10396" priority="3874">
      <formula>IF(N284&lt;99,TRUE,FALSE)</formula>
    </cfRule>
    <cfRule type="expression" dxfId="10395" priority="3875">
      <formula>IF(N284&gt;=99,TRUE,FALSE)</formula>
    </cfRule>
  </conditionalFormatting>
  <conditionalFormatting sqref="O284:O285">
    <cfRule type="expression" dxfId="10394" priority="3872">
      <formula>IF(O284&lt;20,TRUE,FALSE)</formula>
    </cfRule>
    <cfRule type="expression" dxfId="10393" priority="3873">
      <formula>IF(O284&gt;=20,TRUE,FALSE)</formula>
    </cfRule>
  </conditionalFormatting>
  <conditionalFormatting sqref="P284:P285">
    <cfRule type="expression" dxfId="10392" priority="3870">
      <formula>IF(P284&lt;80,TRUE,FALSE)</formula>
    </cfRule>
    <cfRule type="expression" dxfId="10391" priority="3871">
      <formula>IF(P284&gt;=80,TRUE,FALSE)</formula>
    </cfRule>
  </conditionalFormatting>
  <conditionalFormatting sqref="I290:I291 G290:G291">
    <cfRule type="expression" dxfId="10390" priority="3867">
      <formula>IF(G290&gt;1,TRUE,FALSE)</formula>
    </cfRule>
    <cfRule type="expression" dxfId="10389" priority="3868">
      <formula>IF(G290&lt;=1,TRUE,FALSE)</formula>
    </cfRule>
  </conditionalFormatting>
  <conditionalFormatting sqref="H290:H291 J290:K291">
    <cfRule type="expression" dxfId="10388" priority="3865">
      <formula>IF(H290&lt;97,TRUE,FALSE)</formula>
    </cfRule>
    <cfRule type="expression" dxfId="10387" priority="3866">
      <formula>IF(H290&gt;=97,TRUE,FALSE)</formula>
    </cfRule>
  </conditionalFormatting>
  <conditionalFormatting sqref="L290:M291 Q290:Q291">
    <cfRule type="expression" dxfId="10386" priority="3863">
      <formula>IF(L290&lt;96,TRUE,FALSE)</formula>
    </cfRule>
    <cfRule type="expression" dxfId="10385" priority="3864">
      <formula>IF(L290&gt;=96,TRUE,FALSE)</formula>
    </cfRule>
  </conditionalFormatting>
  <conditionalFormatting sqref="N290:N291">
    <cfRule type="expression" dxfId="10384" priority="3861">
      <formula>IF(N290&lt;99,TRUE,FALSE)</formula>
    </cfRule>
    <cfRule type="expression" dxfId="10383" priority="3862">
      <formula>IF(N290&gt;=99,TRUE,FALSE)</formula>
    </cfRule>
  </conditionalFormatting>
  <conditionalFormatting sqref="O290:O291">
    <cfRule type="expression" dxfId="10382" priority="3859">
      <formula>IF(O290&lt;20,TRUE,FALSE)</formula>
    </cfRule>
    <cfRule type="expression" dxfId="10381" priority="3860">
      <formula>IF(O290&gt;=20,TRUE,FALSE)</formula>
    </cfRule>
  </conditionalFormatting>
  <conditionalFormatting sqref="P290:P291">
    <cfRule type="expression" dxfId="10380" priority="3857">
      <formula>IF(P290&lt;80,TRUE,FALSE)</formula>
    </cfRule>
    <cfRule type="expression" dxfId="10379" priority="3858">
      <formula>IF(P290&gt;=80,TRUE,FALSE)</formula>
    </cfRule>
  </conditionalFormatting>
  <conditionalFormatting sqref="I298:I300 G298:G300">
    <cfRule type="expression" dxfId="10378" priority="3855">
      <formula>IF(G298&gt;1,TRUE,FALSE)</formula>
    </cfRule>
    <cfRule type="expression" dxfId="10377" priority="3856">
      <formula>IF(G298&lt;=1,TRUE,FALSE)</formula>
    </cfRule>
  </conditionalFormatting>
  <conditionalFormatting sqref="H298:H300 J298:K300">
    <cfRule type="expression" dxfId="10376" priority="3853">
      <formula>IF(H298&lt;97,TRUE,FALSE)</formula>
    </cfRule>
    <cfRule type="expression" dxfId="10375" priority="3854">
      <formula>IF(H298&gt;=97,TRUE,FALSE)</formula>
    </cfRule>
  </conditionalFormatting>
  <conditionalFormatting sqref="L298:M300 Q298:Q300">
    <cfRule type="expression" dxfId="10374" priority="3851">
      <formula>IF(L298&lt;96,TRUE,FALSE)</formula>
    </cfRule>
    <cfRule type="expression" dxfId="10373" priority="3852">
      <formula>IF(L298&gt;=96,TRUE,FALSE)</formula>
    </cfRule>
  </conditionalFormatting>
  <conditionalFormatting sqref="N298:N300">
    <cfRule type="expression" dxfId="10372" priority="3849">
      <formula>IF(N298&lt;99,TRUE,FALSE)</formula>
    </cfRule>
    <cfRule type="expression" dxfId="10371" priority="3850">
      <formula>IF(N298&gt;=99,TRUE,FALSE)</formula>
    </cfRule>
  </conditionalFormatting>
  <conditionalFormatting sqref="O298:O300">
    <cfRule type="expression" dxfId="10370" priority="3847">
      <formula>IF(O298&lt;20,TRUE,FALSE)</formula>
    </cfRule>
    <cfRule type="expression" dxfId="10369" priority="3848">
      <formula>IF(O298&gt;=20,TRUE,FALSE)</formula>
    </cfRule>
  </conditionalFormatting>
  <conditionalFormatting sqref="P298:P300">
    <cfRule type="expression" dxfId="10368" priority="3845">
      <formula>IF(P298&lt;80,TRUE,FALSE)</formula>
    </cfRule>
    <cfRule type="expression" dxfId="10367" priority="3846">
      <formula>IF(P298&gt;=80,TRUE,FALSE)</formula>
    </cfRule>
  </conditionalFormatting>
  <conditionalFormatting sqref="I301 G301">
    <cfRule type="expression" dxfId="10366" priority="3843">
      <formula>IF(G301&gt;1,TRUE,FALSE)</formula>
    </cfRule>
    <cfRule type="expression" dxfId="10365" priority="3844">
      <formula>IF(G301&lt;=1,TRUE,FALSE)</formula>
    </cfRule>
  </conditionalFormatting>
  <conditionalFormatting sqref="H301 J301:K301">
    <cfRule type="expression" dxfId="10364" priority="3841">
      <formula>IF(H301&lt;97,TRUE,FALSE)</formula>
    </cfRule>
    <cfRule type="expression" dxfId="10363" priority="3842">
      <formula>IF(H301&gt;=97,TRUE,FALSE)</formula>
    </cfRule>
  </conditionalFormatting>
  <conditionalFormatting sqref="L301:M301 Q301">
    <cfRule type="expression" dxfId="10362" priority="3839">
      <formula>IF(L301&lt;96,TRUE,FALSE)</formula>
    </cfRule>
    <cfRule type="expression" dxfId="10361" priority="3840">
      <formula>IF(L301&gt;=96,TRUE,FALSE)</formula>
    </cfRule>
  </conditionalFormatting>
  <conditionalFormatting sqref="N301">
    <cfRule type="expression" dxfId="10360" priority="3837">
      <formula>IF(N301&lt;99,TRUE,FALSE)</formula>
    </cfRule>
    <cfRule type="expression" dxfId="10359" priority="3838">
      <formula>IF(N301&gt;=99,TRUE,FALSE)</formula>
    </cfRule>
  </conditionalFormatting>
  <conditionalFormatting sqref="O301">
    <cfRule type="expression" dxfId="10358" priority="3835">
      <formula>IF(O301&lt;20,TRUE,FALSE)</formula>
    </cfRule>
    <cfRule type="expression" dxfId="10357" priority="3836">
      <formula>IF(O301&gt;=20,TRUE,FALSE)</formula>
    </cfRule>
  </conditionalFormatting>
  <conditionalFormatting sqref="P301">
    <cfRule type="expression" dxfId="10356" priority="3833">
      <formula>IF(P301&lt;80,TRUE,FALSE)</formula>
    </cfRule>
    <cfRule type="expression" dxfId="10355" priority="3834">
      <formula>IF(P301&gt;=80,TRUE,FALSE)</formula>
    </cfRule>
  </conditionalFormatting>
  <conditionalFormatting sqref="I288:I289 G288:G289">
    <cfRule type="expression" dxfId="10354" priority="3831">
      <formula>IF(G288&gt;1,TRUE,FALSE)</formula>
    </cfRule>
    <cfRule type="expression" dxfId="10353" priority="3832">
      <formula>IF(G288&lt;=1,TRUE,FALSE)</formula>
    </cfRule>
  </conditionalFormatting>
  <conditionalFormatting sqref="H288:H289 J288:K289">
    <cfRule type="expression" dxfId="10352" priority="3829">
      <formula>IF(H288&lt;97,TRUE,FALSE)</formula>
    </cfRule>
    <cfRule type="expression" dxfId="10351" priority="3830">
      <formula>IF(H288&gt;=97,TRUE,FALSE)</formula>
    </cfRule>
  </conditionalFormatting>
  <conditionalFormatting sqref="L288:M289 Q288:Q289">
    <cfRule type="expression" dxfId="10350" priority="3827">
      <formula>IF(L288&lt;96,TRUE,FALSE)</formula>
    </cfRule>
    <cfRule type="expression" dxfId="10349" priority="3828">
      <formula>IF(L288&gt;=96,TRUE,FALSE)</formula>
    </cfRule>
  </conditionalFormatting>
  <conditionalFormatting sqref="N288:N289">
    <cfRule type="expression" dxfId="10348" priority="3825">
      <formula>IF(N288&lt;99,TRUE,FALSE)</formula>
    </cfRule>
    <cfRule type="expression" dxfId="10347" priority="3826">
      <formula>IF(N288&gt;=99,TRUE,FALSE)</formula>
    </cfRule>
  </conditionalFormatting>
  <conditionalFormatting sqref="O288:O289">
    <cfRule type="expression" dxfId="10346" priority="3823">
      <formula>IF(O288&lt;20,TRUE,FALSE)</formula>
    </cfRule>
    <cfRule type="expression" dxfId="10345" priority="3824">
      <formula>IF(O288&gt;=20,TRUE,FALSE)</formula>
    </cfRule>
  </conditionalFormatting>
  <conditionalFormatting sqref="P288:P289">
    <cfRule type="expression" dxfId="10344" priority="3821">
      <formula>IF(P288&lt;80,TRUE,FALSE)</formula>
    </cfRule>
    <cfRule type="expression" dxfId="10343" priority="3822">
      <formula>IF(P288&gt;=80,TRUE,FALSE)</formula>
    </cfRule>
  </conditionalFormatting>
  <conditionalFormatting sqref="I303:I305 G303:G305">
    <cfRule type="expression" dxfId="10342" priority="3818">
      <formula>IF(G303&gt;1,TRUE,FALSE)</formula>
    </cfRule>
    <cfRule type="expression" dxfId="10341" priority="3819">
      <formula>IF(G303&lt;=1,TRUE,FALSE)</formula>
    </cfRule>
  </conditionalFormatting>
  <conditionalFormatting sqref="H303:H305 J303:K305">
    <cfRule type="expression" dxfId="10340" priority="3816">
      <formula>IF(H303&lt;97,TRUE,FALSE)</formula>
    </cfRule>
    <cfRule type="expression" dxfId="10339" priority="3817">
      <formula>IF(H303&gt;=97,TRUE,FALSE)</formula>
    </cfRule>
  </conditionalFormatting>
  <conditionalFormatting sqref="L303:M305 Q303:Q305">
    <cfRule type="expression" dxfId="10338" priority="3814">
      <formula>IF(L303&lt;96,TRUE,FALSE)</formula>
    </cfRule>
    <cfRule type="expression" dxfId="10337" priority="3815">
      <formula>IF(L303&gt;=96,TRUE,FALSE)</formula>
    </cfRule>
  </conditionalFormatting>
  <conditionalFormatting sqref="N303:N305">
    <cfRule type="expression" dxfId="10336" priority="3812">
      <formula>IF(N303&lt;99,TRUE,FALSE)</formula>
    </cfRule>
    <cfRule type="expression" dxfId="10335" priority="3813">
      <formula>IF(N303&gt;=99,TRUE,FALSE)</formula>
    </cfRule>
  </conditionalFormatting>
  <conditionalFormatting sqref="O303:O305">
    <cfRule type="expression" dxfId="10334" priority="3810">
      <formula>IF(O303&lt;20,TRUE,FALSE)</formula>
    </cfRule>
    <cfRule type="expression" dxfId="10333" priority="3811">
      <formula>IF(O303&gt;=20,TRUE,FALSE)</formula>
    </cfRule>
  </conditionalFormatting>
  <conditionalFormatting sqref="P303:P305">
    <cfRule type="expression" dxfId="10332" priority="3808">
      <formula>IF(P303&lt;80,TRUE,FALSE)</formula>
    </cfRule>
    <cfRule type="expression" dxfId="10331" priority="3809">
      <formula>IF(P303&gt;=80,TRUE,FALSE)</formula>
    </cfRule>
  </conditionalFormatting>
  <conditionalFormatting sqref="I307:I311 G307:G311 G318:G326 I318:I326">
    <cfRule type="expression" dxfId="10330" priority="3806">
      <formula>IF(G307&gt;1,TRUE,FALSE)</formula>
    </cfRule>
    <cfRule type="expression" dxfId="10329" priority="3807">
      <formula>IF(G307&lt;=1,TRUE,FALSE)</formula>
    </cfRule>
  </conditionalFormatting>
  <conditionalFormatting sqref="H307:H311 J307:K311 H318:H326 J318:K326">
    <cfRule type="expression" dxfId="10328" priority="3804">
      <formula>IF(H307&lt;97,TRUE,FALSE)</formula>
    </cfRule>
    <cfRule type="expression" dxfId="10327" priority="3805">
      <formula>IF(H307&gt;=97,TRUE,FALSE)</formula>
    </cfRule>
  </conditionalFormatting>
  <conditionalFormatting sqref="L307:M311 Q307:Q311 L318:M326 Q318:Q326">
    <cfRule type="expression" dxfId="10326" priority="3802">
      <formula>IF(L307&lt;96,TRUE,FALSE)</formula>
    </cfRule>
    <cfRule type="expression" dxfId="10325" priority="3803">
      <formula>IF(L307&gt;=96,TRUE,FALSE)</formula>
    </cfRule>
  </conditionalFormatting>
  <conditionalFormatting sqref="N307:N311 N318:N326">
    <cfRule type="expression" dxfId="10324" priority="3800">
      <formula>IF(N307&lt;99,TRUE,FALSE)</formula>
    </cfRule>
    <cfRule type="expression" dxfId="10323" priority="3801">
      <formula>IF(N307&gt;=99,TRUE,FALSE)</formula>
    </cfRule>
  </conditionalFormatting>
  <conditionalFormatting sqref="O307:O311 O318:O326">
    <cfRule type="expression" dxfId="10322" priority="3798">
      <formula>IF(O307&lt;20,TRUE,FALSE)</formula>
    </cfRule>
    <cfRule type="expression" dxfId="10321" priority="3799">
      <formula>IF(O307&gt;=20,TRUE,FALSE)</formula>
    </cfRule>
  </conditionalFormatting>
  <conditionalFormatting sqref="P307:P311 P318:P326">
    <cfRule type="expression" dxfId="10320" priority="3796">
      <formula>IF(P307&lt;80,TRUE,FALSE)</formula>
    </cfRule>
    <cfRule type="expression" dxfId="10319" priority="3797">
      <formula>IF(P307&gt;=80,TRUE,FALSE)</formula>
    </cfRule>
  </conditionalFormatting>
  <conditionalFormatting sqref="A319:A326 A329:A333 A336:A337 A340:A355">
    <cfRule type="duplicateValues" dxfId="10318" priority="3795"/>
  </conditionalFormatting>
  <conditionalFormatting sqref="I329:I333 G329:G333 G336:G337 I336:I337">
    <cfRule type="expression" dxfId="10317" priority="3793">
      <formula>IF(G329&gt;1,TRUE,FALSE)</formula>
    </cfRule>
    <cfRule type="expression" dxfId="10316" priority="3794">
      <formula>IF(G329&lt;=1,TRUE,FALSE)</formula>
    </cfRule>
  </conditionalFormatting>
  <conditionalFormatting sqref="H329:H333 J329:K333 J336:K337 H336:H337">
    <cfRule type="expression" dxfId="10315" priority="3791">
      <formula>IF(H329&lt;97,TRUE,FALSE)</formula>
    </cfRule>
    <cfRule type="expression" dxfId="10314" priority="3792">
      <formula>IF(H329&gt;=97,TRUE,FALSE)</formula>
    </cfRule>
  </conditionalFormatting>
  <conditionalFormatting sqref="L329:M333 Q329:Q333 Q336:Q337 L336:M337">
    <cfRule type="expression" dxfId="10313" priority="3789">
      <formula>IF(L329&lt;96,TRUE,FALSE)</formula>
    </cfRule>
    <cfRule type="expression" dxfId="10312" priority="3790">
      <formula>IF(L329&gt;=96,TRUE,FALSE)</formula>
    </cfRule>
  </conditionalFormatting>
  <conditionalFormatting sqref="N329:N333 N336:N337">
    <cfRule type="expression" dxfId="10311" priority="3787">
      <formula>IF(N329&lt;99,TRUE,FALSE)</formula>
    </cfRule>
    <cfRule type="expression" dxfId="10310" priority="3788">
      <formula>IF(N329&gt;=99,TRUE,FALSE)</formula>
    </cfRule>
  </conditionalFormatting>
  <conditionalFormatting sqref="O329:O333 O336:O337">
    <cfRule type="expression" dxfId="10309" priority="3785">
      <formula>IF(O329&lt;20,TRUE,FALSE)</formula>
    </cfRule>
    <cfRule type="expression" dxfId="10308" priority="3786">
      <formula>IF(O329&gt;=20,TRUE,FALSE)</formula>
    </cfRule>
  </conditionalFormatting>
  <conditionalFormatting sqref="P329:P333 P336:P337">
    <cfRule type="expression" dxfId="10307" priority="3783">
      <formula>IF(P329&lt;80,TRUE,FALSE)</formula>
    </cfRule>
    <cfRule type="expression" dxfId="10306" priority="3784">
      <formula>IF(P329&gt;=80,TRUE,FALSE)</formula>
    </cfRule>
  </conditionalFormatting>
  <conditionalFormatting sqref="I340:I355 G340:G355">
    <cfRule type="expression" dxfId="10305" priority="3781">
      <formula>IF(G340&gt;1,TRUE,FALSE)</formula>
    </cfRule>
    <cfRule type="expression" dxfId="10304" priority="3782">
      <formula>IF(G340&lt;=1,TRUE,FALSE)</formula>
    </cfRule>
  </conditionalFormatting>
  <conditionalFormatting sqref="H340:H355 J340:K355">
    <cfRule type="expression" dxfId="10303" priority="3779">
      <formula>IF(H340&lt;97,TRUE,FALSE)</formula>
    </cfRule>
    <cfRule type="expression" dxfId="10302" priority="3780">
      <formula>IF(H340&gt;=97,TRUE,FALSE)</formula>
    </cfRule>
  </conditionalFormatting>
  <conditionalFormatting sqref="L340:M355 Q340:Q355">
    <cfRule type="expression" dxfId="10301" priority="3777">
      <formula>IF(L340&lt;96,TRUE,FALSE)</formula>
    </cfRule>
    <cfRule type="expression" dxfId="10300" priority="3778">
      <formula>IF(L340&gt;=96,TRUE,FALSE)</formula>
    </cfRule>
  </conditionalFormatting>
  <conditionalFormatting sqref="N340:N355">
    <cfRule type="expression" dxfId="10299" priority="3775">
      <formula>IF(N340&lt;99,TRUE,FALSE)</formula>
    </cfRule>
    <cfRule type="expression" dxfId="10298" priority="3776">
      <formula>IF(N340&gt;=99,TRUE,FALSE)</formula>
    </cfRule>
  </conditionalFormatting>
  <conditionalFormatting sqref="O340:O355">
    <cfRule type="expression" dxfId="10297" priority="3773">
      <formula>IF(O340&lt;20,TRUE,FALSE)</formula>
    </cfRule>
    <cfRule type="expression" dxfId="10296" priority="3774">
      <formula>IF(O340&gt;=20,TRUE,FALSE)</formula>
    </cfRule>
  </conditionalFormatting>
  <conditionalFormatting sqref="P340:P355">
    <cfRule type="expression" dxfId="10295" priority="3771">
      <formula>IF(P340&lt;80,TRUE,FALSE)</formula>
    </cfRule>
    <cfRule type="expression" dxfId="10294" priority="3772">
      <formula>IF(P340&gt;=80,TRUE,FALSE)</formula>
    </cfRule>
  </conditionalFormatting>
  <conditionalFormatting sqref="G258:G259">
    <cfRule type="expression" dxfId="10293" priority="3769">
      <formula>IF(G258&gt;1,TRUE,FALSE)</formula>
    </cfRule>
    <cfRule type="expression" dxfId="10292" priority="3770">
      <formula>IF(G258&lt;=1,TRUE,FALSE)</formula>
    </cfRule>
  </conditionalFormatting>
  <conditionalFormatting sqref="H258:H259">
    <cfRule type="expression" dxfId="10291" priority="3767">
      <formula>IF(H258&lt;97,TRUE,FALSE)</formula>
    </cfRule>
    <cfRule type="expression" dxfId="10290" priority="3768">
      <formula>IF(H258&gt;=97,TRUE,FALSE)</formula>
    </cfRule>
  </conditionalFormatting>
  <conditionalFormatting sqref="I258:I259">
    <cfRule type="expression" dxfId="10289" priority="3765">
      <formula>IF(I258&gt;1,TRUE,FALSE)</formula>
    </cfRule>
    <cfRule type="expression" dxfId="10288" priority="3766">
      <formula>IF(I258&lt;=1,TRUE,FALSE)</formula>
    </cfRule>
  </conditionalFormatting>
  <conditionalFormatting sqref="J258:J259">
    <cfRule type="expression" dxfId="10287" priority="3763">
      <formula>IF(J258&lt;97,TRUE,FALSE)</formula>
    </cfRule>
    <cfRule type="expression" dxfId="10286" priority="3764">
      <formula>IF(J258&gt;=97,TRUE,FALSE)</formula>
    </cfRule>
  </conditionalFormatting>
  <conditionalFormatting sqref="K258:K259">
    <cfRule type="expression" dxfId="10285" priority="3761">
      <formula>IF(K258&lt;97,TRUE,FALSE)</formula>
    </cfRule>
    <cfRule type="expression" dxfId="10284" priority="3762">
      <formula>IF(K258&gt;=97,TRUE,FALSE)</formula>
    </cfRule>
  </conditionalFormatting>
  <conditionalFormatting sqref="L258:L259">
    <cfRule type="expression" dxfId="10283" priority="3759">
      <formula>IF(L258&lt;96,TRUE,FALSE)</formula>
    </cfRule>
    <cfRule type="expression" dxfId="10282" priority="3760">
      <formula>IF(L258&gt;=96,TRUE,FALSE)</formula>
    </cfRule>
  </conditionalFormatting>
  <conditionalFormatting sqref="Q258:Q259">
    <cfRule type="expression" dxfId="10281" priority="3757">
      <formula>IF(Q258&lt;96,TRUE,FALSE)</formula>
    </cfRule>
    <cfRule type="expression" dxfId="10280" priority="3758">
      <formula>IF(Q258&gt;=96,TRUE,FALSE)</formula>
    </cfRule>
  </conditionalFormatting>
  <conditionalFormatting sqref="N258:N259">
    <cfRule type="expression" dxfId="10279" priority="3755">
      <formula>IF(N258&lt;99,TRUE,FALSE)</formula>
    </cfRule>
    <cfRule type="expression" dxfId="10278" priority="3756">
      <formula>IF(N258&gt;=99,TRUE,FALSE)</formula>
    </cfRule>
  </conditionalFormatting>
  <conditionalFormatting sqref="O258:O259">
    <cfRule type="expression" dxfId="10277" priority="3753">
      <formula>IF(O258&lt;20,TRUE,FALSE)</formula>
    </cfRule>
    <cfRule type="expression" dxfId="10276" priority="3754">
      <formula>IF(O258&gt;=20,TRUE,FALSE)</formula>
    </cfRule>
  </conditionalFormatting>
  <conditionalFormatting sqref="P258:P259">
    <cfRule type="expression" dxfId="10275" priority="3751">
      <formula>IF(P258&lt;80,TRUE,FALSE)</formula>
    </cfRule>
    <cfRule type="expression" dxfId="10274" priority="3752">
      <formula>IF(P258&gt;=80,TRUE,FALSE)</formula>
    </cfRule>
  </conditionalFormatting>
  <conditionalFormatting sqref="M258:M259">
    <cfRule type="expression" dxfId="10273" priority="3749">
      <formula>IF(M258&lt;96,TRUE,FALSE)</formula>
    </cfRule>
    <cfRule type="expression" dxfId="10272" priority="3750">
      <formula>IF(M258&gt;=96,TRUE,FALSE)</formula>
    </cfRule>
  </conditionalFormatting>
  <conditionalFormatting sqref="G264">
    <cfRule type="expression" dxfId="10271" priority="3725">
      <formula>IF(G264&gt;1,TRUE,FALSE)</formula>
    </cfRule>
    <cfRule type="expression" dxfId="10270" priority="3726">
      <formula>IF(G264&lt;=1,TRUE,FALSE)</formula>
    </cfRule>
  </conditionalFormatting>
  <conditionalFormatting sqref="H264">
    <cfRule type="expression" dxfId="10269" priority="3723">
      <formula>IF(H264&lt;97,TRUE,FALSE)</formula>
    </cfRule>
    <cfRule type="expression" dxfId="10268" priority="3724">
      <formula>IF(H264&gt;=97,TRUE,FALSE)</formula>
    </cfRule>
  </conditionalFormatting>
  <conditionalFormatting sqref="I264">
    <cfRule type="expression" dxfId="10267" priority="3721">
      <formula>IF(I264&gt;1,TRUE,FALSE)</formula>
    </cfRule>
    <cfRule type="expression" dxfId="10266" priority="3722">
      <formula>IF(I264&lt;=1,TRUE,FALSE)</formula>
    </cfRule>
  </conditionalFormatting>
  <conditionalFormatting sqref="J264">
    <cfRule type="expression" dxfId="10265" priority="3719">
      <formula>IF(J264&lt;97,TRUE,FALSE)</formula>
    </cfRule>
    <cfRule type="expression" dxfId="10264" priority="3720">
      <formula>IF(J264&gt;=97,TRUE,FALSE)</formula>
    </cfRule>
  </conditionalFormatting>
  <conditionalFormatting sqref="K264">
    <cfRule type="expression" dxfId="10263" priority="3717">
      <formula>IF(K264&lt;97,TRUE,FALSE)</formula>
    </cfRule>
    <cfRule type="expression" dxfId="10262" priority="3718">
      <formula>IF(K264&gt;=97,TRUE,FALSE)</formula>
    </cfRule>
  </conditionalFormatting>
  <conditionalFormatting sqref="L264">
    <cfRule type="expression" dxfId="10261" priority="3715">
      <formula>IF(L264&lt;96,TRUE,FALSE)</formula>
    </cfRule>
    <cfRule type="expression" dxfId="10260" priority="3716">
      <formula>IF(L264&gt;=96,TRUE,FALSE)</formula>
    </cfRule>
  </conditionalFormatting>
  <conditionalFormatting sqref="Q264">
    <cfRule type="expression" dxfId="10259" priority="3713">
      <formula>IF(Q264&lt;96,TRUE,FALSE)</formula>
    </cfRule>
    <cfRule type="expression" dxfId="10258" priority="3714">
      <formula>IF(Q264&gt;=96,TRUE,FALSE)</formula>
    </cfRule>
  </conditionalFormatting>
  <conditionalFormatting sqref="N264">
    <cfRule type="expression" dxfId="10257" priority="3711">
      <formula>IF(N264&lt;99,TRUE,FALSE)</formula>
    </cfRule>
    <cfRule type="expression" dxfId="10256" priority="3712">
      <formula>IF(N264&gt;=99,TRUE,FALSE)</formula>
    </cfRule>
  </conditionalFormatting>
  <conditionalFormatting sqref="O264">
    <cfRule type="expression" dxfId="10255" priority="3709">
      <formula>IF(O264&lt;20,TRUE,FALSE)</formula>
    </cfRule>
    <cfRule type="expression" dxfId="10254" priority="3710">
      <formula>IF(O264&gt;=20,TRUE,FALSE)</formula>
    </cfRule>
  </conditionalFormatting>
  <conditionalFormatting sqref="P264">
    <cfRule type="expression" dxfId="10253" priority="3707">
      <formula>IF(P264&lt;80,TRUE,FALSE)</formula>
    </cfRule>
    <cfRule type="expression" dxfId="10252" priority="3708">
      <formula>IF(P264&gt;=80,TRUE,FALSE)</formula>
    </cfRule>
  </conditionalFormatting>
  <conditionalFormatting sqref="M264">
    <cfRule type="expression" dxfId="10251" priority="3705">
      <formula>IF(M264&lt;96,TRUE,FALSE)</formula>
    </cfRule>
    <cfRule type="expression" dxfId="10250" priority="3706">
      <formula>IF(M264&gt;=96,TRUE,FALSE)</formula>
    </cfRule>
  </conditionalFormatting>
  <conditionalFormatting sqref="G266">
    <cfRule type="expression" dxfId="10249" priority="3703">
      <formula>IF(G266&gt;1,TRUE,FALSE)</formula>
    </cfRule>
    <cfRule type="expression" dxfId="10248" priority="3704">
      <formula>IF(G266&lt;=1,TRUE,FALSE)</formula>
    </cfRule>
  </conditionalFormatting>
  <conditionalFormatting sqref="H266">
    <cfRule type="expression" dxfId="10247" priority="3701">
      <formula>IF(H266&lt;97,TRUE,FALSE)</formula>
    </cfRule>
    <cfRule type="expression" dxfId="10246" priority="3702">
      <formula>IF(H266&gt;=97,TRUE,FALSE)</formula>
    </cfRule>
  </conditionalFormatting>
  <conditionalFormatting sqref="I266">
    <cfRule type="expression" dxfId="10245" priority="3699">
      <formula>IF(I266&gt;1,TRUE,FALSE)</formula>
    </cfRule>
    <cfRule type="expression" dxfId="10244" priority="3700">
      <formula>IF(I266&lt;=1,TRUE,FALSE)</formula>
    </cfRule>
  </conditionalFormatting>
  <conditionalFormatting sqref="J266">
    <cfRule type="expression" dxfId="10243" priority="3697">
      <formula>IF(J266&lt;97,TRUE,FALSE)</formula>
    </cfRule>
    <cfRule type="expression" dxfId="10242" priority="3698">
      <formula>IF(J266&gt;=97,TRUE,FALSE)</formula>
    </cfRule>
  </conditionalFormatting>
  <conditionalFormatting sqref="K266">
    <cfRule type="expression" dxfId="10241" priority="3695">
      <formula>IF(K266&lt;97,TRUE,FALSE)</formula>
    </cfRule>
    <cfRule type="expression" dxfId="10240" priority="3696">
      <formula>IF(K266&gt;=97,TRUE,FALSE)</formula>
    </cfRule>
  </conditionalFormatting>
  <conditionalFormatting sqref="L266">
    <cfRule type="expression" dxfId="10239" priority="3693">
      <formula>IF(L266&lt;96,TRUE,FALSE)</formula>
    </cfRule>
    <cfRule type="expression" dxfId="10238" priority="3694">
      <formula>IF(L266&gt;=96,TRUE,FALSE)</formula>
    </cfRule>
  </conditionalFormatting>
  <conditionalFormatting sqref="Q266">
    <cfRule type="expression" dxfId="10237" priority="3691">
      <formula>IF(Q266&lt;96,TRUE,FALSE)</formula>
    </cfRule>
    <cfRule type="expression" dxfId="10236" priority="3692">
      <formula>IF(Q266&gt;=96,TRUE,FALSE)</formula>
    </cfRule>
  </conditionalFormatting>
  <conditionalFormatting sqref="N266">
    <cfRule type="expression" dxfId="10235" priority="3689">
      <formula>IF(N266&lt;99,TRUE,FALSE)</formula>
    </cfRule>
    <cfRule type="expression" dxfId="10234" priority="3690">
      <formula>IF(N266&gt;=99,TRUE,FALSE)</formula>
    </cfRule>
  </conditionalFormatting>
  <conditionalFormatting sqref="O266">
    <cfRule type="expression" dxfId="10233" priority="3687">
      <formula>IF(O266&lt;20,TRUE,FALSE)</formula>
    </cfRule>
    <cfRule type="expression" dxfId="10232" priority="3688">
      <formula>IF(O266&gt;=20,TRUE,FALSE)</formula>
    </cfRule>
  </conditionalFormatting>
  <conditionalFormatting sqref="P266">
    <cfRule type="expression" dxfId="10231" priority="3685">
      <formula>IF(P266&lt;80,TRUE,FALSE)</formula>
    </cfRule>
    <cfRule type="expression" dxfId="10230" priority="3686">
      <formula>IF(P266&gt;=80,TRUE,FALSE)</formula>
    </cfRule>
  </conditionalFormatting>
  <conditionalFormatting sqref="M266">
    <cfRule type="expression" dxfId="10229" priority="3683">
      <formula>IF(M266&lt;96,TRUE,FALSE)</formula>
    </cfRule>
    <cfRule type="expression" dxfId="10228" priority="3684">
      <formula>IF(M266&gt;=96,TRUE,FALSE)</formula>
    </cfRule>
  </conditionalFormatting>
  <conditionalFormatting sqref="G270">
    <cfRule type="expression" dxfId="10227" priority="3659">
      <formula>IF(G270&gt;1,TRUE,FALSE)</formula>
    </cfRule>
    <cfRule type="expression" dxfId="10226" priority="3660">
      <formula>IF(G270&lt;=1,TRUE,FALSE)</formula>
    </cfRule>
  </conditionalFormatting>
  <conditionalFormatting sqref="H270">
    <cfRule type="expression" dxfId="10225" priority="3657">
      <formula>IF(H270&lt;97,TRUE,FALSE)</formula>
    </cfRule>
    <cfRule type="expression" dxfId="10224" priority="3658">
      <formula>IF(H270&gt;=97,TRUE,FALSE)</formula>
    </cfRule>
  </conditionalFormatting>
  <conditionalFormatting sqref="I270">
    <cfRule type="expression" dxfId="10223" priority="3655">
      <formula>IF(I270&gt;1,TRUE,FALSE)</formula>
    </cfRule>
    <cfRule type="expression" dxfId="10222" priority="3656">
      <formula>IF(I270&lt;=1,TRUE,FALSE)</formula>
    </cfRule>
  </conditionalFormatting>
  <conditionalFormatting sqref="J270">
    <cfRule type="expression" dxfId="10221" priority="3653">
      <formula>IF(J270&lt;97,TRUE,FALSE)</formula>
    </cfRule>
    <cfRule type="expression" dxfId="10220" priority="3654">
      <formula>IF(J270&gt;=97,TRUE,FALSE)</formula>
    </cfRule>
  </conditionalFormatting>
  <conditionalFormatting sqref="K270">
    <cfRule type="expression" dxfId="10219" priority="3651">
      <formula>IF(K270&lt;97,TRUE,FALSE)</formula>
    </cfRule>
    <cfRule type="expression" dxfId="10218" priority="3652">
      <formula>IF(K270&gt;=97,TRUE,FALSE)</formula>
    </cfRule>
  </conditionalFormatting>
  <conditionalFormatting sqref="L270">
    <cfRule type="expression" dxfId="10217" priority="3649">
      <formula>IF(L270&lt;96,TRUE,FALSE)</formula>
    </cfRule>
    <cfRule type="expression" dxfId="10216" priority="3650">
      <formula>IF(L270&gt;=96,TRUE,FALSE)</formula>
    </cfRule>
  </conditionalFormatting>
  <conditionalFormatting sqref="Q270">
    <cfRule type="expression" dxfId="10215" priority="3647">
      <formula>IF(Q270&lt;96,TRUE,FALSE)</formula>
    </cfRule>
    <cfRule type="expression" dxfId="10214" priority="3648">
      <formula>IF(Q270&gt;=96,TRUE,FALSE)</formula>
    </cfRule>
  </conditionalFormatting>
  <conditionalFormatting sqref="N270">
    <cfRule type="expression" dxfId="10213" priority="3645">
      <formula>IF(N270&lt;99,TRUE,FALSE)</formula>
    </cfRule>
    <cfRule type="expression" dxfId="10212" priority="3646">
      <formula>IF(N270&gt;=99,TRUE,FALSE)</formula>
    </cfRule>
  </conditionalFormatting>
  <conditionalFormatting sqref="O270">
    <cfRule type="expression" dxfId="10211" priority="3643">
      <formula>IF(O270&lt;20,TRUE,FALSE)</formula>
    </cfRule>
    <cfRule type="expression" dxfId="10210" priority="3644">
      <formula>IF(O270&gt;=20,TRUE,FALSE)</formula>
    </cfRule>
  </conditionalFormatting>
  <conditionalFormatting sqref="P270">
    <cfRule type="expression" dxfId="10209" priority="3641">
      <formula>IF(P270&lt;80,TRUE,FALSE)</formula>
    </cfRule>
    <cfRule type="expression" dxfId="10208" priority="3642">
      <formula>IF(P270&gt;=80,TRUE,FALSE)</formula>
    </cfRule>
  </conditionalFormatting>
  <conditionalFormatting sqref="M270">
    <cfRule type="expression" dxfId="10207" priority="3639">
      <formula>IF(M270&lt;96,TRUE,FALSE)</formula>
    </cfRule>
    <cfRule type="expression" dxfId="10206" priority="3640">
      <formula>IF(M270&gt;=96,TRUE,FALSE)</formula>
    </cfRule>
  </conditionalFormatting>
  <conditionalFormatting sqref="G292:G295">
    <cfRule type="expression" dxfId="10205" priority="3571">
      <formula>IF(G292&gt;1,TRUE,FALSE)</formula>
    </cfRule>
    <cfRule type="expression" dxfId="10204" priority="3572">
      <formula>IF(G292&lt;=1,TRUE,FALSE)</formula>
    </cfRule>
  </conditionalFormatting>
  <conditionalFormatting sqref="H292:H295">
    <cfRule type="expression" dxfId="10203" priority="3569">
      <formula>IF(H292&lt;97,TRUE,FALSE)</formula>
    </cfRule>
    <cfRule type="expression" dxfId="10202" priority="3570">
      <formula>IF(H292&gt;=97,TRUE,FALSE)</formula>
    </cfRule>
  </conditionalFormatting>
  <conditionalFormatting sqref="I292:I295">
    <cfRule type="expression" dxfId="10201" priority="3567">
      <formula>IF(I292&gt;1,TRUE,FALSE)</formula>
    </cfRule>
    <cfRule type="expression" dxfId="10200" priority="3568">
      <formula>IF(I292&lt;=1,TRUE,FALSE)</formula>
    </cfRule>
  </conditionalFormatting>
  <conditionalFormatting sqref="J292:J295">
    <cfRule type="expression" dxfId="10199" priority="3565">
      <formula>IF(J292&lt;97,TRUE,FALSE)</formula>
    </cfRule>
    <cfRule type="expression" dxfId="10198" priority="3566">
      <formula>IF(J292&gt;=97,TRUE,FALSE)</formula>
    </cfRule>
  </conditionalFormatting>
  <conditionalFormatting sqref="K292:K295">
    <cfRule type="expression" dxfId="10197" priority="3563">
      <formula>IF(K292&lt;97,TRUE,FALSE)</formula>
    </cfRule>
    <cfRule type="expression" dxfId="10196" priority="3564">
      <formula>IF(K292&gt;=97,TRUE,FALSE)</formula>
    </cfRule>
  </conditionalFormatting>
  <conditionalFormatting sqref="L292:L295">
    <cfRule type="expression" dxfId="10195" priority="3561">
      <formula>IF(L292&lt;96,TRUE,FALSE)</formula>
    </cfRule>
    <cfRule type="expression" dxfId="10194" priority="3562">
      <formula>IF(L292&gt;=96,TRUE,FALSE)</formula>
    </cfRule>
  </conditionalFormatting>
  <conditionalFormatting sqref="Q292:Q295">
    <cfRule type="expression" dxfId="10193" priority="3559">
      <formula>IF(Q292&lt;96,TRUE,FALSE)</formula>
    </cfRule>
    <cfRule type="expression" dxfId="10192" priority="3560">
      <formula>IF(Q292&gt;=96,TRUE,FALSE)</formula>
    </cfRule>
  </conditionalFormatting>
  <conditionalFormatting sqref="N292:N295">
    <cfRule type="expression" dxfId="10191" priority="3557">
      <formula>IF(N292&lt;99,TRUE,FALSE)</formula>
    </cfRule>
    <cfRule type="expression" dxfId="10190" priority="3558">
      <formula>IF(N292&gt;=99,TRUE,FALSE)</formula>
    </cfRule>
  </conditionalFormatting>
  <conditionalFormatting sqref="O292:O295">
    <cfRule type="expression" dxfId="10189" priority="3555">
      <formula>IF(O292&lt;20,TRUE,FALSE)</formula>
    </cfRule>
    <cfRule type="expression" dxfId="10188" priority="3556">
      <formula>IF(O292&gt;=20,TRUE,FALSE)</formula>
    </cfRule>
  </conditionalFormatting>
  <conditionalFormatting sqref="P292:P295">
    <cfRule type="expression" dxfId="10187" priority="3553">
      <formula>IF(P292&lt;80,TRUE,FALSE)</formula>
    </cfRule>
    <cfRule type="expression" dxfId="10186" priority="3554">
      <formula>IF(P292&gt;=80,TRUE,FALSE)</formula>
    </cfRule>
  </conditionalFormatting>
  <conditionalFormatting sqref="M292:M295">
    <cfRule type="expression" dxfId="10185" priority="3551">
      <formula>IF(M292&lt;96,TRUE,FALSE)</formula>
    </cfRule>
    <cfRule type="expression" dxfId="10184" priority="3552">
      <formula>IF(M292&gt;=96,TRUE,FALSE)</formula>
    </cfRule>
  </conditionalFormatting>
  <conditionalFormatting sqref="A341:A355">
    <cfRule type="duplicateValues" dxfId="10183" priority="3538"/>
  </conditionalFormatting>
  <conditionalFormatting sqref="A348:A355">
    <cfRule type="duplicateValues" dxfId="10182" priority="3537"/>
  </conditionalFormatting>
  <conditionalFormatting sqref="I357 G357">
    <cfRule type="expression" dxfId="10181" priority="3532">
      <formula>IF(G357&gt;1,TRUE,FALSE)</formula>
    </cfRule>
    <cfRule type="expression" dxfId="10180" priority="3533">
      <formula>IF(G357&lt;=1,TRUE,FALSE)</formula>
    </cfRule>
  </conditionalFormatting>
  <conditionalFormatting sqref="H357 J357:K357">
    <cfRule type="expression" dxfId="10179" priority="3530">
      <formula>IF(H357&lt;97,TRUE,FALSE)</formula>
    </cfRule>
    <cfRule type="expression" dxfId="10178" priority="3531">
      <formula>IF(H357&gt;=97,TRUE,FALSE)</formula>
    </cfRule>
  </conditionalFormatting>
  <conditionalFormatting sqref="L357:M357 Q357">
    <cfRule type="expression" dxfId="10177" priority="3528">
      <formula>IF(L357&lt;96,TRUE,FALSE)</formula>
    </cfRule>
    <cfRule type="expression" dxfId="10176" priority="3529">
      <formula>IF(L357&gt;=96,TRUE,FALSE)</formula>
    </cfRule>
  </conditionalFormatting>
  <conditionalFormatting sqref="N357">
    <cfRule type="expression" dxfId="10175" priority="3526">
      <formula>IF(N357&lt;99,TRUE,FALSE)</formula>
    </cfRule>
    <cfRule type="expression" dxfId="10174" priority="3527">
      <formula>IF(N357&gt;=99,TRUE,FALSE)</formula>
    </cfRule>
  </conditionalFormatting>
  <conditionalFormatting sqref="O357">
    <cfRule type="expression" dxfId="10173" priority="3524">
      <formula>IF(O357&lt;20,TRUE,FALSE)</formula>
    </cfRule>
    <cfRule type="expression" dxfId="10172" priority="3525">
      <formula>IF(O357&gt;=20,TRUE,FALSE)</formula>
    </cfRule>
  </conditionalFormatting>
  <conditionalFormatting sqref="P357">
    <cfRule type="expression" dxfId="10171" priority="3522">
      <formula>IF(P357&lt;80,TRUE,FALSE)</formula>
    </cfRule>
    <cfRule type="expression" dxfId="10170" priority="3523">
      <formula>IF(P357&gt;=80,TRUE,FALSE)</formula>
    </cfRule>
  </conditionalFormatting>
  <conditionalFormatting sqref="I358 G358">
    <cfRule type="expression" dxfId="10169" priority="3512">
      <formula>IF(G358&gt;1,TRUE,FALSE)</formula>
    </cfRule>
    <cfRule type="expression" dxfId="10168" priority="3513">
      <formula>IF(G358&lt;=1,TRUE,FALSE)</formula>
    </cfRule>
  </conditionalFormatting>
  <conditionalFormatting sqref="H358 J358:K358">
    <cfRule type="expression" dxfId="10167" priority="3510">
      <formula>IF(H358&lt;97,TRUE,FALSE)</formula>
    </cfRule>
    <cfRule type="expression" dxfId="10166" priority="3511">
      <formula>IF(H358&gt;=97,TRUE,FALSE)</formula>
    </cfRule>
  </conditionalFormatting>
  <conditionalFormatting sqref="L358:M358 Q358">
    <cfRule type="expression" dxfId="10165" priority="3508">
      <formula>IF(L358&lt;96,TRUE,FALSE)</formula>
    </cfRule>
    <cfRule type="expression" dxfId="10164" priority="3509">
      <formula>IF(L358&gt;=96,TRUE,FALSE)</formula>
    </cfRule>
  </conditionalFormatting>
  <conditionalFormatting sqref="N358">
    <cfRule type="expression" dxfId="10163" priority="3506">
      <formula>IF(N358&lt;99,TRUE,FALSE)</formula>
    </cfRule>
    <cfRule type="expression" dxfId="10162" priority="3507">
      <formula>IF(N358&gt;=99,TRUE,FALSE)</formula>
    </cfRule>
  </conditionalFormatting>
  <conditionalFormatting sqref="O358">
    <cfRule type="expression" dxfId="10161" priority="3504">
      <formula>IF(O358&lt;20,TRUE,FALSE)</formula>
    </cfRule>
    <cfRule type="expression" dxfId="10160" priority="3505">
      <formula>IF(O358&gt;=20,TRUE,FALSE)</formula>
    </cfRule>
  </conditionalFormatting>
  <conditionalFormatting sqref="P358">
    <cfRule type="expression" dxfId="10159" priority="3502">
      <formula>IF(P358&lt;80,TRUE,FALSE)</formula>
    </cfRule>
    <cfRule type="expression" dxfId="10158" priority="3503">
      <formula>IF(P358&gt;=80,TRUE,FALSE)</formula>
    </cfRule>
  </conditionalFormatting>
  <conditionalFormatting sqref="A357:A360">
    <cfRule type="duplicateValues" dxfId="10157" priority="6153"/>
  </conditionalFormatting>
  <conditionalFormatting sqref="I360 G360">
    <cfRule type="expression" dxfId="10156" priority="3500">
      <formula>IF(G360&gt;1,TRUE,FALSE)</formula>
    </cfRule>
    <cfRule type="expression" dxfId="10155" priority="3501">
      <formula>IF(G360&lt;=1,TRUE,FALSE)</formula>
    </cfRule>
  </conditionalFormatting>
  <conditionalFormatting sqref="H360 J360:K360">
    <cfRule type="expression" dxfId="10154" priority="3498">
      <formula>IF(H360&lt;97,TRUE,FALSE)</formula>
    </cfRule>
    <cfRule type="expression" dxfId="10153" priority="3499">
      <formula>IF(H360&gt;=97,TRUE,FALSE)</formula>
    </cfRule>
  </conditionalFormatting>
  <conditionalFormatting sqref="L360:M360 Q360">
    <cfRule type="expression" dxfId="10152" priority="3496">
      <formula>IF(L360&lt;96,TRUE,FALSE)</formula>
    </cfRule>
    <cfRule type="expression" dxfId="10151" priority="3497">
      <formula>IF(L360&gt;=96,TRUE,FALSE)</formula>
    </cfRule>
  </conditionalFormatting>
  <conditionalFormatting sqref="N360">
    <cfRule type="expression" dxfId="10150" priority="3494">
      <formula>IF(N360&lt;99,TRUE,FALSE)</formula>
    </cfRule>
    <cfRule type="expression" dxfId="10149" priority="3495">
      <formula>IF(N360&gt;=99,TRUE,FALSE)</formula>
    </cfRule>
  </conditionalFormatting>
  <conditionalFormatting sqref="O360">
    <cfRule type="expression" dxfId="10148" priority="3492">
      <formula>IF(O360&lt;20,TRUE,FALSE)</formula>
    </cfRule>
    <cfRule type="expression" dxfId="10147" priority="3493">
      <formula>IF(O360&gt;=20,TRUE,FALSE)</formula>
    </cfRule>
  </conditionalFormatting>
  <conditionalFormatting sqref="P360">
    <cfRule type="expression" dxfId="10146" priority="3490">
      <formula>IF(P360&lt;80,TRUE,FALSE)</formula>
    </cfRule>
    <cfRule type="expression" dxfId="10145" priority="3491">
      <formula>IF(P360&gt;=80,TRUE,FALSE)</formula>
    </cfRule>
  </conditionalFormatting>
  <conditionalFormatting sqref="I359 G359">
    <cfRule type="expression" dxfId="10144" priority="3488">
      <formula>IF(G359&gt;1,TRUE,FALSE)</formula>
    </cfRule>
    <cfRule type="expression" dxfId="10143" priority="3489">
      <formula>IF(G359&lt;=1,TRUE,FALSE)</formula>
    </cfRule>
  </conditionalFormatting>
  <conditionalFormatting sqref="H359 J359:K359">
    <cfRule type="expression" dxfId="10142" priority="3486">
      <formula>IF(H359&lt;97,TRUE,FALSE)</formula>
    </cfRule>
    <cfRule type="expression" dxfId="10141" priority="3487">
      <formula>IF(H359&gt;=97,TRUE,FALSE)</formula>
    </cfRule>
  </conditionalFormatting>
  <conditionalFormatting sqref="L359:M359 Q359">
    <cfRule type="expression" dxfId="10140" priority="3484">
      <formula>IF(L359&lt;96,TRUE,FALSE)</formula>
    </cfRule>
    <cfRule type="expression" dxfId="10139" priority="3485">
      <formula>IF(L359&gt;=96,TRUE,FALSE)</formula>
    </cfRule>
  </conditionalFormatting>
  <conditionalFormatting sqref="N359">
    <cfRule type="expression" dxfId="10138" priority="3482">
      <formula>IF(N359&lt;99,TRUE,FALSE)</formula>
    </cfRule>
    <cfRule type="expression" dxfId="10137" priority="3483">
      <formula>IF(N359&gt;=99,TRUE,FALSE)</formula>
    </cfRule>
  </conditionalFormatting>
  <conditionalFormatting sqref="O359">
    <cfRule type="expression" dxfId="10136" priority="3480">
      <formula>IF(O359&lt;20,TRUE,FALSE)</formula>
    </cfRule>
    <cfRule type="expression" dxfId="10135" priority="3481">
      <formula>IF(O359&gt;=20,TRUE,FALSE)</formula>
    </cfRule>
  </conditionalFormatting>
  <conditionalFormatting sqref="P359">
    <cfRule type="expression" dxfId="10134" priority="3478">
      <formula>IF(P359&lt;80,TRUE,FALSE)</formula>
    </cfRule>
    <cfRule type="expression" dxfId="10133" priority="3479">
      <formula>IF(P359&gt;=80,TRUE,FALSE)</formula>
    </cfRule>
  </conditionalFormatting>
  <conditionalFormatting sqref="A361">
    <cfRule type="duplicateValues" dxfId="10132" priority="3475"/>
  </conditionalFormatting>
  <conditionalFormatting sqref="I361 G361">
    <cfRule type="expression" dxfId="10131" priority="3473">
      <formula>IF(G361&gt;1,TRUE,FALSE)</formula>
    </cfRule>
    <cfRule type="expression" dxfId="10130" priority="3474">
      <formula>IF(G361&lt;=1,TRUE,FALSE)</formula>
    </cfRule>
  </conditionalFormatting>
  <conditionalFormatting sqref="H361 J361:K361">
    <cfRule type="expression" dxfId="10129" priority="3471">
      <formula>IF(H361&lt;97,TRUE,FALSE)</formula>
    </cfRule>
    <cfRule type="expression" dxfId="10128" priority="3472">
      <formula>IF(H361&gt;=97,TRUE,FALSE)</formula>
    </cfRule>
  </conditionalFormatting>
  <conditionalFormatting sqref="L361:M361 Q361">
    <cfRule type="expression" dxfId="10127" priority="3469">
      <formula>IF(L361&lt;96,TRUE,FALSE)</formula>
    </cfRule>
    <cfRule type="expression" dxfId="10126" priority="3470">
      <formula>IF(L361&gt;=96,TRUE,FALSE)</formula>
    </cfRule>
  </conditionalFormatting>
  <conditionalFormatting sqref="N361">
    <cfRule type="expression" dxfId="10125" priority="3467">
      <formula>IF(N361&lt;99,TRUE,FALSE)</formula>
    </cfRule>
    <cfRule type="expression" dxfId="10124" priority="3468">
      <formula>IF(N361&gt;=99,TRUE,FALSE)</formula>
    </cfRule>
  </conditionalFormatting>
  <conditionalFormatting sqref="O361">
    <cfRule type="expression" dxfId="10123" priority="3465">
      <formula>IF(O361&lt;20,TRUE,FALSE)</formula>
    </cfRule>
    <cfRule type="expression" dxfId="10122" priority="3466">
      <formula>IF(O361&gt;=20,TRUE,FALSE)</formula>
    </cfRule>
  </conditionalFormatting>
  <conditionalFormatting sqref="P361">
    <cfRule type="expression" dxfId="10121" priority="3463">
      <formula>IF(P361&lt;80,TRUE,FALSE)</formula>
    </cfRule>
    <cfRule type="expression" dxfId="10120" priority="3464">
      <formula>IF(P361&gt;=80,TRUE,FALSE)</formula>
    </cfRule>
  </conditionalFormatting>
  <conditionalFormatting sqref="A362">
    <cfRule type="duplicateValues" dxfId="10119" priority="3460"/>
  </conditionalFormatting>
  <conditionalFormatting sqref="I362 G362">
    <cfRule type="expression" dxfId="10118" priority="3458">
      <formula>IF(G362&gt;1,TRUE,FALSE)</formula>
    </cfRule>
    <cfRule type="expression" dxfId="10117" priority="3459">
      <formula>IF(G362&lt;=1,TRUE,FALSE)</formula>
    </cfRule>
  </conditionalFormatting>
  <conditionalFormatting sqref="H362 J362:K362">
    <cfRule type="expression" dxfId="10116" priority="3456">
      <formula>IF(H362&lt;97,TRUE,FALSE)</formula>
    </cfRule>
    <cfRule type="expression" dxfId="10115" priority="3457">
      <formula>IF(H362&gt;=97,TRUE,FALSE)</formula>
    </cfRule>
  </conditionalFormatting>
  <conditionalFormatting sqref="L362:M362 Q362">
    <cfRule type="expression" dxfId="10114" priority="3454">
      <formula>IF(L362&lt;96,TRUE,FALSE)</formula>
    </cfRule>
    <cfRule type="expression" dxfId="10113" priority="3455">
      <formula>IF(L362&gt;=96,TRUE,FALSE)</formula>
    </cfRule>
  </conditionalFormatting>
  <conditionalFormatting sqref="N362">
    <cfRule type="expression" dxfId="10112" priority="3452">
      <formula>IF(N362&lt;99,TRUE,FALSE)</formula>
    </cfRule>
    <cfRule type="expression" dxfId="10111" priority="3453">
      <formula>IF(N362&gt;=99,TRUE,FALSE)</formula>
    </cfRule>
  </conditionalFormatting>
  <conditionalFormatting sqref="O362">
    <cfRule type="expression" dxfId="10110" priority="3450">
      <formula>IF(O362&lt;20,TRUE,FALSE)</formula>
    </cfRule>
    <cfRule type="expression" dxfId="10109" priority="3451">
      <formula>IF(O362&gt;=20,TRUE,FALSE)</formula>
    </cfRule>
  </conditionalFormatting>
  <conditionalFormatting sqref="P362">
    <cfRule type="expression" dxfId="10108" priority="3448">
      <formula>IF(P362&lt;80,TRUE,FALSE)</formula>
    </cfRule>
    <cfRule type="expression" dxfId="10107" priority="3449">
      <formula>IF(P362&gt;=80,TRUE,FALSE)</formula>
    </cfRule>
  </conditionalFormatting>
  <conditionalFormatting sqref="A363">
    <cfRule type="duplicateValues" dxfId="10106" priority="3445"/>
  </conditionalFormatting>
  <conditionalFormatting sqref="I363 G363">
    <cfRule type="expression" dxfId="10105" priority="3443">
      <formula>IF(G363&gt;1,TRUE,FALSE)</formula>
    </cfRule>
    <cfRule type="expression" dxfId="10104" priority="3444">
      <formula>IF(G363&lt;=1,TRUE,FALSE)</formula>
    </cfRule>
  </conditionalFormatting>
  <conditionalFormatting sqref="H363 J363:K363">
    <cfRule type="expression" dxfId="10103" priority="3441">
      <formula>IF(H363&lt;97,TRUE,FALSE)</formula>
    </cfRule>
    <cfRule type="expression" dxfId="10102" priority="3442">
      <formula>IF(H363&gt;=97,TRUE,FALSE)</formula>
    </cfRule>
  </conditionalFormatting>
  <conditionalFormatting sqref="L363:M363 Q363">
    <cfRule type="expression" dxfId="10101" priority="3439">
      <formula>IF(L363&lt;96,TRUE,FALSE)</formula>
    </cfRule>
    <cfRule type="expression" dxfId="10100" priority="3440">
      <formula>IF(L363&gt;=96,TRUE,FALSE)</formula>
    </cfRule>
  </conditionalFormatting>
  <conditionalFormatting sqref="N363">
    <cfRule type="expression" dxfId="10099" priority="3437">
      <formula>IF(N363&lt;99,TRUE,FALSE)</formula>
    </cfRule>
    <cfRule type="expression" dxfId="10098" priority="3438">
      <formula>IF(N363&gt;=99,TRUE,FALSE)</formula>
    </cfRule>
  </conditionalFormatting>
  <conditionalFormatting sqref="O363">
    <cfRule type="expression" dxfId="10097" priority="3435">
      <formula>IF(O363&lt;20,TRUE,FALSE)</formula>
    </cfRule>
    <cfRule type="expression" dxfId="10096" priority="3436">
      <formula>IF(O363&gt;=20,TRUE,FALSE)</formula>
    </cfRule>
  </conditionalFormatting>
  <conditionalFormatting sqref="P363">
    <cfRule type="expression" dxfId="10095" priority="3433">
      <formula>IF(P363&lt;80,TRUE,FALSE)</formula>
    </cfRule>
    <cfRule type="expression" dxfId="10094" priority="3434">
      <formula>IF(P363&gt;=80,TRUE,FALSE)</formula>
    </cfRule>
  </conditionalFormatting>
  <conditionalFormatting sqref="A364">
    <cfRule type="duplicateValues" dxfId="10093" priority="3428"/>
  </conditionalFormatting>
  <conditionalFormatting sqref="I364 G364">
    <cfRule type="expression" dxfId="10092" priority="3426">
      <formula>IF(G364&gt;1,TRUE,FALSE)</formula>
    </cfRule>
    <cfRule type="expression" dxfId="10091" priority="3427">
      <formula>IF(G364&lt;=1,TRUE,FALSE)</formula>
    </cfRule>
  </conditionalFormatting>
  <conditionalFormatting sqref="H364 J364:K364">
    <cfRule type="expression" dxfId="10090" priority="3424">
      <formula>IF(H364&lt;97,TRUE,FALSE)</formula>
    </cfRule>
    <cfRule type="expression" dxfId="10089" priority="3425">
      <formula>IF(H364&gt;=97,TRUE,FALSE)</formula>
    </cfRule>
  </conditionalFormatting>
  <conditionalFormatting sqref="L364:M364 Q364">
    <cfRule type="expression" dxfId="10088" priority="3422">
      <formula>IF(L364&lt;96,TRUE,FALSE)</formula>
    </cfRule>
    <cfRule type="expression" dxfId="10087" priority="3423">
      <formula>IF(L364&gt;=96,TRUE,FALSE)</formula>
    </cfRule>
  </conditionalFormatting>
  <conditionalFormatting sqref="N364">
    <cfRule type="expression" dxfId="10086" priority="3420">
      <formula>IF(N364&lt;99,TRUE,FALSE)</formula>
    </cfRule>
    <cfRule type="expression" dxfId="10085" priority="3421">
      <formula>IF(N364&gt;=99,TRUE,FALSE)</formula>
    </cfRule>
  </conditionalFormatting>
  <conditionalFormatting sqref="O364">
    <cfRule type="expression" dxfId="10084" priority="3418">
      <formula>IF(O364&lt;20,TRUE,FALSE)</formula>
    </cfRule>
    <cfRule type="expression" dxfId="10083" priority="3419">
      <formula>IF(O364&gt;=20,TRUE,FALSE)</formula>
    </cfRule>
  </conditionalFormatting>
  <conditionalFormatting sqref="P364">
    <cfRule type="expression" dxfId="10082" priority="3416">
      <formula>IF(P364&lt;80,TRUE,FALSE)</formula>
    </cfRule>
    <cfRule type="expression" dxfId="10081" priority="3417">
      <formula>IF(P364&gt;=80,TRUE,FALSE)</formula>
    </cfRule>
  </conditionalFormatting>
  <conditionalFormatting sqref="A374">
    <cfRule type="duplicateValues" dxfId="10080" priority="3296"/>
  </conditionalFormatting>
  <conditionalFormatting sqref="I374 G374">
    <cfRule type="expression" dxfId="10079" priority="3294">
      <formula>IF(G374&gt;1,TRUE,FALSE)</formula>
    </cfRule>
    <cfRule type="expression" dxfId="10078" priority="3295">
      <formula>IF(G374&lt;=1,TRUE,FALSE)</formula>
    </cfRule>
  </conditionalFormatting>
  <conditionalFormatting sqref="H374 J374:K374">
    <cfRule type="expression" dxfId="10077" priority="3292">
      <formula>IF(H374&lt;97,TRUE,FALSE)</formula>
    </cfRule>
    <cfRule type="expression" dxfId="10076" priority="3293">
      <formula>IF(H374&gt;=97,TRUE,FALSE)</formula>
    </cfRule>
  </conditionalFormatting>
  <conditionalFormatting sqref="L374:M374 Q374">
    <cfRule type="expression" dxfId="10075" priority="3290">
      <formula>IF(L374&lt;96,TRUE,FALSE)</formula>
    </cfRule>
    <cfRule type="expression" dxfId="10074" priority="3291">
      <formula>IF(L374&gt;=96,TRUE,FALSE)</formula>
    </cfRule>
  </conditionalFormatting>
  <conditionalFormatting sqref="N374">
    <cfRule type="expression" dxfId="10073" priority="3288">
      <formula>IF(N374&lt;99,TRUE,FALSE)</formula>
    </cfRule>
    <cfRule type="expression" dxfId="10072" priority="3289">
      <formula>IF(N374&gt;=99,TRUE,FALSE)</formula>
    </cfRule>
  </conditionalFormatting>
  <conditionalFormatting sqref="O374">
    <cfRule type="expression" dxfId="10071" priority="3286">
      <formula>IF(O374&lt;20,TRUE,FALSE)</formula>
    </cfRule>
    <cfRule type="expression" dxfId="10070" priority="3287">
      <formula>IF(O374&gt;=20,TRUE,FALSE)</formula>
    </cfRule>
  </conditionalFormatting>
  <conditionalFormatting sqref="P374">
    <cfRule type="expression" dxfId="10069" priority="3284">
      <formula>IF(P374&lt;80,TRUE,FALSE)</formula>
    </cfRule>
    <cfRule type="expression" dxfId="10068" priority="3285">
      <formula>IF(P374&gt;=80,TRUE,FALSE)</formula>
    </cfRule>
  </conditionalFormatting>
  <conditionalFormatting sqref="A375">
    <cfRule type="duplicateValues" dxfId="10067" priority="3283"/>
  </conditionalFormatting>
  <conditionalFormatting sqref="I375 G375">
    <cfRule type="expression" dxfId="10066" priority="3281">
      <formula>IF(G375&gt;1,TRUE,FALSE)</formula>
    </cfRule>
    <cfRule type="expression" dxfId="10065" priority="3282">
      <formula>IF(G375&lt;=1,TRUE,FALSE)</formula>
    </cfRule>
  </conditionalFormatting>
  <conditionalFormatting sqref="H375 J375:K375">
    <cfRule type="expression" dxfId="10064" priority="3279">
      <formula>IF(H375&lt;97,TRUE,FALSE)</formula>
    </cfRule>
    <cfRule type="expression" dxfId="10063" priority="3280">
      <formula>IF(H375&gt;=97,TRUE,FALSE)</formula>
    </cfRule>
  </conditionalFormatting>
  <conditionalFormatting sqref="L375:M375 Q375">
    <cfRule type="expression" dxfId="10062" priority="3277">
      <formula>IF(L375&lt;96,TRUE,FALSE)</formula>
    </cfRule>
    <cfRule type="expression" dxfId="10061" priority="3278">
      <formula>IF(L375&gt;=96,TRUE,FALSE)</formula>
    </cfRule>
  </conditionalFormatting>
  <conditionalFormatting sqref="N375">
    <cfRule type="expression" dxfId="10060" priority="3275">
      <formula>IF(N375&lt;99,TRUE,FALSE)</formula>
    </cfRule>
    <cfRule type="expression" dxfId="10059" priority="3276">
      <formula>IF(N375&gt;=99,TRUE,FALSE)</formula>
    </cfRule>
  </conditionalFormatting>
  <conditionalFormatting sqref="O375">
    <cfRule type="expression" dxfId="10058" priority="3273">
      <formula>IF(O375&lt;20,TRUE,FALSE)</formula>
    </cfRule>
    <cfRule type="expression" dxfId="10057" priority="3274">
      <formula>IF(O375&gt;=20,TRUE,FALSE)</formula>
    </cfRule>
  </conditionalFormatting>
  <conditionalFormatting sqref="P375">
    <cfRule type="expression" dxfId="10056" priority="3271">
      <formula>IF(P375&lt;80,TRUE,FALSE)</formula>
    </cfRule>
    <cfRule type="expression" dxfId="10055" priority="3272">
      <formula>IF(P375&gt;=80,TRUE,FALSE)</formula>
    </cfRule>
  </conditionalFormatting>
  <conditionalFormatting sqref="G367">
    <cfRule type="expression" dxfId="10054" priority="3269">
      <formula>IF(G367&gt;1,TRUE,FALSE)</formula>
    </cfRule>
    <cfRule type="expression" dxfId="10053" priority="3270">
      <formula>IF(G367&lt;=1,TRUE,FALSE)</formula>
    </cfRule>
  </conditionalFormatting>
  <conditionalFormatting sqref="H367">
    <cfRule type="expression" dxfId="10052" priority="3267">
      <formula>IF(H367&lt;97,TRUE,FALSE)</formula>
    </cfRule>
    <cfRule type="expression" dxfId="10051" priority="3268">
      <formula>IF(H367&gt;=97,TRUE,FALSE)</formula>
    </cfRule>
  </conditionalFormatting>
  <conditionalFormatting sqref="I367">
    <cfRule type="expression" dxfId="10050" priority="3265">
      <formula>IF(I367&gt;1,TRUE,FALSE)</formula>
    </cfRule>
    <cfRule type="expression" dxfId="10049" priority="3266">
      <formula>IF(I367&lt;=1,TRUE,FALSE)</formula>
    </cfRule>
  </conditionalFormatting>
  <conditionalFormatting sqref="J367">
    <cfRule type="expression" dxfId="10048" priority="3263">
      <formula>IF(J367&lt;97,TRUE,FALSE)</formula>
    </cfRule>
    <cfRule type="expression" dxfId="10047" priority="3264">
      <formula>IF(J367&gt;=97,TRUE,FALSE)</formula>
    </cfRule>
  </conditionalFormatting>
  <conditionalFormatting sqref="K367">
    <cfRule type="expression" dxfId="10046" priority="3261">
      <formula>IF(K367&lt;97,TRUE,FALSE)</formula>
    </cfRule>
    <cfRule type="expression" dxfId="10045" priority="3262">
      <formula>IF(K367&gt;=97,TRUE,FALSE)</formula>
    </cfRule>
  </conditionalFormatting>
  <conditionalFormatting sqref="L367">
    <cfRule type="expression" dxfId="10044" priority="3259">
      <formula>IF(L367&lt;96,TRUE,FALSE)</formula>
    </cfRule>
    <cfRule type="expression" dxfId="10043" priority="3260">
      <formula>IF(L367&gt;=96,TRUE,FALSE)</formula>
    </cfRule>
  </conditionalFormatting>
  <conditionalFormatting sqref="Q367">
    <cfRule type="expression" dxfId="10042" priority="3257">
      <formula>IF(Q367&lt;96,TRUE,FALSE)</formula>
    </cfRule>
    <cfRule type="expression" dxfId="10041" priority="3258">
      <formula>IF(Q367&gt;=96,TRUE,FALSE)</formula>
    </cfRule>
  </conditionalFormatting>
  <conditionalFormatting sqref="N367">
    <cfRule type="expression" dxfId="10040" priority="3255">
      <formula>IF(N367&lt;99,TRUE,FALSE)</formula>
    </cfRule>
    <cfRule type="expression" dxfId="10039" priority="3256">
      <formula>IF(N367&gt;=99,TRUE,FALSE)</formula>
    </cfRule>
  </conditionalFormatting>
  <conditionalFormatting sqref="O367">
    <cfRule type="expression" dxfId="10038" priority="3253">
      <formula>IF(O367&lt;20,TRUE,FALSE)</formula>
    </cfRule>
    <cfRule type="expression" dxfId="10037" priority="3254">
      <formula>IF(O367&gt;=20,TRUE,FALSE)</formula>
    </cfRule>
  </conditionalFormatting>
  <conditionalFormatting sqref="P367">
    <cfRule type="expression" dxfId="10036" priority="3251">
      <formula>IF(P367&lt;80,TRUE,FALSE)</formula>
    </cfRule>
    <cfRule type="expression" dxfId="10035" priority="3252">
      <formula>IF(P367&gt;=80,TRUE,FALSE)</formula>
    </cfRule>
  </conditionalFormatting>
  <conditionalFormatting sqref="M367">
    <cfRule type="expression" dxfId="10034" priority="3249">
      <formula>IF(M367&lt;96,TRUE,FALSE)</formula>
    </cfRule>
    <cfRule type="expression" dxfId="10033" priority="3250">
      <formula>IF(M367&gt;=96,TRUE,FALSE)</formula>
    </cfRule>
  </conditionalFormatting>
  <conditionalFormatting sqref="A367">
    <cfRule type="duplicateValues" dxfId="10032" priority="3248"/>
  </conditionalFormatting>
  <conditionalFormatting sqref="G368">
    <cfRule type="expression" dxfId="10031" priority="3246">
      <formula>IF(G368&gt;1,TRUE,FALSE)</formula>
    </cfRule>
    <cfRule type="expression" dxfId="10030" priority="3247">
      <formula>IF(G368&lt;=1,TRUE,FALSE)</formula>
    </cfRule>
  </conditionalFormatting>
  <conditionalFormatting sqref="H368">
    <cfRule type="expression" dxfId="10029" priority="3244">
      <formula>IF(H368&lt;97,TRUE,FALSE)</formula>
    </cfRule>
    <cfRule type="expression" dxfId="10028" priority="3245">
      <formula>IF(H368&gt;=97,TRUE,FALSE)</formula>
    </cfRule>
  </conditionalFormatting>
  <conditionalFormatting sqref="I368">
    <cfRule type="expression" dxfId="10027" priority="3242">
      <formula>IF(I368&gt;1,TRUE,FALSE)</formula>
    </cfRule>
    <cfRule type="expression" dxfId="10026" priority="3243">
      <formula>IF(I368&lt;=1,TRUE,FALSE)</formula>
    </cfRule>
  </conditionalFormatting>
  <conditionalFormatting sqref="J368">
    <cfRule type="expression" dxfId="10025" priority="3240">
      <formula>IF(J368&lt;97,TRUE,FALSE)</formula>
    </cfRule>
    <cfRule type="expression" dxfId="10024" priority="3241">
      <formula>IF(J368&gt;=97,TRUE,FALSE)</formula>
    </cfRule>
  </conditionalFormatting>
  <conditionalFormatting sqref="K368">
    <cfRule type="expression" dxfId="10023" priority="3238">
      <formula>IF(K368&lt;97,TRUE,FALSE)</formula>
    </cfRule>
    <cfRule type="expression" dxfId="10022" priority="3239">
      <formula>IF(K368&gt;=97,TRUE,FALSE)</formula>
    </cfRule>
  </conditionalFormatting>
  <conditionalFormatting sqref="L368">
    <cfRule type="expression" dxfId="10021" priority="3236">
      <formula>IF(L368&lt;96,TRUE,FALSE)</formula>
    </cfRule>
    <cfRule type="expression" dxfId="10020" priority="3237">
      <formula>IF(L368&gt;=96,TRUE,FALSE)</formula>
    </cfRule>
  </conditionalFormatting>
  <conditionalFormatting sqref="Q368">
    <cfRule type="expression" dxfId="10019" priority="3234">
      <formula>IF(Q368&lt;96,TRUE,FALSE)</formula>
    </cfRule>
    <cfRule type="expression" dxfId="10018" priority="3235">
      <formula>IF(Q368&gt;=96,TRUE,FALSE)</formula>
    </cfRule>
  </conditionalFormatting>
  <conditionalFormatting sqref="N368">
    <cfRule type="expression" dxfId="10017" priority="3232">
      <formula>IF(N368&lt;99,TRUE,FALSE)</formula>
    </cfRule>
    <cfRule type="expression" dxfId="10016" priority="3233">
      <formula>IF(N368&gt;=99,TRUE,FALSE)</formula>
    </cfRule>
  </conditionalFormatting>
  <conditionalFormatting sqref="O368">
    <cfRule type="expression" dxfId="10015" priority="3230">
      <formula>IF(O368&lt;20,TRUE,FALSE)</formula>
    </cfRule>
    <cfRule type="expression" dxfId="10014" priority="3231">
      <formula>IF(O368&gt;=20,TRUE,FALSE)</formula>
    </cfRule>
  </conditionalFormatting>
  <conditionalFormatting sqref="P368">
    <cfRule type="expression" dxfId="10013" priority="3228">
      <formula>IF(P368&lt;80,TRUE,FALSE)</formula>
    </cfRule>
    <cfRule type="expression" dxfId="10012" priority="3229">
      <formula>IF(P368&gt;=80,TRUE,FALSE)</formula>
    </cfRule>
  </conditionalFormatting>
  <conditionalFormatting sqref="M368">
    <cfRule type="expression" dxfId="10011" priority="3226">
      <formula>IF(M368&lt;96,TRUE,FALSE)</formula>
    </cfRule>
    <cfRule type="expression" dxfId="10010" priority="3227">
      <formula>IF(M368&gt;=96,TRUE,FALSE)</formula>
    </cfRule>
  </conditionalFormatting>
  <conditionalFormatting sqref="A368">
    <cfRule type="duplicateValues" dxfId="10009" priority="3225"/>
  </conditionalFormatting>
  <conditionalFormatting sqref="G369">
    <cfRule type="expression" dxfId="10008" priority="3223">
      <formula>IF(G369&gt;1,TRUE,FALSE)</formula>
    </cfRule>
    <cfRule type="expression" dxfId="10007" priority="3224">
      <formula>IF(G369&lt;=1,TRUE,FALSE)</formula>
    </cfRule>
  </conditionalFormatting>
  <conditionalFormatting sqref="H369">
    <cfRule type="expression" dxfId="10006" priority="3221">
      <formula>IF(H369&lt;97,TRUE,FALSE)</formula>
    </cfRule>
    <cfRule type="expression" dxfId="10005" priority="3222">
      <formula>IF(H369&gt;=97,TRUE,FALSE)</formula>
    </cfRule>
  </conditionalFormatting>
  <conditionalFormatting sqref="I369">
    <cfRule type="expression" dxfId="10004" priority="3219">
      <formula>IF(I369&gt;1,TRUE,FALSE)</formula>
    </cfRule>
    <cfRule type="expression" dxfId="10003" priority="3220">
      <formula>IF(I369&lt;=1,TRUE,FALSE)</formula>
    </cfRule>
  </conditionalFormatting>
  <conditionalFormatting sqref="J369">
    <cfRule type="expression" dxfId="10002" priority="3217">
      <formula>IF(J369&lt;97,TRUE,FALSE)</formula>
    </cfRule>
    <cfRule type="expression" dxfId="10001" priority="3218">
      <formula>IF(J369&gt;=97,TRUE,FALSE)</formula>
    </cfRule>
  </conditionalFormatting>
  <conditionalFormatting sqref="K369">
    <cfRule type="expression" dxfId="10000" priority="3215">
      <formula>IF(K369&lt;97,TRUE,FALSE)</formula>
    </cfRule>
    <cfRule type="expression" dxfId="9999" priority="3216">
      <formula>IF(K369&gt;=97,TRUE,FALSE)</formula>
    </cfRule>
  </conditionalFormatting>
  <conditionalFormatting sqref="L369">
    <cfRule type="expression" dxfId="9998" priority="3213">
      <formula>IF(L369&lt;96,TRUE,FALSE)</formula>
    </cfRule>
    <cfRule type="expression" dxfId="9997" priority="3214">
      <formula>IF(L369&gt;=96,TRUE,FALSE)</formula>
    </cfRule>
  </conditionalFormatting>
  <conditionalFormatting sqref="Q369">
    <cfRule type="expression" dxfId="9996" priority="3211">
      <formula>IF(Q369&lt;96,TRUE,FALSE)</formula>
    </cfRule>
    <cfRule type="expression" dxfId="9995" priority="3212">
      <formula>IF(Q369&gt;=96,TRUE,FALSE)</formula>
    </cfRule>
  </conditionalFormatting>
  <conditionalFormatting sqref="N369">
    <cfRule type="expression" dxfId="9994" priority="3209">
      <formula>IF(N369&lt;99,TRUE,FALSE)</formula>
    </cfRule>
    <cfRule type="expression" dxfId="9993" priority="3210">
      <formula>IF(N369&gt;=99,TRUE,FALSE)</formula>
    </cfRule>
  </conditionalFormatting>
  <conditionalFormatting sqref="O369">
    <cfRule type="expression" dxfId="9992" priority="3207">
      <formula>IF(O369&lt;20,TRUE,FALSE)</formula>
    </cfRule>
    <cfRule type="expression" dxfId="9991" priority="3208">
      <formula>IF(O369&gt;=20,TRUE,FALSE)</formula>
    </cfRule>
  </conditionalFormatting>
  <conditionalFormatting sqref="P369">
    <cfRule type="expression" dxfId="9990" priority="3205">
      <formula>IF(P369&lt;80,TRUE,FALSE)</formula>
    </cfRule>
    <cfRule type="expression" dxfId="9989" priority="3206">
      <formula>IF(P369&gt;=80,TRUE,FALSE)</formula>
    </cfRule>
  </conditionalFormatting>
  <conditionalFormatting sqref="M369">
    <cfRule type="expression" dxfId="9988" priority="3203">
      <formula>IF(M369&lt;96,TRUE,FALSE)</formula>
    </cfRule>
    <cfRule type="expression" dxfId="9987" priority="3204">
      <formula>IF(M369&gt;=96,TRUE,FALSE)</formula>
    </cfRule>
  </conditionalFormatting>
  <conditionalFormatting sqref="A369">
    <cfRule type="duplicateValues" dxfId="9986" priority="3202"/>
  </conditionalFormatting>
  <conditionalFormatting sqref="G370">
    <cfRule type="expression" dxfId="9985" priority="3200">
      <formula>IF(G370&gt;1,TRUE,FALSE)</formula>
    </cfRule>
    <cfRule type="expression" dxfId="9984" priority="3201">
      <formula>IF(G370&lt;=1,TRUE,FALSE)</formula>
    </cfRule>
  </conditionalFormatting>
  <conditionalFormatting sqref="H370">
    <cfRule type="expression" dxfId="9983" priority="3198">
      <formula>IF(H370&lt;97,TRUE,FALSE)</formula>
    </cfRule>
    <cfRule type="expression" dxfId="9982" priority="3199">
      <formula>IF(H370&gt;=97,TRUE,FALSE)</formula>
    </cfRule>
  </conditionalFormatting>
  <conditionalFormatting sqref="I370">
    <cfRule type="expression" dxfId="9981" priority="3196">
      <formula>IF(I370&gt;1,TRUE,FALSE)</formula>
    </cfRule>
    <cfRule type="expression" dxfId="9980" priority="3197">
      <formula>IF(I370&lt;=1,TRUE,FALSE)</formula>
    </cfRule>
  </conditionalFormatting>
  <conditionalFormatting sqref="J370">
    <cfRule type="expression" dxfId="9979" priority="3194">
      <formula>IF(J370&lt;97,TRUE,FALSE)</formula>
    </cfRule>
    <cfRule type="expression" dxfId="9978" priority="3195">
      <formula>IF(J370&gt;=97,TRUE,FALSE)</formula>
    </cfRule>
  </conditionalFormatting>
  <conditionalFormatting sqref="K370">
    <cfRule type="expression" dxfId="9977" priority="3192">
      <formula>IF(K370&lt;97,TRUE,FALSE)</formula>
    </cfRule>
    <cfRule type="expression" dxfId="9976" priority="3193">
      <formula>IF(K370&gt;=97,TRUE,FALSE)</formula>
    </cfRule>
  </conditionalFormatting>
  <conditionalFormatting sqref="L370">
    <cfRule type="expression" dxfId="9975" priority="3190">
      <formula>IF(L370&lt;96,TRUE,FALSE)</formula>
    </cfRule>
    <cfRule type="expression" dxfId="9974" priority="3191">
      <formula>IF(L370&gt;=96,TRUE,FALSE)</formula>
    </cfRule>
  </conditionalFormatting>
  <conditionalFormatting sqref="Q370">
    <cfRule type="expression" dxfId="9973" priority="3188">
      <formula>IF(Q370&lt;96,TRUE,FALSE)</formula>
    </cfRule>
    <cfRule type="expression" dxfId="9972" priority="3189">
      <formula>IF(Q370&gt;=96,TRUE,FALSE)</formula>
    </cfRule>
  </conditionalFormatting>
  <conditionalFormatting sqref="N370">
    <cfRule type="expression" dxfId="9971" priority="3186">
      <formula>IF(N370&lt;99,TRUE,FALSE)</formula>
    </cfRule>
    <cfRule type="expression" dxfId="9970" priority="3187">
      <formula>IF(N370&gt;=99,TRUE,FALSE)</formula>
    </cfRule>
  </conditionalFormatting>
  <conditionalFormatting sqref="O370">
    <cfRule type="expression" dxfId="9969" priority="3184">
      <formula>IF(O370&lt;20,TRUE,FALSE)</formula>
    </cfRule>
    <cfRule type="expression" dxfId="9968" priority="3185">
      <formula>IF(O370&gt;=20,TRUE,FALSE)</formula>
    </cfRule>
  </conditionalFormatting>
  <conditionalFormatting sqref="P370">
    <cfRule type="expression" dxfId="9967" priority="3182">
      <formula>IF(P370&lt;80,TRUE,FALSE)</formula>
    </cfRule>
    <cfRule type="expression" dxfId="9966" priority="3183">
      <formula>IF(P370&gt;=80,TRUE,FALSE)</formula>
    </cfRule>
  </conditionalFormatting>
  <conditionalFormatting sqref="M370">
    <cfRule type="expression" dxfId="9965" priority="3180">
      <formula>IF(M370&lt;96,TRUE,FALSE)</formula>
    </cfRule>
    <cfRule type="expression" dxfId="9964" priority="3181">
      <formula>IF(M370&gt;=96,TRUE,FALSE)</formula>
    </cfRule>
  </conditionalFormatting>
  <conditionalFormatting sqref="A370">
    <cfRule type="duplicateValues" dxfId="9963" priority="3179"/>
  </conditionalFormatting>
  <conditionalFormatting sqref="G334">
    <cfRule type="expression" dxfId="9962" priority="3149">
      <formula>IF(G334&gt;1,TRUE,FALSE)</formula>
    </cfRule>
    <cfRule type="expression" dxfId="9961" priority="3150">
      <formula>IF(G334&lt;=1,TRUE,FALSE)</formula>
    </cfRule>
  </conditionalFormatting>
  <conditionalFormatting sqref="H334">
    <cfRule type="expression" dxfId="9960" priority="3147">
      <formula>IF(H334&lt;97,TRUE,FALSE)</formula>
    </cfRule>
    <cfRule type="expression" dxfId="9959" priority="3148">
      <formula>IF(H334&gt;=97,TRUE,FALSE)</formula>
    </cfRule>
  </conditionalFormatting>
  <conditionalFormatting sqref="I334">
    <cfRule type="expression" dxfId="9958" priority="3145">
      <formula>IF(I334&gt;1,TRUE,FALSE)</formula>
    </cfRule>
    <cfRule type="expression" dxfId="9957" priority="3146">
      <formula>IF(I334&lt;=1,TRUE,FALSE)</formula>
    </cfRule>
  </conditionalFormatting>
  <conditionalFormatting sqref="J334">
    <cfRule type="expression" dxfId="9956" priority="3143">
      <formula>IF(J334&lt;97,TRUE,FALSE)</formula>
    </cfRule>
    <cfRule type="expression" dxfId="9955" priority="3144">
      <formula>IF(J334&gt;=97,TRUE,FALSE)</formula>
    </cfRule>
  </conditionalFormatting>
  <conditionalFormatting sqref="K334">
    <cfRule type="expression" dxfId="9954" priority="3141">
      <formula>IF(K334&lt;97,TRUE,FALSE)</formula>
    </cfRule>
    <cfRule type="expression" dxfId="9953" priority="3142">
      <formula>IF(K334&gt;=97,TRUE,FALSE)</formula>
    </cfRule>
  </conditionalFormatting>
  <conditionalFormatting sqref="L334">
    <cfRule type="expression" dxfId="9952" priority="3139">
      <formula>IF(L334&lt;96,TRUE,FALSE)</formula>
    </cfRule>
    <cfRule type="expression" dxfId="9951" priority="3140">
      <formula>IF(L334&gt;=96,TRUE,FALSE)</formula>
    </cfRule>
  </conditionalFormatting>
  <conditionalFormatting sqref="Q334">
    <cfRule type="expression" dxfId="9950" priority="3137">
      <formula>IF(Q334&lt;96,TRUE,FALSE)</formula>
    </cfRule>
    <cfRule type="expression" dxfId="9949" priority="3138">
      <formula>IF(Q334&gt;=96,TRUE,FALSE)</formula>
    </cfRule>
  </conditionalFormatting>
  <conditionalFormatting sqref="N334">
    <cfRule type="expression" dxfId="9948" priority="3135">
      <formula>IF(N334&lt;99,TRUE,FALSE)</formula>
    </cfRule>
    <cfRule type="expression" dxfId="9947" priority="3136">
      <formula>IF(N334&gt;=99,TRUE,FALSE)</formula>
    </cfRule>
  </conditionalFormatting>
  <conditionalFormatting sqref="O334">
    <cfRule type="expression" dxfId="9946" priority="3133">
      <formula>IF(O334&lt;20,TRUE,FALSE)</formula>
    </cfRule>
    <cfRule type="expression" dxfId="9945" priority="3134">
      <formula>IF(O334&gt;=20,TRUE,FALSE)</formula>
    </cfRule>
  </conditionalFormatting>
  <conditionalFormatting sqref="P334">
    <cfRule type="expression" dxfId="9944" priority="3131">
      <formula>IF(P334&lt;80,TRUE,FALSE)</formula>
    </cfRule>
    <cfRule type="expression" dxfId="9943" priority="3132">
      <formula>IF(P334&gt;=80,TRUE,FALSE)</formula>
    </cfRule>
  </conditionalFormatting>
  <conditionalFormatting sqref="M334">
    <cfRule type="expression" dxfId="9942" priority="3129">
      <formula>IF(M334&lt;96,TRUE,FALSE)</formula>
    </cfRule>
    <cfRule type="expression" dxfId="9941" priority="3130">
      <formula>IF(M334&gt;=96,TRUE,FALSE)</formula>
    </cfRule>
  </conditionalFormatting>
  <conditionalFormatting sqref="A334">
    <cfRule type="duplicateValues" dxfId="9940" priority="3128"/>
  </conditionalFormatting>
  <conditionalFormatting sqref="A376">
    <cfRule type="duplicateValues" dxfId="9939" priority="3127"/>
  </conditionalFormatting>
  <conditionalFormatting sqref="I376 G376">
    <cfRule type="expression" dxfId="9938" priority="3125">
      <formula>IF(G376&gt;1,TRUE,FALSE)</formula>
    </cfRule>
    <cfRule type="expression" dxfId="9937" priority="3126">
      <formula>IF(G376&lt;=1,TRUE,FALSE)</formula>
    </cfRule>
  </conditionalFormatting>
  <conditionalFormatting sqref="H376 J376:K376">
    <cfRule type="expression" dxfId="9936" priority="3123">
      <formula>IF(H376&lt;97,TRUE,FALSE)</formula>
    </cfRule>
    <cfRule type="expression" dxfId="9935" priority="3124">
      <formula>IF(H376&gt;=97,TRUE,FALSE)</formula>
    </cfRule>
  </conditionalFormatting>
  <conditionalFormatting sqref="L376:M376 Q376">
    <cfRule type="expression" dxfId="9934" priority="3121">
      <formula>IF(L376&lt;96,TRUE,FALSE)</formula>
    </cfRule>
    <cfRule type="expression" dxfId="9933" priority="3122">
      <formula>IF(L376&gt;=96,TRUE,FALSE)</formula>
    </cfRule>
  </conditionalFormatting>
  <conditionalFormatting sqref="N376">
    <cfRule type="expression" dxfId="9932" priority="3119">
      <formula>IF(N376&lt;99,TRUE,FALSE)</formula>
    </cfRule>
    <cfRule type="expression" dxfId="9931" priority="3120">
      <formula>IF(N376&gt;=99,TRUE,FALSE)</formula>
    </cfRule>
  </conditionalFormatting>
  <conditionalFormatting sqref="O376">
    <cfRule type="expression" dxfId="9930" priority="3117">
      <formula>IF(O376&lt;20,TRUE,FALSE)</formula>
    </cfRule>
    <cfRule type="expression" dxfId="9929" priority="3118">
      <formula>IF(O376&gt;=20,TRUE,FALSE)</formula>
    </cfRule>
  </conditionalFormatting>
  <conditionalFormatting sqref="P376">
    <cfRule type="expression" dxfId="9928" priority="3115">
      <formula>IF(P376&lt;80,TRUE,FALSE)</formula>
    </cfRule>
    <cfRule type="expression" dxfId="9927" priority="3116">
      <formula>IF(P376&gt;=80,TRUE,FALSE)</formula>
    </cfRule>
  </conditionalFormatting>
  <conditionalFormatting sqref="A377">
    <cfRule type="duplicateValues" dxfId="9926" priority="3114"/>
  </conditionalFormatting>
  <conditionalFormatting sqref="I377 G377">
    <cfRule type="expression" dxfId="9925" priority="3112">
      <formula>IF(G377&gt;1,TRUE,FALSE)</formula>
    </cfRule>
    <cfRule type="expression" dxfId="9924" priority="3113">
      <formula>IF(G377&lt;=1,TRUE,FALSE)</formula>
    </cfRule>
  </conditionalFormatting>
  <conditionalFormatting sqref="H377 J377:K377">
    <cfRule type="expression" dxfId="9923" priority="3110">
      <formula>IF(H377&lt;97,TRUE,FALSE)</formula>
    </cfRule>
    <cfRule type="expression" dxfId="9922" priority="3111">
      <formula>IF(H377&gt;=97,TRUE,FALSE)</formula>
    </cfRule>
  </conditionalFormatting>
  <conditionalFormatting sqref="L377:M377 Q377">
    <cfRule type="expression" dxfId="9921" priority="3108">
      <formula>IF(L377&lt;96,TRUE,FALSE)</formula>
    </cfRule>
    <cfRule type="expression" dxfId="9920" priority="3109">
      <formula>IF(L377&gt;=96,TRUE,FALSE)</formula>
    </cfRule>
  </conditionalFormatting>
  <conditionalFormatting sqref="N377">
    <cfRule type="expression" dxfId="9919" priority="3106">
      <formula>IF(N377&lt;99,TRUE,FALSE)</formula>
    </cfRule>
    <cfRule type="expression" dxfId="9918" priority="3107">
      <formula>IF(N377&gt;=99,TRUE,FALSE)</formula>
    </cfRule>
  </conditionalFormatting>
  <conditionalFormatting sqref="O377">
    <cfRule type="expression" dxfId="9917" priority="3104">
      <formula>IF(O377&lt;20,TRUE,FALSE)</formula>
    </cfRule>
    <cfRule type="expression" dxfId="9916" priority="3105">
      <formula>IF(O377&gt;=20,TRUE,FALSE)</formula>
    </cfRule>
  </conditionalFormatting>
  <conditionalFormatting sqref="P377">
    <cfRule type="expression" dxfId="9915" priority="3102">
      <formula>IF(P377&lt;80,TRUE,FALSE)</formula>
    </cfRule>
    <cfRule type="expression" dxfId="9914" priority="3103">
      <formula>IF(P377&gt;=80,TRUE,FALSE)</formula>
    </cfRule>
  </conditionalFormatting>
  <conditionalFormatting sqref="A378">
    <cfRule type="duplicateValues" dxfId="9913" priority="3101"/>
  </conditionalFormatting>
  <conditionalFormatting sqref="I378 G378">
    <cfRule type="expression" dxfId="9912" priority="3099">
      <formula>IF(G378&gt;1,TRUE,FALSE)</formula>
    </cfRule>
    <cfRule type="expression" dxfId="9911" priority="3100">
      <formula>IF(G378&lt;=1,TRUE,FALSE)</formula>
    </cfRule>
  </conditionalFormatting>
  <conditionalFormatting sqref="H378 J378:K378">
    <cfRule type="expression" dxfId="9910" priority="3097">
      <formula>IF(H378&lt;97,TRUE,FALSE)</formula>
    </cfRule>
    <cfRule type="expression" dxfId="9909" priority="3098">
      <formula>IF(H378&gt;=97,TRUE,FALSE)</formula>
    </cfRule>
  </conditionalFormatting>
  <conditionalFormatting sqref="L378:M378 Q378">
    <cfRule type="expression" dxfId="9908" priority="3095">
      <formula>IF(L378&lt;96,TRUE,FALSE)</formula>
    </cfRule>
    <cfRule type="expression" dxfId="9907" priority="3096">
      <formula>IF(L378&gt;=96,TRUE,FALSE)</formula>
    </cfRule>
  </conditionalFormatting>
  <conditionalFormatting sqref="N378">
    <cfRule type="expression" dxfId="9906" priority="3093">
      <formula>IF(N378&lt;99,TRUE,FALSE)</formula>
    </cfRule>
    <cfRule type="expression" dxfId="9905" priority="3094">
      <formula>IF(N378&gt;=99,TRUE,FALSE)</formula>
    </cfRule>
  </conditionalFormatting>
  <conditionalFormatting sqref="O378">
    <cfRule type="expression" dxfId="9904" priority="3091">
      <formula>IF(O378&lt;20,TRUE,FALSE)</formula>
    </cfRule>
    <cfRule type="expression" dxfId="9903" priority="3092">
      <formula>IF(O378&gt;=20,TRUE,FALSE)</formula>
    </cfRule>
  </conditionalFormatting>
  <conditionalFormatting sqref="P378">
    <cfRule type="expression" dxfId="9902" priority="3089">
      <formula>IF(P378&lt;80,TRUE,FALSE)</formula>
    </cfRule>
    <cfRule type="expression" dxfId="9901" priority="3090">
      <formula>IF(P378&gt;=80,TRUE,FALSE)</formula>
    </cfRule>
  </conditionalFormatting>
  <conditionalFormatting sqref="A379">
    <cfRule type="duplicateValues" dxfId="9900" priority="3088"/>
  </conditionalFormatting>
  <conditionalFormatting sqref="I379 G379">
    <cfRule type="expression" dxfId="9899" priority="3086">
      <formula>IF(G379&gt;1,TRUE,FALSE)</formula>
    </cfRule>
    <cfRule type="expression" dxfId="9898" priority="3087">
      <formula>IF(G379&lt;=1,TRUE,FALSE)</formula>
    </cfRule>
  </conditionalFormatting>
  <conditionalFormatting sqref="H379 J379:K379">
    <cfRule type="expression" dxfId="9897" priority="3084">
      <formula>IF(H379&lt;97,TRUE,FALSE)</formula>
    </cfRule>
    <cfRule type="expression" dxfId="9896" priority="3085">
      <formula>IF(H379&gt;=97,TRUE,FALSE)</formula>
    </cfRule>
  </conditionalFormatting>
  <conditionalFormatting sqref="L379:M379 Q379">
    <cfRule type="expression" dxfId="9895" priority="3082">
      <formula>IF(L379&lt;96,TRUE,FALSE)</formula>
    </cfRule>
    <cfRule type="expression" dxfId="9894" priority="3083">
      <formula>IF(L379&gt;=96,TRUE,FALSE)</formula>
    </cfRule>
  </conditionalFormatting>
  <conditionalFormatting sqref="N379">
    <cfRule type="expression" dxfId="9893" priority="3080">
      <formula>IF(N379&lt;99,TRUE,FALSE)</formula>
    </cfRule>
    <cfRule type="expression" dxfId="9892" priority="3081">
      <formula>IF(N379&gt;=99,TRUE,FALSE)</formula>
    </cfRule>
  </conditionalFormatting>
  <conditionalFormatting sqref="O379">
    <cfRule type="expression" dxfId="9891" priority="3078">
      <formula>IF(O379&lt;20,TRUE,FALSE)</formula>
    </cfRule>
    <cfRule type="expression" dxfId="9890" priority="3079">
      <formula>IF(O379&gt;=20,TRUE,FALSE)</formula>
    </cfRule>
  </conditionalFormatting>
  <conditionalFormatting sqref="P379">
    <cfRule type="expression" dxfId="9889" priority="3076">
      <formula>IF(P379&lt;80,TRUE,FALSE)</formula>
    </cfRule>
    <cfRule type="expression" dxfId="9888" priority="3077">
      <formula>IF(P379&gt;=80,TRUE,FALSE)</formula>
    </cfRule>
  </conditionalFormatting>
  <conditionalFormatting sqref="A380">
    <cfRule type="duplicateValues" dxfId="9887" priority="3075"/>
  </conditionalFormatting>
  <conditionalFormatting sqref="I380 G380">
    <cfRule type="expression" dxfId="9886" priority="3073">
      <formula>IF(G380&gt;1,TRUE,FALSE)</formula>
    </cfRule>
    <cfRule type="expression" dxfId="9885" priority="3074">
      <formula>IF(G380&lt;=1,TRUE,FALSE)</formula>
    </cfRule>
  </conditionalFormatting>
  <conditionalFormatting sqref="H380 J380:K380">
    <cfRule type="expression" dxfId="9884" priority="3071">
      <formula>IF(H380&lt;97,TRUE,FALSE)</formula>
    </cfRule>
    <cfRule type="expression" dxfId="9883" priority="3072">
      <formula>IF(H380&gt;=97,TRUE,FALSE)</formula>
    </cfRule>
  </conditionalFormatting>
  <conditionalFormatting sqref="L380:M380 Q380">
    <cfRule type="expression" dxfId="9882" priority="3069">
      <formula>IF(L380&lt;96,TRUE,FALSE)</formula>
    </cfRule>
    <cfRule type="expression" dxfId="9881" priority="3070">
      <formula>IF(L380&gt;=96,TRUE,FALSE)</formula>
    </cfRule>
  </conditionalFormatting>
  <conditionalFormatting sqref="N380">
    <cfRule type="expression" dxfId="9880" priority="3067">
      <formula>IF(N380&lt;99,TRUE,FALSE)</formula>
    </cfRule>
    <cfRule type="expression" dxfId="9879" priority="3068">
      <formula>IF(N380&gt;=99,TRUE,FALSE)</formula>
    </cfRule>
  </conditionalFormatting>
  <conditionalFormatting sqref="O380">
    <cfRule type="expression" dxfId="9878" priority="3065">
      <formula>IF(O380&lt;20,TRUE,FALSE)</formula>
    </cfRule>
    <cfRule type="expression" dxfId="9877" priority="3066">
      <formula>IF(O380&gt;=20,TRUE,FALSE)</formula>
    </cfRule>
  </conditionalFormatting>
  <conditionalFormatting sqref="P380">
    <cfRule type="expression" dxfId="9876" priority="3063">
      <formula>IF(P380&lt;80,TRUE,FALSE)</formula>
    </cfRule>
    <cfRule type="expression" dxfId="9875" priority="3064">
      <formula>IF(P380&gt;=80,TRUE,FALSE)</formula>
    </cfRule>
  </conditionalFormatting>
  <conditionalFormatting sqref="G335">
    <cfRule type="expression" dxfId="9874" priority="3018">
      <formula>IF(G335&gt;1,TRUE,FALSE)</formula>
    </cfRule>
    <cfRule type="expression" dxfId="9873" priority="3019">
      <formula>IF(G335&lt;=1,TRUE,FALSE)</formula>
    </cfRule>
  </conditionalFormatting>
  <conditionalFormatting sqref="H335">
    <cfRule type="expression" dxfId="9872" priority="3016">
      <formula>IF(H335&lt;97,TRUE,FALSE)</formula>
    </cfRule>
    <cfRule type="expression" dxfId="9871" priority="3017">
      <formula>IF(H335&gt;=97,TRUE,FALSE)</formula>
    </cfRule>
  </conditionalFormatting>
  <conditionalFormatting sqref="I335">
    <cfRule type="expression" dxfId="9870" priority="3014">
      <formula>IF(I335&gt;1,TRUE,FALSE)</formula>
    </cfRule>
    <cfRule type="expression" dxfId="9869" priority="3015">
      <formula>IF(I335&lt;=1,TRUE,FALSE)</formula>
    </cfRule>
  </conditionalFormatting>
  <conditionalFormatting sqref="J335">
    <cfRule type="expression" dxfId="9868" priority="3012">
      <formula>IF(J335&lt;97,TRUE,FALSE)</formula>
    </cfRule>
    <cfRule type="expression" dxfId="9867" priority="3013">
      <formula>IF(J335&gt;=97,TRUE,FALSE)</formula>
    </cfRule>
  </conditionalFormatting>
  <conditionalFormatting sqref="K335">
    <cfRule type="expression" dxfId="9866" priority="3010">
      <formula>IF(K335&lt;97,TRUE,FALSE)</formula>
    </cfRule>
    <cfRule type="expression" dxfId="9865" priority="3011">
      <formula>IF(K335&gt;=97,TRUE,FALSE)</formula>
    </cfRule>
  </conditionalFormatting>
  <conditionalFormatting sqref="L335">
    <cfRule type="expression" dxfId="9864" priority="3008">
      <formula>IF(L335&lt;96,TRUE,FALSE)</formula>
    </cfRule>
    <cfRule type="expression" dxfId="9863" priority="3009">
      <formula>IF(L335&gt;=96,TRUE,FALSE)</formula>
    </cfRule>
  </conditionalFormatting>
  <conditionalFormatting sqref="Q335">
    <cfRule type="expression" dxfId="9862" priority="3006">
      <formula>IF(Q335&lt;96,TRUE,FALSE)</formula>
    </cfRule>
    <cfRule type="expression" dxfId="9861" priority="3007">
      <formula>IF(Q335&gt;=96,TRUE,FALSE)</formula>
    </cfRule>
  </conditionalFormatting>
  <conditionalFormatting sqref="N335">
    <cfRule type="expression" dxfId="9860" priority="3004">
      <formula>IF(N335&lt;99,TRUE,FALSE)</formula>
    </cfRule>
    <cfRule type="expression" dxfId="9859" priority="3005">
      <formula>IF(N335&gt;=99,TRUE,FALSE)</formula>
    </cfRule>
  </conditionalFormatting>
  <conditionalFormatting sqref="O335">
    <cfRule type="expression" dxfId="9858" priority="3002">
      <formula>IF(O335&lt;20,TRUE,FALSE)</formula>
    </cfRule>
    <cfRule type="expression" dxfId="9857" priority="3003">
      <formula>IF(O335&gt;=20,TRUE,FALSE)</formula>
    </cfRule>
  </conditionalFormatting>
  <conditionalFormatting sqref="P335">
    <cfRule type="expression" dxfId="9856" priority="3000">
      <formula>IF(P335&lt;80,TRUE,FALSE)</formula>
    </cfRule>
    <cfRule type="expression" dxfId="9855" priority="3001">
      <formula>IF(P335&gt;=80,TRUE,FALSE)</formula>
    </cfRule>
  </conditionalFormatting>
  <conditionalFormatting sqref="M335">
    <cfRule type="expression" dxfId="9854" priority="2998">
      <formula>IF(M335&lt;96,TRUE,FALSE)</formula>
    </cfRule>
    <cfRule type="expression" dxfId="9853" priority="2999">
      <formula>IF(M335&gt;=96,TRUE,FALSE)</formula>
    </cfRule>
  </conditionalFormatting>
  <conditionalFormatting sqref="A335">
    <cfRule type="duplicateValues" dxfId="9852" priority="2997"/>
  </conditionalFormatting>
  <conditionalFormatting sqref="G356">
    <cfRule type="expression" dxfId="9851" priority="2995">
      <formula>IF(G356&gt;1,TRUE,FALSE)</formula>
    </cfRule>
    <cfRule type="expression" dxfId="9850" priority="2996">
      <formula>IF(G356&lt;=1,TRUE,FALSE)</formula>
    </cfRule>
  </conditionalFormatting>
  <conditionalFormatting sqref="H356">
    <cfRule type="expression" dxfId="9849" priority="2993">
      <formula>IF(H356&lt;97,TRUE,FALSE)</formula>
    </cfRule>
    <cfRule type="expression" dxfId="9848" priority="2994">
      <formula>IF(H356&gt;=97,TRUE,FALSE)</formula>
    </cfRule>
  </conditionalFormatting>
  <conditionalFormatting sqref="I356">
    <cfRule type="expression" dxfId="9847" priority="2991">
      <formula>IF(I356&gt;1,TRUE,FALSE)</formula>
    </cfRule>
    <cfRule type="expression" dxfId="9846" priority="2992">
      <formula>IF(I356&lt;=1,TRUE,FALSE)</formula>
    </cfRule>
  </conditionalFormatting>
  <conditionalFormatting sqref="J356">
    <cfRule type="expression" dxfId="9845" priority="2989">
      <formula>IF(J356&lt;97,TRUE,FALSE)</formula>
    </cfRule>
    <cfRule type="expression" dxfId="9844" priority="2990">
      <formula>IF(J356&gt;=97,TRUE,FALSE)</formula>
    </cfRule>
  </conditionalFormatting>
  <conditionalFormatting sqref="K356">
    <cfRule type="expression" dxfId="9843" priority="2987">
      <formula>IF(K356&lt;97,TRUE,FALSE)</formula>
    </cfRule>
    <cfRule type="expression" dxfId="9842" priority="2988">
      <formula>IF(K356&gt;=97,TRUE,FALSE)</formula>
    </cfRule>
  </conditionalFormatting>
  <conditionalFormatting sqref="L356">
    <cfRule type="expression" dxfId="9841" priority="2985">
      <formula>IF(L356&lt;96,TRUE,FALSE)</formula>
    </cfRule>
    <cfRule type="expression" dxfId="9840" priority="2986">
      <formula>IF(L356&gt;=96,TRUE,FALSE)</formula>
    </cfRule>
  </conditionalFormatting>
  <conditionalFormatting sqref="Q356">
    <cfRule type="expression" dxfId="9839" priority="2983">
      <formula>IF(Q356&lt;96,TRUE,FALSE)</formula>
    </cfRule>
    <cfRule type="expression" dxfId="9838" priority="2984">
      <formula>IF(Q356&gt;=96,TRUE,FALSE)</formula>
    </cfRule>
  </conditionalFormatting>
  <conditionalFormatting sqref="N356">
    <cfRule type="expression" dxfId="9837" priority="2981">
      <formula>IF(N356&lt;99,TRUE,FALSE)</formula>
    </cfRule>
    <cfRule type="expression" dxfId="9836" priority="2982">
      <formula>IF(N356&gt;=99,TRUE,FALSE)</formula>
    </cfRule>
  </conditionalFormatting>
  <conditionalFormatting sqref="O356">
    <cfRule type="expression" dxfId="9835" priority="2979">
      <formula>IF(O356&lt;20,TRUE,FALSE)</formula>
    </cfRule>
    <cfRule type="expression" dxfId="9834" priority="2980">
      <formula>IF(O356&gt;=20,TRUE,FALSE)</formula>
    </cfRule>
  </conditionalFormatting>
  <conditionalFormatting sqref="P356">
    <cfRule type="expression" dxfId="9833" priority="2977">
      <formula>IF(P356&lt;80,TRUE,FALSE)</formula>
    </cfRule>
    <cfRule type="expression" dxfId="9832" priority="2978">
      <formula>IF(P356&gt;=80,TRUE,FALSE)</formula>
    </cfRule>
  </conditionalFormatting>
  <conditionalFormatting sqref="M356">
    <cfRule type="expression" dxfId="9831" priority="2975">
      <formula>IF(M356&lt;96,TRUE,FALSE)</formula>
    </cfRule>
    <cfRule type="expression" dxfId="9830" priority="2976">
      <formula>IF(M356&gt;=96,TRUE,FALSE)</formula>
    </cfRule>
  </conditionalFormatting>
  <conditionalFormatting sqref="A356">
    <cfRule type="duplicateValues" dxfId="9829" priority="2974"/>
  </conditionalFormatting>
  <conditionalFormatting sqref="G371">
    <cfRule type="expression" dxfId="9828" priority="2972">
      <formula>IF(G371&gt;1,TRUE,FALSE)</formula>
    </cfRule>
    <cfRule type="expression" dxfId="9827" priority="2973">
      <formula>IF(G371&lt;=1,TRUE,FALSE)</formula>
    </cfRule>
  </conditionalFormatting>
  <conditionalFormatting sqref="H371">
    <cfRule type="expression" dxfId="9826" priority="2970">
      <formula>IF(H371&lt;97,TRUE,FALSE)</formula>
    </cfRule>
    <cfRule type="expression" dxfId="9825" priority="2971">
      <formula>IF(H371&gt;=97,TRUE,FALSE)</formula>
    </cfRule>
  </conditionalFormatting>
  <conditionalFormatting sqref="I371">
    <cfRule type="expression" dxfId="9824" priority="2968">
      <formula>IF(I371&gt;1,TRUE,FALSE)</formula>
    </cfRule>
    <cfRule type="expression" dxfId="9823" priority="2969">
      <formula>IF(I371&lt;=1,TRUE,FALSE)</formula>
    </cfRule>
  </conditionalFormatting>
  <conditionalFormatting sqref="J371">
    <cfRule type="expression" dxfId="9822" priority="2966">
      <formula>IF(J371&lt;97,TRUE,FALSE)</formula>
    </cfRule>
    <cfRule type="expression" dxfId="9821" priority="2967">
      <formula>IF(J371&gt;=97,TRUE,FALSE)</formula>
    </cfRule>
  </conditionalFormatting>
  <conditionalFormatting sqref="K371">
    <cfRule type="expression" dxfId="9820" priority="2964">
      <formula>IF(K371&lt;97,TRUE,FALSE)</formula>
    </cfRule>
    <cfRule type="expression" dxfId="9819" priority="2965">
      <formula>IF(K371&gt;=97,TRUE,FALSE)</formula>
    </cfRule>
  </conditionalFormatting>
  <conditionalFormatting sqref="L371">
    <cfRule type="expression" dxfId="9818" priority="2962">
      <formula>IF(L371&lt;96,TRUE,FALSE)</formula>
    </cfRule>
    <cfRule type="expression" dxfId="9817" priority="2963">
      <formula>IF(L371&gt;=96,TRUE,FALSE)</formula>
    </cfRule>
  </conditionalFormatting>
  <conditionalFormatting sqref="Q371">
    <cfRule type="expression" dxfId="9816" priority="2960">
      <formula>IF(Q371&lt;96,TRUE,FALSE)</formula>
    </cfRule>
    <cfRule type="expression" dxfId="9815" priority="2961">
      <formula>IF(Q371&gt;=96,TRUE,FALSE)</formula>
    </cfRule>
  </conditionalFormatting>
  <conditionalFormatting sqref="N371">
    <cfRule type="expression" dxfId="9814" priority="2958">
      <formula>IF(N371&lt;99,TRUE,FALSE)</formula>
    </cfRule>
    <cfRule type="expression" dxfId="9813" priority="2959">
      <formula>IF(N371&gt;=99,TRUE,FALSE)</formula>
    </cfRule>
  </conditionalFormatting>
  <conditionalFormatting sqref="O371">
    <cfRule type="expression" dxfId="9812" priority="2956">
      <formula>IF(O371&lt;20,TRUE,FALSE)</formula>
    </cfRule>
    <cfRule type="expression" dxfId="9811" priority="2957">
      <formula>IF(O371&gt;=20,TRUE,FALSE)</formula>
    </cfRule>
  </conditionalFormatting>
  <conditionalFormatting sqref="P371">
    <cfRule type="expression" dxfId="9810" priority="2954">
      <formula>IF(P371&lt;80,TRUE,FALSE)</formula>
    </cfRule>
    <cfRule type="expression" dxfId="9809" priority="2955">
      <formula>IF(P371&gt;=80,TRUE,FALSE)</formula>
    </cfRule>
  </conditionalFormatting>
  <conditionalFormatting sqref="M371">
    <cfRule type="expression" dxfId="9808" priority="2952">
      <formula>IF(M371&lt;96,TRUE,FALSE)</formula>
    </cfRule>
    <cfRule type="expression" dxfId="9807" priority="2953">
      <formula>IF(M371&gt;=96,TRUE,FALSE)</formula>
    </cfRule>
  </conditionalFormatting>
  <conditionalFormatting sqref="A371">
    <cfRule type="duplicateValues" dxfId="9806" priority="2951"/>
  </conditionalFormatting>
  <conditionalFormatting sqref="G373">
    <cfRule type="expression" dxfId="9805" priority="2949">
      <formula>IF(G373&gt;1,TRUE,FALSE)</formula>
    </cfRule>
    <cfRule type="expression" dxfId="9804" priority="2950">
      <formula>IF(G373&lt;=1,TRUE,FALSE)</formula>
    </cfRule>
  </conditionalFormatting>
  <conditionalFormatting sqref="H373">
    <cfRule type="expression" dxfId="9803" priority="2947">
      <formula>IF(H373&lt;97,TRUE,FALSE)</formula>
    </cfRule>
    <cfRule type="expression" dxfId="9802" priority="2948">
      <formula>IF(H373&gt;=97,TRUE,FALSE)</formula>
    </cfRule>
  </conditionalFormatting>
  <conditionalFormatting sqref="I373">
    <cfRule type="expression" dxfId="9801" priority="2945">
      <formula>IF(I373&gt;1,TRUE,FALSE)</formula>
    </cfRule>
    <cfRule type="expression" dxfId="9800" priority="2946">
      <formula>IF(I373&lt;=1,TRUE,FALSE)</formula>
    </cfRule>
  </conditionalFormatting>
  <conditionalFormatting sqref="J373">
    <cfRule type="expression" dxfId="9799" priority="2943">
      <formula>IF(J373&lt;97,TRUE,FALSE)</formula>
    </cfRule>
    <cfRule type="expression" dxfId="9798" priority="2944">
      <formula>IF(J373&gt;=97,TRUE,FALSE)</formula>
    </cfRule>
  </conditionalFormatting>
  <conditionalFormatting sqref="K373">
    <cfRule type="expression" dxfId="9797" priority="2941">
      <formula>IF(K373&lt;97,TRUE,FALSE)</formula>
    </cfRule>
    <cfRule type="expression" dxfId="9796" priority="2942">
      <formula>IF(K373&gt;=97,TRUE,FALSE)</formula>
    </cfRule>
  </conditionalFormatting>
  <conditionalFormatting sqref="L373">
    <cfRule type="expression" dxfId="9795" priority="2939">
      <formula>IF(L373&lt;96,TRUE,FALSE)</formula>
    </cfRule>
    <cfRule type="expression" dxfId="9794" priority="2940">
      <formula>IF(L373&gt;=96,TRUE,FALSE)</formula>
    </cfRule>
  </conditionalFormatting>
  <conditionalFormatting sqref="Q373">
    <cfRule type="expression" dxfId="9793" priority="2937">
      <formula>IF(Q373&lt;96,TRUE,FALSE)</formula>
    </cfRule>
    <cfRule type="expression" dxfId="9792" priority="2938">
      <formula>IF(Q373&gt;=96,TRUE,FALSE)</formula>
    </cfRule>
  </conditionalFormatting>
  <conditionalFormatting sqref="N373">
    <cfRule type="expression" dxfId="9791" priority="2935">
      <formula>IF(N373&lt;99,TRUE,FALSE)</formula>
    </cfRule>
    <cfRule type="expression" dxfId="9790" priority="2936">
      <formula>IF(N373&gt;=99,TRUE,FALSE)</formula>
    </cfRule>
  </conditionalFormatting>
  <conditionalFormatting sqref="O373">
    <cfRule type="expression" dxfId="9789" priority="2933">
      <formula>IF(O373&lt;20,TRUE,FALSE)</formula>
    </cfRule>
    <cfRule type="expression" dxfId="9788" priority="2934">
      <formula>IF(O373&gt;=20,TRUE,FALSE)</formula>
    </cfRule>
  </conditionalFormatting>
  <conditionalFormatting sqref="P373">
    <cfRule type="expression" dxfId="9787" priority="2931">
      <formula>IF(P373&lt;80,TRUE,FALSE)</formula>
    </cfRule>
    <cfRule type="expression" dxfId="9786" priority="2932">
      <formula>IF(P373&gt;=80,TRUE,FALSE)</formula>
    </cfRule>
  </conditionalFormatting>
  <conditionalFormatting sqref="M373">
    <cfRule type="expression" dxfId="9785" priority="2929">
      <formula>IF(M373&lt;96,TRUE,FALSE)</formula>
    </cfRule>
    <cfRule type="expression" dxfId="9784" priority="2930">
      <formula>IF(M373&gt;=96,TRUE,FALSE)</formula>
    </cfRule>
  </conditionalFormatting>
  <conditionalFormatting sqref="A373">
    <cfRule type="duplicateValues" dxfId="9783" priority="2928"/>
  </conditionalFormatting>
  <conditionalFormatting sqref="G381">
    <cfRule type="expression" dxfId="9782" priority="2926">
      <formula>IF(G381&gt;1,TRUE,FALSE)</formula>
    </cfRule>
    <cfRule type="expression" dxfId="9781" priority="2927">
      <formula>IF(G381&lt;=1,TRUE,FALSE)</formula>
    </cfRule>
  </conditionalFormatting>
  <conditionalFormatting sqref="H381">
    <cfRule type="expression" dxfId="9780" priority="2924">
      <formula>IF(H381&lt;97,TRUE,FALSE)</formula>
    </cfRule>
    <cfRule type="expression" dxfId="9779" priority="2925">
      <formula>IF(H381&gt;=97,TRUE,FALSE)</formula>
    </cfRule>
  </conditionalFormatting>
  <conditionalFormatting sqref="I381">
    <cfRule type="expression" dxfId="9778" priority="2922">
      <formula>IF(I381&gt;1,TRUE,FALSE)</formula>
    </cfRule>
    <cfRule type="expression" dxfId="9777" priority="2923">
      <formula>IF(I381&lt;=1,TRUE,FALSE)</formula>
    </cfRule>
  </conditionalFormatting>
  <conditionalFormatting sqref="J381">
    <cfRule type="expression" dxfId="9776" priority="2920">
      <formula>IF(J381&lt;97,TRUE,FALSE)</formula>
    </cfRule>
    <cfRule type="expression" dxfId="9775" priority="2921">
      <formula>IF(J381&gt;=97,TRUE,FALSE)</formula>
    </cfRule>
  </conditionalFormatting>
  <conditionalFormatting sqref="K381">
    <cfRule type="expression" dxfId="9774" priority="2918">
      <formula>IF(K381&lt;97,TRUE,FALSE)</formula>
    </cfRule>
    <cfRule type="expression" dxfId="9773" priority="2919">
      <formula>IF(K381&gt;=97,TRUE,FALSE)</formula>
    </cfRule>
  </conditionalFormatting>
  <conditionalFormatting sqref="L381">
    <cfRule type="expression" dxfId="9772" priority="2916">
      <formula>IF(L381&lt;96,TRUE,FALSE)</formula>
    </cfRule>
    <cfRule type="expression" dxfId="9771" priority="2917">
      <formula>IF(L381&gt;=96,TRUE,FALSE)</formula>
    </cfRule>
  </conditionalFormatting>
  <conditionalFormatting sqref="Q381">
    <cfRule type="expression" dxfId="9770" priority="2914">
      <formula>IF(Q381&lt;96,TRUE,FALSE)</formula>
    </cfRule>
    <cfRule type="expression" dxfId="9769" priority="2915">
      <formula>IF(Q381&gt;=96,TRUE,FALSE)</formula>
    </cfRule>
  </conditionalFormatting>
  <conditionalFormatting sqref="N381">
    <cfRule type="expression" dxfId="9768" priority="2912">
      <formula>IF(N381&lt;99,TRUE,FALSE)</formula>
    </cfRule>
    <cfRule type="expression" dxfId="9767" priority="2913">
      <formula>IF(N381&gt;=99,TRUE,FALSE)</formula>
    </cfRule>
  </conditionalFormatting>
  <conditionalFormatting sqref="O381">
    <cfRule type="expression" dxfId="9766" priority="2910">
      <formula>IF(O381&lt;20,TRUE,FALSE)</formula>
    </cfRule>
    <cfRule type="expression" dxfId="9765" priority="2911">
      <formula>IF(O381&gt;=20,TRUE,FALSE)</formula>
    </cfRule>
  </conditionalFormatting>
  <conditionalFormatting sqref="P381">
    <cfRule type="expression" dxfId="9764" priority="2908">
      <formula>IF(P381&lt;80,TRUE,FALSE)</formula>
    </cfRule>
    <cfRule type="expression" dxfId="9763" priority="2909">
      <formula>IF(P381&gt;=80,TRUE,FALSE)</formula>
    </cfRule>
  </conditionalFormatting>
  <conditionalFormatting sqref="M381">
    <cfRule type="expression" dxfId="9762" priority="2906">
      <formula>IF(M381&lt;96,TRUE,FALSE)</formula>
    </cfRule>
    <cfRule type="expression" dxfId="9761" priority="2907">
      <formula>IF(M381&gt;=96,TRUE,FALSE)</formula>
    </cfRule>
  </conditionalFormatting>
  <conditionalFormatting sqref="A381">
    <cfRule type="duplicateValues" dxfId="9760" priority="2905"/>
  </conditionalFormatting>
  <conditionalFormatting sqref="G382">
    <cfRule type="expression" dxfId="9759" priority="2903">
      <formula>IF(G382&gt;1,TRUE,FALSE)</formula>
    </cfRule>
    <cfRule type="expression" dxfId="9758" priority="2904">
      <formula>IF(G382&lt;=1,TRUE,FALSE)</formula>
    </cfRule>
  </conditionalFormatting>
  <conditionalFormatting sqref="H382">
    <cfRule type="expression" dxfId="9757" priority="2901">
      <formula>IF(H382&lt;97,TRUE,FALSE)</formula>
    </cfRule>
    <cfRule type="expression" dxfId="9756" priority="2902">
      <formula>IF(H382&gt;=97,TRUE,FALSE)</formula>
    </cfRule>
  </conditionalFormatting>
  <conditionalFormatting sqref="I382">
    <cfRule type="expression" dxfId="9755" priority="2899">
      <formula>IF(I382&gt;1,TRUE,FALSE)</formula>
    </cfRule>
    <cfRule type="expression" dxfId="9754" priority="2900">
      <formula>IF(I382&lt;=1,TRUE,FALSE)</formula>
    </cfRule>
  </conditionalFormatting>
  <conditionalFormatting sqref="J382">
    <cfRule type="expression" dxfId="9753" priority="2897">
      <formula>IF(J382&lt;97,TRUE,FALSE)</formula>
    </cfRule>
    <cfRule type="expression" dxfId="9752" priority="2898">
      <formula>IF(J382&gt;=97,TRUE,FALSE)</formula>
    </cfRule>
  </conditionalFormatting>
  <conditionalFormatting sqref="K382">
    <cfRule type="expression" dxfId="9751" priority="2895">
      <formula>IF(K382&lt;97,TRUE,FALSE)</formula>
    </cfRule>
    <cfRule type="expression" dxfId="9750" priority="2896">
      <formula>IF(K382&gt;=97,TRUE,FALSE)</formula>
    </cfRule>
  </conditionalFormatting>
  <conditionalFormatting sqref="L382">
    <cfRule type="expression" dxfId="9749" priority="2893">
      <formula>IF(L382&lt;96,TRUE,FALSE)</formula>
    </cfRule>
    <cfRule type="expression" dxfId="9748" priority="2894">
      <formula>IF(L382&gt;=96,TRUE,FALSE)</formula>
    </cfRule>
  </conditionalFormatting>
  <conditionalFormatting sqref="Q382">
    <cfRule type="expression" dxfId="9747" priority="2891">
      <formula>IF(Q382&lt;96,TRUE,FALSE)</formula>
    </cfRule>
    <cfRule type="expression" dxfId="9746" priority="2892">
      <formula>IF(Q382&gt;=96,TRUE,FALSE)</formula>
    </cfRule>
  </conditionalFormatting>
  <conditionalFormatting sqref="N382">
    <cfRule type="expression" dxfId="9745" priority="2889">
      <formula>IF(N382&lt;99,TRUE,FALSE)</formula>
    </cfRule>
    <cfRule type="expression" dxfId="9744" priority="2890">
      <formula>IF(N382&gt;=99,TRUE,FALSE)</formula>
    </cfRule>
  </conditionalFormatting>
  <conditionalFormatting sqref="O382">
    <cfRule type="expression" dxfId="9743" priority="2887">
      <formula>IF(O382&lt;20,TRUE,FALSE)</formula>
    </cfRule>
    <cfRule type="expression" dxfId="9742" priority="2888">
      <formula>IF(O382&gt;=20,TRUE,FALSE)</formula>
    </cfRule>
  </conditionalFormatting>
  <conditionalFormatting sqref="P382">
    <cfRule type="expression" dxfId="9741" priority="2885">
      <formula>IF(P382&lt;80,TRUE,FALSE)</formula>
    </cfRule>
    <cfRule type="expression" dxfId="9740" priority="2886">
      <formula>IF(P382&gt;=80,TRUE,FALSE)</formula>
    </cfRule>
  </conditionalFormatting>
  <conditionalFormatting sqref="M382">
    <cfRule type="expression" dxfId="9739" priority="2883">
      <formula>IF(M382&lt;96,TRUE,FALSE)</formula>
    </cfRule>
    <cfRule type="expression" dxfId="9738" priority="2884">
      <formula>IF(M382&gt;=96,TRUE,FALSE)</formula>
    </cfRule>
  </conditionalFormatting>
  <conditionalFormatting sqref="A382">
    <cfRule type="duplicateValues" dxfId="9737" priority="2882"/>
  </conditionalFormatting>
  <conditionalFormatting sqref="G383">
    <cfRule type="expression" dxfId="9736" priority="2880">
      <formula>IF(G383&gt;1,TRUE,FALSE)</formula>
    </cfRule>
    <cfRule type="expression" dxfId="9735" priority="2881">
      <formula>IF(G383&lt;=1,TRUE,FALSE)</formula>
    </cfRule>
  </conditionalFormatting>
  <conditionalFormatting sqref="H383">
    <cfRule type="expression" dxfId="9734" priority="2878">
      <formula>IF(H383&lt;97,TRUE,FALSE)</formula>
    </cfRule>
    <cfRule type="expression" dxfId="9733" priority="2879">
      <formula>IF(H383&gt;=97,TRUE,FALSE)</formula>
    </cfRule>
  </conditionalFormatting>
  <conditionalFormatting sqref="I383">
    <cfRule type="expression" dxfId="9732" priority="2876">
      <formula>IF(I383&gt;1,TRUE,FALSE)</formula>
    </cfRule>
    <cfRule type="expression" dxfId="9731" priority="2877">
      <formula>IF(I383&lt;=1,TRUE,FALSE)</formula>
    </cfRule>
  </conditionalFormatting>
  <conditionalFormatting sqref="J383">
    <cfRule type="expression" dxfId="9730" priority="2874">
      <formula>IF(J383&lt;97,TRUE,FALSE)</formula>
    </cfRule>
    <cfRule type="expression" dxfId="9729" priority="2875">
      <formula>IF(J383&gt;=97,TRUE,FALSE)</formula>
    </cfRule>
  </conditionalFormatting>
  <conditionalFormatting sqref="K383">
    <cfRule type="expression" dxfId="9728" priority="2872">
      <formula>IF(K383&lt;97,TRUE,FALSE)</formula>
    </cfRule>
    <cfRule type="expression" dxfId="9727" priority="2873">
      <formula>IF(K383&gt;=97,TRUE,FALSE)</formula>
    </cfRule>
  </conditionalFormatting>
  <conditionalFormatting sqref="L383">
    <cfRule type="expression" dxfId="9726" priority="2870">
      <formula>IF(L383&lt;96,TRUE,FALSE)</formula>
    </cfRule>
    <cfRule type="expression" dxfId="9725" priority="2871">
      <formula>IF(L383&gt;=96,TRUE,FALSE)</formula>
    </cfRule>
  </conditionalFormatting>
  <conditionalFormatting sqref="Q383">
    <cfRule type="expression" dxfId="9724" priority="2868">
      <formula>IF(Q383&lt;96,TRUE,FALSE)</formula>
    </cfRule>
    <cfRule type="expression" dxfId="9723" priority="2869">
      <formula>IF(Q383&gt;=96,TRUE,FALSE)</formula>
    </cfRule>
  </conditionalFormatting>
  <conditionalFormatting sqref="N383">
    <cfRule type="expression" dxfId="9722" priority="2866">
      <formula>IF(N383&lt;99,TRUE,FALSE)</formula>
    </cfRule>
    <cfRule type="expression" dxfId="9721" priority="2867">
      <formula>IF(N383&gt;=99,TRUE,FALSE)</formula>
    </cfRule>
  </conditionalFormatting>
  <conditionalFormatting sqref="O383">
    <cfRule type="expression" dxfId="9720" priority="2864">
      <formula>IF(O383&lt;20,TRUE,FALSE)</formula>
    </cfRule>
    <cfRule type="expression" dxfId="9719" priority="2865">
      <formula>IF(O383&gt;=20,TRUE,FALSE)</formula>
    </cfRule>
  </conditionalFormatting>
  <conditionalFormatting sqref="P383">
    <cfRule type="expression" dxfId="9718" priority="2862">
      <formula>IF(P383&lt;80,TRUE,FALSE)</formula>
    </cfRule>
    <cfRule type="expression" dxfId="9717" priority="2863">
      <formula>IF(P383&gt;=80,TRUE,FALSE)</formula>
    </cfRule>
  </conditionalFormatting>
  <conditionalFormatting sqref="M383">
    <cfRule type="expression" dxfId="9716" priority="2860">
      <formula>IF(M383&lt;96,TRUE,FALSE)</formula>
    </cfRule>
    <cfRule type="expression" dxfId="9715" priority="2861">
      <formula>IF(M383&gt;=96,TRUE,FALSE)</formula>
    </cfRule>
  </conditionalFormatting>
  <conditionalFormatting sqref="A383">
    <cfRule type="duplicateValues" dxfId="9714" priority="2859"/>
  </conditionalFormatting>
  <conditionalFormatting sqref="G365">
    <cfRule type="expression" dxfId="9713" priority="2807">
      <formula>IF(G365&gt;1,TRUE,FALSE)</formula>
    </cfRule>
    <cfRule type="expression" dxfId="9712" priority="2808">
      <formula>IF(G365&lt;=1,TRUE,FALSE)</formula>
    </cfRule>
  </conditionalFormatting>
  <conditionalFormatting sqref="H365">
    <cfRule type="expression" dxfId="9711" priority="2805">
      <formula>IF(H365&lt;97,TRUE,FALSE)</formula>
    </cfRule>
    <cfRule type="expression" dxfId="9710" priority="2806">
      <formula>IF(H365&gt;=97,TRUE,FALSE)</formula>
    </cfRule>
  </conditionalFormatting>
  <conditionalFormatting sqref="I365">
    <cfRule type="expression" dxfId="9709" priority="2803">
      <formula>IF(I365&gt;1,TRUE,FALSE)</formula>
    </cfRule>
    <cfRule type="expression" dxfId="9708" priority="2804">
      <formula>IF(I365&lt;=1,TRUE,FALSE)</formula>
    </cfRule>
  </conditionalFormatting>
  <conditionalFormatting sqref="J365">
    <cfRule type="expression" dxfId="9707" priority="2801">
      <formula>IF(J365&lt;97,TRUE,FALSE)</formula>
    </cfRule>
    <cfRule type="expression" dxfId="9706" priority="2802">
      <formula>IF(J365&gt;=97,TRUE,FALSE)</formula>
    </cfRule>
  </conditionalFormatting>
  <conditionalFormatting sqref="K365">
    <cfRule type="expression" dxfId="9705" priority="2799">
      <formula>IF(K365&lt;97,TRUE,FALSE)</formula>
    </cfRule>
    <cfRule type="expression" dxfId="9704" priority="2800">
      <formula>IF(K365&gt;=97,TRUE,FALSE)</formula>
    </cfRule>
  </conditionalFormatting>
  <conditionalFormatting sqref="L365">
    <cfRule type="expression" dxfId="9703" priority="2797">
      <formula>IF(L365&lt;96,TRUE,FALSE)</formula>
    </cfRule>
    <cfRule type="expression" dxfId="9702" priority="2798">
      <formula>IF(L365&gt;=96,TRUE,FALSE)</formula>
    </cfRule>
  </conditionalFormatting>
  <conditionalFormatting sqref="Q365">
    <cfRule type="expression" dxfId="9701" priority="2795">
      <formula>IF(Q365&lt;96,TRUE,FALSE)</formula>
    </cfRule>
    <cfRule type="expression" dxfId="9700" priority="2796">
      <formula>IF(Q365&gt;=96,TRUE,FALSE)</formula>
    </cfRule>
  </conditionalFormatting>
  <conditionalFormatting sqref="N365">
    <cfRule type="expression" dxfId="9699" priority="2793">
      <formula>IF(N365&lt;99,TRUE,FALSE)</formula>
    </cfRule>
    <cfRule type="expression" dxfId="9698" priority="2794">
      <formula>IF(N365&gt;=99,TRUE,FALSE)</formula>
    </cfRule>
  </conditionalFormatting>
  <conditionalFormatting sqref="O365">
    <cfRule type="expression" dxfId="9697" priority="2791">
      <formula>IF(O365&lt;20,TRUE,FALSE)</formula>
    </cfRule>
    <cfRule type="expression" dxfId="9696" priority="2792">
      <formula>IF(O365&gt;=20,TRUE,FALSE)</formula>
    </cfRule>
  </conditionalFormatting>
  <conditionalFormatting sqref="P365">
    <cfRule type="expression" dxfId="9695" priority="2789">
      <formula>IF(P365&lt;80,TRUE,FALSE)</formula>
    </cfRule>
    <cfRule type="expression" dxfId="9694" priority="2790">
      <formula>IF(P365&gt;=80,TRUE,FALSE)</formula>
    </cfRule>
  </conditionalFormatting>
  <conditionalFormatting sqref="M365">
    <cfRule type="expression" dxfId="9693" priority="2787">
      <formula>IF(M365&lt;96,TRUE,FALSE)</formula>
    </cfRule>
    <cfRule type="expression" dxfId="9692" priority="2788">
      <formula>IF(M365&gt;=96,TRUE,FALSE)</formula>
    </cfRule>
  </conditionalFormatting>
  <conditionalFormatting sqref="A365">
    <cfRule type="duplicateValues" dxfId="9691" priority="2786"/>
  </conditionalFormatting>
  <conditionalFormatting sqref="G366">
    <cfRule type="expression" dxfId="9690" priority="2784">
      <formula>IF(G366&gt;1,TRUE,FALSE)</formula>
    </cfRule>
    <cfRule type="expression" dxfId="9689" priority="2785">
      <formula>IF(G366&lt;=1,TRUE,FALSE)</formula>
    </cfRule>
  </conditionalFormatting>
  <conditionalFormatting sqref="H366">
    <cfRule type="expression" dxfId="9688" priority="2782">
      <formula>IF(H366&lt;97,TRUE,FALSE)</formula>
    </cfRule>
    <cfRule type="expression" dxfId="9687" priority="2783">
      <formula>IF(H366&gt;=97,TRUE,FALSE)</formula>
    </cfRule>
  </conditionalFormatting>
  <conditionalFormatting sqref="I366">
    <cfRule type="expression" dxfId="9686" priority="2780">
      <formula>IF(I366&gt;1,TRUE,FALSE)</formula>
    </cfRule>
    <cfRule type="expression" dxfId="9685" priority="2781">
      <formula>IF(I366&lt;=1,TRUE,FALSE)</formula>
    </cfRule>
  </conditionalFormatting>
  <conditionalFormatting sqref="J366">
    <cfRule type="expression" dxfId="9684" priority="2778">
      <formula>IF(J366&lt;97,TRUE,FALSE)</formula>
    </cfRule>
    <cfRule type="expression" dxfId="9683" priority="2779">
      <formula>IF(J366&gt;=97,TRUE,FALSE)</formula>
    </cfRule>
  </conditionalFormatting>
  <conditionalFormatting sqref="K366">
    <cfRule type="expression" dxfId="9682" priority="2776">
      <formula>IF(K366&lt;97,TRUE,FALSE)</formula>
    </cfRule>
    <cfRule type="expression" dxfId="9681" priority="2777">
      <formula>IF(K366&gt;=97,TRUE,FALSE)</formula>
    </cfRule>
  </conditionalFormatting>
  <conditionalFormatting sqref="L366">
    <cfRule type="expression" dxfId="9680" priority="2774">
      <formula>IF(L366&lt;96,TRUE,FALSE)</formula>
    </cfRule>
    <cfRule type="expression" dxfId="9679" priority="2775">
      <formula>IF(L366&gt;=96,TRUE,FALSE)</formula>
    </cfRule>
  </conditionalFormatting>
  <conditionalFormatting sqref="Q366">
    <cfRule type="expression" dxfId="9678" priority="2772">
      <formula>IF(Q366&lt;96,TRUE,FALSE)</formula>
    </cfRule>
    <cfRule type="expression" dxfId="9677" priority="2773">
      <formula>IF(Q366&gt;=96,TRUE,FALSE)</formula>
    </cfRule>
  </conditionalFormatting>
  <conditionalFormatting sqref="N366">
    <cfRule type="expression" dxfId="9676" priority="2770">
      <formula>IF(N366&lt;99,TRUE,FALSE)</formula>
    </cfRule>
    <cfRule type="expression" dxfId="9675" priority="2771">
      <formula>IF(N366&gt;=99,TRUE,FALSE)</formula>
    </cfRule>
  </conditionalFormatting>
  <conditionalFormatting sqref="O366">
    <cfRule type="expression" dxfId="9674" priority="2768">
      <formula>IF(O366&lt;20,TRUE,FALSE)</formula>
    </cfRule>
    <cfRule type="expression" dxfId="9673" priority="2769">
      <formula>IF(O366&gt;=20,TRUE,FALSE)</formula>
    </cfRule>
  </conditionalFormatting>
  <conditionalFormatting sqref="P366">
    <cfRule type="expression" dxfId="9672" priority="2766">
      <formula>IF(P366&lt;80,TRUE,FALSE)</formula>
    </cfRule>
    <cfRule type="expression" dxfId="9671" priority="2767">
      <formula>IF(P366&gt;=80,TRUE,FALSE)</formula>
    </cfRule>
  </conditionalFormatting>
  <conditionalFormatting sqref="M366">
    <cfRule type="expression" dxfId="9670" priority="2764">
      <formula>IF(M366&lt;96,TRUE,FALSE)</formula>
    </cfRule>
    <cfRule type="expression" dxfId="9669" priority="2765">
      <formula>IF(M366&gt;=96,TRUE,FALSE)</formula>
    </cfRule>
  </conditionalFormatting>
  <conditionalFormatting sqref="A366">
    <cfRule type="duplicateValues" dxfId="9668" priority="2763"/>
  </conditionalFormatting>
  <conditionalFormatting sqref="J385">
    <cfRule type="expression" dxfId="9667" priority="2730">
      <formula>IF(J385&lt;97,TRUE,FALSE)</formula>
    </cfRule>
    <cfRule type="expression" dxfId="9666" priority="2731">
      <formula>IF(J385&gt;=97,TRUE,FALSE)</formula>
    </cfRule>
  </conditionalFormatting>
  <conditionalFormatting sqref="L385">
    <cfRule type="expression" dxfId="9665" priority="2726">
      <formula>IF(L385&lt;96,TRUE,FALSE)</formula>
    </cfRule>
    <cfRule type="expression" dxfId="9664" priority="2727">
      <formula>IF(L385&gt;=96,TRUE,FALSE)</formula>
    </cfRule>
  </conditionalFormatting>
  <conditionalFormatting sqref="G385">
    <cfRule type="expression" dxfId="9663" priority="2736">
      <formula>IF(G385&gt;1,TRUE,FALSE)</formula>
    </cfRule>
    <cfRule type="expression" dxfId="9662" priority="2737">
      <formula>IF(G385&lt;=1,TRUE,FALSE)</formula>
    </cfRule>
  </conditionalFormatting>
  <conditionalFormatting sqref="H385">
    <cfRule type="expression" dxfId="9661" priority="2734">
      <formula>IF(H385&lt;97,TRUE,FALSE)</formula>
    </cfRule>
    <cfRule type="expression" dxfId="9660" priority="2735">
      <formula>IF(H385&gt;=97,TRUE,FALSE)</formula>
    </cfRule>
  </conditionalFormatting>
  <conditionalFormatting sqref="I385">
    <cfRule type="expression" dxfId="9659" priority="2732">
      <formula>IF(I385&gt;1,TRUE,FALSE)</formula>
    </cfRule>
    <cfRule type="expression" dxfId="9658" priority="2733">
      <formula>IF(I385&lt;=1,TRUE,FALSE)</formula>
    </cfRule>
  </conditionalFormatting>
  <conditionalFormatting sqref="K385">
    <cfRule type="expression" dxfId="9657" priority="2728">
      <formula>IF(K385&lt;97,TRUE,FALSE)</formula>
    </cfRule>
    <cfRule type="expression" dxfId="9656" priority="2729">
      <formula>IF(K385&gt;=97,TRUE,FALSE)</formula>
    </cfRule>
  </conditionalFormatting>
  <conditionalFormatting sqref="Q385">
    <cfRule type="expression" dxfId="9655" priority="2724">
      <formula>IF(Q385&lt;96,TRUE,FALSE)</formula>
    </cfRule>
    <cfRule type="expression" dxfId="9654" priority="2725">
      <formula>IF(Q385&gt;=96,TRUE,FALSE)</formula>
    </cfRule>
  </conditionalFormatting>
  <conditionalFormatting sqref="N385">
    <cfRule type="expression" dxfId="9653" priority="2722">
      <formula>IF(N385&lt;99,TRUE,FALSE)</formula>
    </cfRule>
    <cfRule type="expression" dxfId="9652" priority="2723">
      <formula>IF(N385&gt;=99,TRUE,FALSE)</formula>
    </cfRule>
  </conditionalFormatting>
  <conditionalFormatting sqref="O385">
    <cfRule type="expression" dxfId="9651" priority="2720">
      <formula>IF(O385&lt;20,TRUE,FALSE)</formula>
    </cfRule>
    <cfRule type="expression" dxfId="9650" priority="2721">
      <formula>IF(O385&gt;=20,TRUE,FALSE)</formula>
    </cfRule>
  </conditionalFormatting>
  <conditionalFormatting sqref="P385">
    <cfRule type="expression" dxfId="9649" priority="2718">
      <formula>IF(P385&lt;80,TRUE,FALSE)</formula>
    </cfRule>
    <cfRule type="expression" dxfId="9648" priority="2719">
      <formula>IF(P385&gt;=80,TRUE,FALSE)</formula>
    </cfRule>
  </conditionalFormatting>
  <conditionalFormatting sqref="M385">
    <cfRule type="expression" dxfId="9647" priority="2716">
      <formula>IF(M385&lt;96,TRUE,FALSE)</formula>
    </cfRule>
    <cfRule type="expression" dxfId="9646" priority="2717">
      <formula>IF(M385&gt;=96,TRUE,FALSE)</formula>
    </cfRule>
  </conditionalFormatting>
  <conditionalFormatting sqref="A385">
    <cfRule type="duplicateValues" dxfId="9645" priority="2715"/>
  </conditionalFormatting>
  <conditionalFormatting sqref="G372">
    <cfRule type="expression" dxfId="9644" priority="2664">
      <formula>IF(G372&gt;1,TRUE,FALSE)</formula>
    </cfRule>
    <cfRule type="expression" dxfId="9643" priority="2665">
      <formula>IF(G372&lt;=1,TRUE,FALSE)</formula>
    </cfRule>
  </conditionalFormatting>
  <conditionalFormatting sqref="H372">
    <cfRule type="expression" dxfId="9642" priority="2662">
      <formula>IF(H372&lt;97,TRUE,FALSE)</formula>
    </cfRule>
    <cfRule type="expression" dxfId="9641" priority="2663">
      <formula>IF(H372&gt;=97,TRUE,FALSE)</formula>
    </cfRule>
  </conditionalFormatting>
  <conditionalFormatting sqref="I372">
    <cfRule type="expression" dxfId="9640" priority="2660">
      <formula>IF(I372&gt;1,TRUE,FALSE)</formula>
    </cfRule>
    <cfRule type="expression" dxfId="9639" priority="2661">
      <formula>IF(I372&lt;=1,TRUE,FALSE)</formula>
    </cfRule>
  </conditionalFormatting>
  <conditionalFormatting sqref="J372">
    <cfRule type="expression" dxfId="9638" priority="2658">
      <formula>IF(J372&lt;97,TRUE,FALSE)</formula>
    </cfRule>
    <cfRule type="expression" dxfId="9637" priority="2659">
      <formula>IF(J372&gt;=97,TRUE,FALSE)</formula>
    </cfRule>
  </conditionalFormatting>
  <conditionalFormatting sqref="K372">
    <cfRule type="expression" dxfId="9636" priority="2656">
      <formula>IF(K372&lt;97,TRUE,FALSE)</formula>
    </cfRule>
    <cfRule type="expression" dxfId="9635" priority="2657">
      <formula>IF(K372&gt;=97,TRUE,FALSE)</formula>
    </cfRule>
  </conditionalFormatting>
  <conditionalFormatting sqref="L372">
    <cfRule type="expression" dxfId="9634" priority="2654">
      <formula>IF(L372&lt;96,TRUE,FALSE)</formula>
    </cfRule>
    <cfRule type="expression" dxfId="9633" priority="2655">
      <formula>IF(L372&gt;=96,TRUE,FALSE)</formula>
    </cfRule>
  </conditionalFormatting>
  <conditionalFormatting sqref="Q372">
    <cfRule type="expression" dxfId="9632" priority="2652">
      <formula>IF(Q372&lt;96,TRUE,FALSE)</formula>
    </cfRule>
    <cfRule type="expression" dxfId="9631" priority="2653">
      <formula>IF(Q372&gt;=96,TRUE,FALSE)</formula>
    </cfRule>
  </conditionalFormatting>
  <conditionalFormatting sqref="N372">
    <cfRule type="expression" dxfId="9630" priority="2650">
      <formula>IF(N372&lt;99,TRUE,FALSE)</formula>
    </cfRule>
    <cfRule type="expression" dxfId="9629" priority="2651">
      <formula>IF(N372&gt;=99,TRUE,FALSE)</formula>
    </cfRule>
  </conditionalFormatting>
  <conditionalFormatting sqref="O372">
    <cfRule type="expression" dxfId="9628" priority="2648">
      <formula>IF(O372&lt;20,TRUE,FALSE)</formula>
    </cfRule>
    <cfRule type="expression" dxfId="9627" priority="2649">
      <formula>IF(O372&gt;=20,TRUE,FALSE)</formula>
    </cfRule>
  </conditionalFormatting>
  <conditionalFormatting sqref="P372">
    <cfRule type="expression" dxfId="9626" priority="2646">
      <formula>IF(P372&lt;80,TRUE,FALSE)</formula>
    </cfRule>
    <cfRule type="expression" dxfId="9625" priority="2647">
      <formula>IF(P372&gt;=80,TRUE,FALSE)</formula>
    </cfRule>
  </conditionalFormatting>
  <conditionalFormatting sqref="M372">
    <cfRule type="expression" dxfId="9624" priority="2644">
      <formula>IF(M372&lt;96,TRUE,FALSE)</formula>
    </cfRule>
    <cfRule type="expression" dxfId="9623" priority="2645">
      <formula>IF(M372&gt;=96,TRUE,FALSE)</formula>
    </cfRule>
  </conditionalFormatting>
  <conditionalFormatting sqref="A372">
    <cfRule type="duplicateValues" dxfId="9622" priority="2643"/>
  </conditionalFormatting>
  <conditionalFormatting sqref="G384">
    <cfRule type="expression" dxfId="9621" priority="2641">
      <formula>IF(G384&gt;1,TRUE,FALSE)</formula>
    </cfRule>
    <cfRule type="expression" dxfId="9620" priority="2642">
      <formula>IF(G384&lt;=1,TRUE,FALSE)</formula>
    </cfRule>
  </conditionalFormatting>
  <conditionalFormatting sqref="H384">
    <cfRule type="expression" dxfId="9619" priority="2639">
      <formula>IF(H384&lt;97,TRUE,FALSE)</formula>
    </cfRule>
    <cfRule type="expression" dxfId="9618" priority="2640">
      <formula>IF(H384&gt;=97,TRUE,FALSE)</formula>
    </cfRule>
  </conditionalFormatting>
  <conditionalFormatting sqref="I384">
    <cfRule type="expression" dxfId="9617" priority="2637">
      <formula>IF(I384&gt;1,TRUE,FALSE)</formula>
    </cfRule>
    <cfRule type="expression" dxfId="9616" priority="2638">
      <formula>IF(I384&lt;=1,TRUE,FALSE)</formula>
    </cfRule>
  </conditionalFormatting>
  <conditionalFormatting sqref="J384">
    <cfRule type="expression" dxfId="9615" priority="2635">
      <formula>IF(J384&lt;97,TRUE,FALSE)</formula>
    </cfRule>
    <cfRule type="expression" dxfId="9614" priority="2636">
      <formula>IF(J384&gt;=97,TRUE,FALSE)</formula>
    </cfRule>
  </conditionalFormatting>
  <conditionalFormatting sqref="K384">
    <cfRule type="expression" dxfId="9613" priority="2633">
      <formula>IF(K384&lt;97,TRUE,FALSE)</formula>
    </cfRule>
    <cfRule type="expression" dxfId="9612" priority="2634">
      <formula>IF(K384&gt;=97,TRUE,FALSE)</formula>
    </cfRule>
  </conditionalFormatting>
  <conditionalFormatting sqref="L384">
    <cfRule type="expression" dxfId="9611" priority="2631">
      <formula>IF(L384&lt;96,TRUE,FALSE)</formula>
    </cfRule>
    <cfRule type="expression" dxfId="9610" priority="2632">
      <formula>IF(L384&gt;=96,TRUE,FALSE)</formula>
    </cfRule>
  </conditionalFormatting>
  <conditionalFormatting sqref="Q384">
    <cfRule type="expression" dxfId="9609" priority="2629">
      <formula>IF(Q384&lt;96,TRUE,FALSE)</formula>
    </cfRule>
    <cfRule type="expression" dxfId="9608" priority="2630">
      <formula>IF(Q384&gt;=96,TRUE,FALSE)</formula>
    </cfRule>
  </conditionalFormatting>
  <conditionalFormatting sqref="N384">
    <cfRule type="expression" dxfId="9607" priority="2627">
      <formula>IF(N384&lt;99,TRUE,FALSE)</formula>
    </cfRule>
    <cfRule type="expression" dxfId="9606" priority="2628">
      <formula>IF(N384&gt;=99,TRUE,FALSE)</formula>
    </cfRule>
  </conditionalFormatting>
  <conditionalFormatting sqref="O384">
    <cfRule type="expression" dxfId="9605" priority="2625">
      <formula>IF(O384&lt;20,TRUE,FALSE)</formula>
    </cfRule>
    <cfRule type="expression" dxfId="9604" priority="2626">
      <formula>IF(O384&gt;=20,TRUE,FALSE)</formula>
    </cfRule>
  </conditionalFormatting>
  <conditionalFormatting sqref="P384">
    <cfRule type="expression" dxfId="9603" priority="2623">
      <formula>IF(P384&lt;80,TRUE,FALSE)</formula>
    </cfRule>
    <cfRule type="expression" dxfId="9602" priority="2624">
      <formula>IF(P384&gt;=80,TRUE,FALSE)</formula>
    </cfRule>
  </conditionalFormatting>
  <conditionalFormatting sqref="M384">
    <cfRule type="expression" dxfId="9601" priority="2621">
      <formula>IF(M384&lt;96,TRUE,FALSE)</formula>
    </cfRule>
    <cfRule type="expression" dxfId="9600" priority="2622">
      <formula>IF(M384&gt;=96,TRUE,FALSE)</formula>
    </cfRule>
  </conditionalFormatting>
  <conditionalFormatting sqref="A384">
    <cfRule type="duplicateValues" dxfId="9599" priority="2620"/>
  </conditionalFormatting>
  <conditionalFormatting sqref="G395">
    <cfRule type="expression" dxfId="9598" priority="2451">
      <formula>IF(G395&gt;1,TRUE,FALSE)</formula>
    </cfRule>
    <cfRule type="expression" dxfId="9597" priority="2452">
      <formula>IF(G395&lt;=1,TRUE,FALSE)</formula>
    </cfRule>
  </conditionalFormatting>
  <conditionalFormatting sqref="H395">
    <cfRule type="expression" dxfId="9596" priority="2449">
      <formula>IF(H395&lt;97,TRUE,FALSE)</formula>
    </cfRule>
    <cfRule type="expression" dxfId="9595" priority="2450">
      <formula>IF(H395&gt;=97,TRUE,FALSE)</formula>
    </cfRule>
  </conditionalFormatting>
  <conditionalFormatting sqref="J388">
    <cfRule type="expression" dxfId="9594" priority="2564">
      <formula>IF(J388&lt;97,TRUE,FALSE)</formula>
    </cfRule>
    <cfRule type="expression" dxfId="9593" priority="2565">
      <formula>IF(J388&gt;=97,TRUE,FALSE)</formula>
    </cfRule>
  </conditionalFormatting>
  <conditionalFormatting sqref="L388">
    <cfRule type="expression" dxfId="9592" priority="2560">
      <formula>IF(L388&lt;96,TRUE,FALSE)</formula>
    </cfRule>
    <cfRule type="expression" dxfId="9591" priority="2561">
      <formula>IF(L388&gt;=96,TRUE,FALSE)</formula>
    </cfRule>
  </conditionalFormatting>
  <conditionalFormatting sqref="G388">
    <cfRule type="expression" dxfId="9590" priority="2570">
      <formula>IF(G388&gt;1,TRUE,FALSE)</formula>
    </cfRule>
    <cfRule type="expression" dxfId="9589" priority="2571">
      <formula>IF(G388&lt;=1,TRUE,FALSE)</formula>
    </cfRule>
  </conditionalFormatting>
  <conditionalFormatting sqref="H388">
    <cfRule type="expression" dxfId="9588" priority="2568">
      <formula>IF(H388&lt;97,TRUE,FALSE)</formula>
    </cfRule>
    <cfRule type="expression" dxfId="9587" priority="2569">
      <formula>IF(H388&gt;=97,TRUE,FALSE)</formula>
    </cfRule>
  </conditionalFormatting>
  <conditionalFormatting sqref="I388">
    <cfRule type="expression" dxfId="9586" priority="2566">
      <formula>IF(I388&gt;1,TRUE,FALSE)</formula>
    </cfRule>
    <cfRule type="expression" dxfId="9585" priority="2567">
      <formula>IF(I388&lt;=1,TRUE,FALSE)</formula>
    </cfRule>
  </conditionalFormatting>
  <conditionalFormatting sqref="K388">
    <cfRule type="expression" dxfId="9584" priority="2562">
      <formula>IF(K388&lt;97,TRUE,FALSE)</formula>
    </cfRule>
    <cfRule type="expression" dxfId="9583" priority="2563">
      <formula>IF(K388&gt;=97,TRUE,FALSE)</formula>
    </cfRule>
  </conditionalFormatting>
  <conditionalFormatting sqref="Q388">
    <cfRule type="expression" dxfId="9582" priority="2558">
      <formula>IF(Q388&lt;96,TRUE,FALSE)</formula>
    </cfRule>
    <cfRule type="expression" dxfId="9581" priority="2559">
      <formula>IF(Q388&gt;=96,TRUE,FALSE)</formula>
    </cfRule>
  </conditionalFormatting>
  <conditionalFormatting sqref="N388">
    <cfRule type="expression" dxfId="9580" priority="2556">
      <formula>IF(N388&lt;99,TRUE,FALSE)</formula>
    </cfRule>
    <cfRule type="expression" dxfId="9579" priority="2557">
      <formula>IF(N388&gt;=99,TRUE,FALSE)</formula>
    </cfRule>
  </conditionalFormatting>
  <conditionalFormatting sqref="O388">
    <cfRule type="expression" dxfId="9578" priority="2554">
      <formula>IF(O388&lt;20,TRUE,FALSE)</formula>
    </cfRule>
    <cfRule type="expression" dxfId="9577" priority="2555">
      <formula>IF(O388&gt;=20,TRUE,FALSE)</formula>
    </cfRule>
  </conditionalFormatting>
  <conditionalFormatting sqref="P388">
    <cfRule type="expression" dxfId="9576" priority="2552">
      <formula>IF(P388&lt;80,TRUE,FALSE)</formula>
    </cfRule>
    <cfRule type="expression" dxfId="9575" priority="2553">
      <formula>IF(P388&gt;=80,TRUE,FALSE)</formula>
    </cfRule>
  </conditionalFormatting>
  <conditionalFormatting sqref="M388">
    <cfRule type="expression" dxfId="9574" priority="2550">
      <formula>IF(M388&lt;96,TRUE,FALSE)</formula>
    </cfRule>
    <cfRule type="expression" dxfId="9573" priority="2551">
      <formula>IF(M388&gt;=96,TRUE,FALSE)</formula>
    </cfRule>
  </conditionalFormatting>
  <conditionalFormatting sqref="A388">
    <cfRule type="duplicateValues" dxfId="9572" priority="2549"/>
  </conditionalFormatting>
  <conditionalFormatting sqref="J389">
    <cfRule type="expression" dxfId="9571" priority="2541">
      <formula>IF(J389&lt;97,TRUE,FALSE)</formula>
    </cfRule>
    <cfRule type="expression" dxfId="9570" priority="2542">
      <formula>IF(J389&gt;=97,TRUE,FALSE)</formula>
    </cfRule>
  </conditionalFormatting>
  <conditionalFormatting sqref="L389">
    <cfRule type="expression" dxfId="9569" priority="2537">
      <formula>IF(L389&lt;96,TRUE,FALSE)</formula>
    </cfRule>
    <cfRule type="expression" dxfId="9568" priority="2538">
      <formula>IF(L389&gt;=96,TRUE,FALSE)</formula>
    </cfRule>
  </conditionalFormatting>
  <conditionalFormatting sqref="G389">
    <cfRule type="expression" dxfId="9567" priority="2547">
      <formula>IF(G389&gt;1,TRUE,FALSE)</formula>
    </cfRule>
    <cfRule type="expression" dxfId="9566" priority="2548">
      <formula>IF(G389&lt;=1,TRUE,FALSE)</formula>
    </cfRule>
  </conditionalFormatting>
  <conditionalFormatting sqref="H389">
    <cfRule type="expression" dxfId="9565" priority="2545">
      <formula>IF(H389&lt;97,TRUE,FALSE)</formula>
    </cfRule>
    <cfRule type="expression" dxfId="9564" priority="2546">
      <formula>IF(H389&gt;=97,TRUE,FALSE)</formula>
    </cfRule>
  </conditionalFormatting>
  <conditionalFormatting sqref="I389">
    <cfRule type="expression" dxfId="9563" priority="2543">
      <formula>IF(I389&gt;1,TRUE,FALSE)</formula>
    </cfRule>
    <cfRule type="expression" dxfId="9562" priority="2544">
      <formula>IF(I389&lt;=1,TRUE,FALSE)</formula>
    </cfRule>
  </conditionalFormatting>
  <conditionalFormatting sqref="K389">
    <cfRule type="expression" dxfId="9561" priority="2539">
      <formula>IF(K389&lt;97,TRUE,FALSE)</formula>
    </cfRule>
    <cfRule type="expression" dxfId="9560" priority="2540">
      <formula>IF(K389&gt;=97,TRUE,FALSE)</formula>
    </cfRule>
  </conditionalFormatting>
  <conditionalFormatting sqref="Q389">
    <cfRule type="expression" dxfId="9559" priority="2535">
      <formula>IF(Q389&lt;96,TRUE,FALSE)</formula>
    </cfRule>
    <cfRule type="expression" dxfId="9558" priority="2536">
      <formula>IF(Q389&gt;=96,TRUE,FALSE)</formula>
    </cfRule>
  </conditionalFormatting>
  <conditionalFormatting sqref="N389">
    <cfRule type="expression" dxfId="9557" priority="2533">
      <formula>IF(N389&lt;99,TRUE,FALSE)</formula>
    </cfRule>
    <cfRule type="expression" dxfId="9556" priority="2534">
      <formula>IF(N389&gt;=99,TRUE,FALSE)</formula>
    </cfRule>
  </conditionalFormatting>
  <conditionalFormatting sqref="O389">
    <cfRule type="expression" dxfId="9555" priority="2531">
      <formula>IF(O389&lt;20,TRUE,FALSE)</formula>
    </cfRule>
    <cfRule type="expression" dxfId="9554" priority="2532">
      <formula>IF(O389&gt;=20,TRUE,FALSE)</formula>
    </cfRule>
  </conditionalFormatting>
  <conditionalFormatting sqref="P389">
    <cfRule type="expression" dxfId="9553" priority="2529">
      <formula>IF(P389&lt;80,TRUE,FALSE)</formula>
    </cfRule>
    <cfRule type="expression" dxfId="9552" priority="2530">
      <formula>IF(P389&gt;=80,TRUE,FALSE)</formula>
    </cfRule>
  </conditionalFormatting>
  <conditionalFormatting sqref="M389">
    <cfRule type="expression" dxfId="9551" priority="2527">
      <formula>IF(M389&lt;96,TRUE,FALSE)</formula>
    </cfRule>
    <cfRule type="expression" dxfId="9550" priority="2528">
      <formula>IF(M389&gt;=96,TRUE,FALSE)</formula>
    </cfRule>
  </conditionalFormatting>
  <conditionalFormatting sqref="A389">
    <cfRule type="duplicateValues" dxfId="9549" priority="2526"/>
  </conditionalFormatting>
  <conditionalFormatting sqref="J390">
    <cfRule type="expression" dxfId="9548" priority="2518">
      <formula>IF(J390&lt;97,TRUE,FALSE)</formula>
    </cfRule>
    <cfRule type="expression" dxfId="9547" priority="2519">
      <formula>IF(J390&gt;=97,TRUE,FALSE)</formula>
    </cfRule>
  </conditionalFormatting>
  <conditionalFormatting sqref="L390">
    <cfRule type="expression" dxfId="9546" priority="2514">
      <formula>IF(L390&lt;96,TRUE,FALSE)</formula>
    </cfRule>
    <cfRule type="expression" dxfId="9545" priority="2515">
      <formula>IF(L390&gt;=96,TRUE,FALSE)</formula>
    </cfRule>
  </conditionalFormatting>
  <conditionalFormatting sqref="G390">
    <cfRule type="expression" dxfId="9544" priority="2524">
      <formula>IF(G390&gt;1,TRUE,FALSE)</formula>
    </cfRule>
    <cfRule type="expression" dxfId="9543" priority="2525">
      <formula>IF(G390&lt;=1,TRUE,FALSE)</formula>
    </cfRule>
  </conditionalFormatting>
  <conditionalFormatting sqref="H390">
    <cfRule type="expression" dxfId="9542" priority="2522">
      <formula>IF(H390&lt;97,TRUE,FALSE)</formula>
    </cfRule>
    <cfRule type="expression" dxfId="9541" priority="2523">
      <formula>IF(H390&gt;=97,TRUE,FALSE)</formula>
    </cfRule>
  </conditionalFormatting>
  <conditionalFormatting sqref="I390">
    <cfRule type="expression" dxfId="9540" priority="2520">
      <formula>IF(I390&gt;1,TRUE,FALSE)</formula>
    </cfRule>
    <cfRule type="expression" dxfId="9539" priority="2521">
      <formula>IF(I390&lt;=1,TRUE,FALSE)</formula>
    </cfRule>
  </conditionalFormatting>
  <conditionalFormatting sqref="K390">
    <cfRule type="expression" dxfId="9538" priority="2516">
      <formula>IF(K390&lt;97,TRUE,FALSE)</formula>
    </cfRule>
    <cfRule type="expression" dxfId="9537" priority="2517">
      <formula>IF(K390&gt;=97,TRUE,FALSE)</formula>
    </cfRule>
  </conditionalFormatting>
  <conditionalFormatting sqref="Q390">
    <cfRule type="expression" dxfId="9536" priority="2512">
      <formula>IF(Q390&lt;96,TRUE,FALSE)</formula>
    </cfRule>
    <cfRule type="expression" dxfId="9535" priority="2513">
      <formula>IF(Q390&gt;=96,TRUE,FALSE)</formula>
    </cfRule>
  </conditionalFormatting>
  <conditionalFormatting sqref="N390">
    <cfRule type="expression" dxfId="9534" priority="2510">
      <formula>IF(N390&lt;99,TRUE,FALSE)</formula>
    </cfRule>
    <cfRule type="expression" dxfId="9533" priority="2511">
      <formula>IF(N390&gt;=99,TRUE,FALSE)</formula>
    </cfRule>
  </conditionalFormatting>
  <conditionalFormatting sqref="O390">
    <cfRule type="expression" dxfId="9532" priority="2508">
      <formula>IF(O390&lt;20,TRUE,FALSE)</formula>
    </cfRule>
    <cfRule type="expression" dxfId="9531" priority="2509">
      <formula>IF(O390&gt;=20,TRUE,FALSE)</formula>
    </cfRule>
  </conditionalFormatting>
  <conditionalFormatting sqref="P390">
    <cfRule type="expression" dxfId="9530" priority="2506">
      <formula>IF(P390&lt;80,TRUE,FALSE)</formula>
    </cfRule>
    <cfRule type="expression" dxfId="9529" priority="2507">
      <formula>IF(P390&gt;=80,TRUE,FALSE)</formula>
    </cfRule>
  </conditionalFormatting>
  <conditionalFormatting sqref="M390">
    <cfRule type="expression" dxfId="9528" priority="2504">
      <formula>IF(M390&lt;96,TRUE,FALSE)</formula>
    </cfRule>
    <cfRule type="expression" dxfId="9527" priority="2505">
      <formula>IF(M390&gt;=96,TRUE,FALSE)</formula>
    </cfRule>
  </conditionalFormatting>
  <conditionalFormatting sqref="A390">
    <cfRule type="duplicateValues" dxfId="9526" priority="2503"/>
  </conditionalFormatting>
  <conditionalFormatting sqref="H396">
    <cfRule type="expression" dxfId="9525" priority="2426">
      <formula>IF(H396&lt;97,TRUE,FALSE)</formula>
    </cfRule>
    <cfRule type="expression" dxfId="9524" priority="2427">
      <formula>IF(H396&gt;=97,TRUE,FALSE)</formula>
    </cfRule>
  </conditionalFormatting>
  <conditionalFormatting sqref="G396">
    <cfRule type="expression" dxfId="9523" priority="2428">
      <formula>IF(G396&gt;1,TRUE,FALSE)</formula>
    </cfRule>
    <cfRule type="expression" dxfId="9522" priority="2429">
      <formula>IF(G396&lt;=1,TRUE,FALSE)</formula>
    </cfRule>
  </conditionalFormatting>
  <conditionalFormatting sqref="J401">
    <cfRule type="expression" dxfId="9521" priority="2307">
      <formula>IF(J401&lt;97,TRUE,FALSE)</formula>
    </cfRule>
    <cfRule type="expression" dxfId="9520" priority="2308">
      <formula>IF(J401&gt;=97,TRUE,FALSE)</formula>
    </cfRule>
  </conditionalFormatting>
  <conditionalFormatting sqref="L401">
    <cfRule type="expression" dxfId="9519" priority="2303">
      <formula>IF(L401&lt;96,TRUE,FALSE)</formula>
    </cfRule>
    <cfRule type="expression" dxfId="9518" priority="2304">
      <formula>IF(L401&gt;=96,TRUE,FALSE)</formula>
    </cfRule>
  </conditionalFormatting>
  <conditionalFormatting sqref="J394">
    <cfRule type="expression" dxfId="9517" priority="2468">
      <formula>IF(J394&lt;97,TRUE,FALSE)</formula>
    </cfRule>
    <cfRule type="expression" dxfId="9516" priority="2469">
      <formula>IF(J394&gt;=97,TRUE,FALSE)</formula>
    </cfRule>
  </conditionalFormatting>
  <conditionalFormatting sqref="L394">
    <cfRule type="expression" dxfId="9515" priority="2464">
      <formula>IF(L394&lt;96,TRUE,FALSE)</formula>
    </cfRule>
    <cfRule type="expression" dxfId="9514" priority="2465">
      <formula>IF(L394&gt;=96,TRUE,FALSE)</formula>
    </cfRule>
  </conditionalFormatting>
  <conditionalFormatting sqref="G394">
    <cfRule type="expression" dxfId="9513" priority="2474">
      <formula>IF(G394&gt;1,TRUE,FALSE)</formula>
    </cfRule>
    <cfRule type="expression" dxfId="9512" priority="2475">
      <formula>IF(G394&lt;=1,TRUE,FALSE)</formula>
    </cfRule>
  </conditionalFormatting>
  <conditionalFormatting sqref="H394">
    <cfRule type="expression" dxfId="9511" priority="2472">
      <formula>IF(H394&lt;97,TRUE,FALSE)</formula>
    </cfRule>
    <cfRule type="expression" dxfId="9510" priority="2473">
      <formula>IF(H394&gt;=97,TRUE,FALSE)</formula>
    </cfRule>
  </conditionalFormatting>
  <conditionalFormatting sqref="I394">
    <cfRule type="expression" dxfId="9509" priority="2470">
      <formula>IF(I394&gt;1,TRUE,FALSE)</formula>
    </cfRule>
    <cfRule type="expression" dxfId="9508" priority="2471">
      <formula>IF(I394&lt;=1,TRUE,FALSE)</formula>
    </cfRule>
  </conditionalFormatting>
  <conditionalFormatting sqref="K394">
    <cfRule type="expression" dxfId="9507" priority="2466">
      <formula>IF(K394&lt;97,TRUE,FALSE)</formula>
    </cfRule>
    <cfRule type="expression" dxfId="9506" priority="2467">
      <formula>IF(K394&gt;=97,TRUE,FALSE)</formula>
    </cfRule>
  </conditionalFormatting>
  <conditionalFormatting sqref="Q394">
    <cfRule type="expression" dxfId="9505" priority="2462">
      <formula>IF(Q394&lt;96,TRUE,FALSE)</formula>
    </cfRule>
    <cfRule type="expression" dxfId="9504" priority="2463">
      <formula>IF(Q394&gt;=96,TRUE,FALSE)</formula>
    </cfRule>
  </conditionalFormatting>
  <conditionalFormatting sqref="N394">
    <cfRule type="expression" dxfId="9503" priority="2460">
      <formula>IF(N394&lt;99,TRUE,FALSE)</formula>
    </cfRule>
    <cfRule type="expression" dxfId="9502" priority="2461">
      <formula>IF(N394&gt;=99,TRUE,FALSE)</formula>
    </cfRule>
  </conditionalFormatting>
  <conditionalFormatting sqref="O394">
    <cfRule type="expression" dxfId="9501" priority="2458">
      <formula>IF(O394&lt;20,TRUE,FALSE)</formula>
    </cfRule>
    <cfRule type="expression" dxfId="9500" priority="2459">
      <formula>IF(O394&gt;=20,TRUE,FALSE)</formula>
    </cfRule>
  </conditionalFormatting>
  <conditionalFormatting sqref="P394">
    <cfRule type="expression" dxfId="9499" priority="2456">
      <formula>IF(P394&lt;80,TRUE,FALSE)</formula>
    </cfRule>
    <cfRule type="expression" dxfId="9498" priority="2457">
      <formula>IF(P394&gt;=80,TRUE,FALSE)</formula>
    </cfRule>
  </conditionalFormatting>
  <conditionalFormatting sqref="M394">
    <cfRule type="expression" dxfId="9497" priority="2454">
      <formula>IF(M394&lt;96,TRUE,FALSE)</formula>
    </cfRule>
    <cfRule type="expression" dxfId="9496" priority="2455">
      <formula>IF(M394&gt;=96,TRUE,FALSE)</formula>
    </cfRule>
  </conditionalFormatting>
  <conditionalFormatting sqref="A394">
    <cfRule type="duplicateValues" dxfId="9495" priority="2453"/>
  </conditionalFormatting>
  <conditionalFormatting sqref="J395">
    <cfRule type="expression" dxfId="9494" priority="2445">
      <formula>IF(J395&lt;97,TRUE,FALSE)</formula>
    </cfRule>
    <cfRule type="expression" dxfId="9493" priority="2446">
      <formula>IF(J395&gt;=97,TRUE,FALSE)</formula>
    </cfRule>
  </conditionalFormatting>
  <conditionalFormatting sqref="L395">
    <cfRule type="expression" dxfId="9492" priority="2441">
      <formula>IF(L395&lt;96,TRUE,FALSE)</formula>
    </cfRule>
    <cfRule type="expression" dxfId="9491" priority="2442">
      <formula>IF(L395&gt;=96,TRUE,FALSE)</formula>
    </cfRule>
  </conditionalFormatting>
  <conditionalFormatting sqref="I395">
    <cfRule type="expression" dxfId="9490" priority="2447">
      <formula>IF(I395&gt;1,TRUE,FALSE)</formula>
    </cfRule>
    <cfRule type="expression" dxfId="9489" priority="2448">
      <formula>IF(I395&lt;=1,TRUE,FALSE)</formula>
    </cfRule>
  </conditionalFormatting>
  <conditionalFormatting sqref="K395">
    <cfRule type="expression" dxfId="9488" priority="2443">
      <formula>IF(K395&lt;97,TRUE,FALSE)</formula>
    </cfRule>
    <cfRule type="expression" dxfId="9487" priority="2444">
      <formula>IF(K395&gt;=97,TRUE,FALSE)</formula>
    </cfRule>
  </conditionalFormatting>
  <conditionalFormatting sqref="Q395">
    <cfRule type="expression" dxfId="9486" priority="2439">
      <formula>IF(Q395&lt;96,TRUE,FALSE)</formula>
    </cfRule>
    <cfRule type="expression" dxfId="9485" priority="2440">
      <formula>IF(Q395&gt;=96,TRUE,FALSE)</formula>
    </cfRule>
  </conditionalFormatting>
  <conditionalFormatting sqref="N395">
    <cfRule type="expression" dxfId="9484" priority="2437">
      <formula>IF(N395&lt;99,TRUE,FALSE)</formula>
    </cfRule>
    <cfRule type="expression" dxfId="9483" priority="2438">
      <formula>IF(N395&gt;=99,TRUE,FALSE)</formula>
    </cfRule>
  </conditionalFormatting>
  <conditionalFormatting sqref="O395">
    <cfRule type="expression" dxfId="9482" priority="2435">
      <formula>IF(O395&lt;20,TRUE,FALSE)</formula>
    </cfRule>
    <cfRule type="expression" dxfId="9481" priority="2436">
      <formula>IF(O395&gt;=20,TRUE,FALSE)</formula>
    </cfRule>
  </conditionalFormatting>
  <conditionalFormatting sqref="P395">
    <cfRule type="expression" dxfId="9480" priority="2433">
      <formula>IF(P395&lt;80,TRUE,FALSE)</formula>
    </cfRule>
    <cfRule type="expression" dxfId="9479" priority="2434">
      <formula>IF(P395&gt;=80,TRUE,FALSE)</formula>
    </cfRule>
  </conditionalFormatting>
  <conditionalFormatting sqref="M395">
    <cfRule type="expression" dxfId="9478" priority="2431">
      <formula>IF(M395&lt;96,TRUE,FALSE)</formula>
    </cfRule>
    <cfRule type="expression" dxfId="9477" priority="2432">
      <formula>IF(M395&gt;=96,TRUE,FALSE)</formula>
    </cfRule>
  </conditionalFormatting>
  <conditionalFormatting sqref="A395">
    <cfRule type="duplicateValues" dxfId="9476" priority="2430"/>
  </conditionalFormatting>
  <conditionalFormatting sqref="J396">
    <cfRule type="expression" dxfId="9475" priority="2422">
      <formula>IF(J396&lt;97,TRUE,FALSE)</formula>
    </cfRule>
    <cfRule type="expression" dxfId="9474" priority="2423">
      <formula>IF(J396&gt;=97,TRUE,FALSE)</formula>
    </cfRule>
  </conditionalFormatting>
  <conditionalFormatting sqref="L396">
    <cfRule type="expression" dxfId="9473" priority="2418">
      <formula>IF(L396&lt;96,TRUE,FALSE)</formula>
    </cfRule>
    <cfRule type="expression" dxfId="9472" priority="2419">
      <formula>IF(L396&gt;=96,TRUE,FALSE)</formula>
    </cfRule>
  </conditionalFormatting>
  <conditionalFormatting sqref="I396">
    <cfRule type="expression" dxfId="9471" priority="2424">
      <formula>IF(I396&gt;1,TRUE,FALSE)</formula>
    </cfRule>
    <cfRule type="expression" dxfId="9470" priority="2425">
      <formula>IF(I396&lt;=1,TRUE,FALSE)</formula>
    </cfRule>
  </conditionalFormatting>
  <conditionalFormatting sqref="K396">
    <cfRule type="expression" dxfId="9469" priority="2420">
      <formula>IF(K396&lt;97,TRUE,FALSE)</formula>
    </cfRule>
    <cfRule type="expression" dxfId="9468" priority="2421">
      <formula>IF(K396&gt;=97,TRUE,FALSE)</formula>
    </cfRule>
  </conditionalFormatting>
  <conditionalFormatting sqref="Q396">
    <cfRule type="expression" dxfId="9467" priority="2416">
      <formula>IF(Q396&lt;96,TRUE,FALSE)</formula>
    </cfRule>
    <cfRule type="expression" dxfId="9466" priority="2417">
      <formula>IF(Q396&gt;=96,TRUE,FALSE)</formula>
    </cfRule>
  </conditionalFormatting>
  <conditionalFormatting sqref="N396">
    <cfRule type="expression" dxfId="9465" priority="2414">
      <formula>IF(N396&lt;99,TRUE,FALSE)</formula>
    </cfRule>
    <cfRule type="expression" dxfId="9464" priority="2415">
      <formula>IF(N396&gt;=99,TRUE,FALSE)</formula>
    </cfRule>
  </conditionalFormatting>
  <conditionalFormatting sqref="O396">
    <cfRule type="expression" dxfId="9463" priority="2412">
      <formula>IF(O396&lt;20,TRUE,FALSE)</formula>
    </cfRule>
    <cfRule type="expression" dxfId="9462" priority="2413">
      <formula>IF(O396&gt;=20,TRUE,FALSE)</formula>
    </cfRule>
  </conditionalFormatting>
  <conditionalFormatting sqref="P396">
    <cfRule type="expression" dxfId="9461" priority="2410">
      <formula>IF(P396&lt;80,TRUE,FALSE)</formula>
    </cfRule>
    <cfRule type="expression" dxfId="9460" priority="2411">
      <formula>IF(P396&gt;=80,TRUE,FALSE)</formula>
    </cfRule>
  </conditionalFormatting>
  <conditionalFormatting sqref="M396">
    <cfRule type="expression" dxfId="9459" priority="2408">
      <formula>IF(M396&lt;96,TRUE,FALSE)</formula>
    </cfRule>
    <cfRule type="expression" dxfId="9458" priority="2409">
      <formula>IF(M396&gt;=96,TRUE,FALSE)</formula>
    </cfRule>
  </conditionalFormatting>
  <conditionalFormatting sqref="A396">
    <cfRule type="duplicateValues" dxfId="9457" priority="2407"/>
  </conditionalFormatting>
  <conditionalFormatting sqref="J397">
    <cfRule type="expression" dxfId="9456" priority="2399">
      <formula>IF(J397&lt;97,TRUE,FALSE)</formula>
    </cfRule>
    <cfRule type="expression" dxfId="9455" priority="2400">
      <formula>IF(J397&gt;=97,TRUE,FALSE)</formula>
    </cfRule>
  </conditionalFormatting>
  <conditionalFormatting sqref="L397">
    <cfRule type="expression" dxfId="9454" priority="2395">
      <formula>IF(L397&lt;96,TRUE,FALSE)</formula>
    </cfRule>
    <cfRule type="expression" dxfId="9453" priority="2396">
      <formula>IF(L397&gt;=96,TRUE,FALSE)</formula>
    </cfRule>
  </conditionalFormatting>
  <conditionalFormatting sqref="G397">
    <cfRule type="expression" dxfId="9452" priority="2405">
      <formula>IF(G397&gt;1,TRUE,FALSE)</formula>
    </cfRule>
    <cfRule type="expression" dxfId="9451" priority="2406">
      <formula>IF(G397&lt;=1,TRUE,FALSE)</formula>
    </cfRule>
  </conditionalFormatting>
  <conditionalFormatting sqref="H397">
    <cfRule type="expression" dxfId="9450" priority="2403">
      <formula>IF(H397&lt;97,TRUE,FALSE)</formula>
    </cfRule>
    <cfRule type="expression" dxfId="9449" priority="2404">
      <formula>IF(H397&gt;=97,TRUE,FALSE)</formula>
    </cfRule>
  </conditionalFormatting>
  <conditionalFormatting sqref="I397">
    <cfRule type="expression" dxfId="9448" priority="2401">
      <formula>IF(I397&gt;1,TRUE,FALSE)</formula>
    </cfRule>
    <cfRule type="expression" dxfId="9447" priority="2402">
      <formula>IF(I397&lt;=1,TRUE,FALSE)</formula>
    </cfRule>
  </conditionalFormatting>
  <conditionalFormatting sqref="K397">
    <cfRule type="expression" dxfId="9446" priority="2397">
      <formula>IF(K397&lt;97,TRUE,FALSE)</formula>
    </cfRule>
    <cfRule type="expression" dxfId="9445" priority="2398">
      <formula>IF(K397&gt;=97,TRUE,FALSE)</formula>
    </cfRule>
  </conditionalFormatting>
  <conditionalFormatting sqref="Q397">
    <cfRule type="expression" dxfId="9444" priority="2393">
      <formula>IF(Q397&lt;96,TRUE,FALSE)</formula>
    </cfRule>
    <cfRule type="expression" dxfId="9443" priority="2394">
      <formula>IF(Q397&gt;=96,TRUE,FALSE)</formula>
    </cfRule>
  </conditionalFormatting>
  <conditionalFormatting sqref="N397">
    <cfRule type="expression" dxfId="9442" priority="2391">
      <formula>IF(N397&lt;99,TRUE,FALSE)</formula>
    </cfRule>
    <cfRule type="expression" dxfId="9441" priority="2392">
      <formula>IF(N397&gt;=99,TRUE,FALSE)</formula>
    </cfRule>
  </conditionalFormatting>
  <conditionalFormatting sqref="O397">
    <cfRule type="expression" dxfId="9440" priority="2389">
      <formula>IF(O397&lt;20,TRUE,FALSE)</formula>
    </cfRule>
    <cfRule type="expression" dxfId="9439" priority="2390">
      <formula>IF(O397&gt;=20,TRUE,FALSE)</formula>
    </cfRule>
  </conditionalFormatting>
  <conditionalFormatting sqref="P397">
    <cfRule type="expression" dxfId="9438" priority="2387">
      <formula>IF(P397&lt;80,TRUE,FALSE)</formula>
    </cfRule>
    <cfRule type="expression" dxfId="9437" priority="2388">
      <formula>IF(P397&gt;=80,TRUE,FALSE)</formula>
    </cfRule>
  </conditionalFormatting>
  <conditionalFormatting sqref="M397">
    <cfRule type="expression" dxfId="9436" priority="2385">
      <formula>IF(M397&lt;96,TRUE,FALSE)</formula>
    </cfRule>
    <cfRule type="expression" dxfId="9435" priority="2386">
      <formula>IF(M397&gt;=96,TRUE,FALSE)</formula>
    </cfRule>
  </conditionalFormatting>
  <conditionalFormatting sqref="A397">
    <cfRule type="duplicateValues" dxfId="9434" priority="2384"/>
  </conditionalFormatting>
  <conditionalFormatting sqref="J398">
    <cfRule type="expression" dxfId="9433" priority="2376">
      <formula>IF(J398&lt;97,TRUE,FALSE)</formula>
    </cfRule>
    <cfRule type="expression" dxfId="9432" priority="2377">
      <formula>IF(J398&gt;=97,TRUE,FALSE)</formula>
    </cfRule>
  </conditionalFormatting>
  <conditionalFormatting sqref="L398">
    <cfRule type="expression" dxfId="9431" priority="2372">
      <formula>IF(L398&lt;96,TRUE,FALSE)</formula>
    </cfRule>
    <cfRule type="expression" dxfId="9430" priority="2373">
      <formula>IF(L398&gt;=96,TRUE,FALSE)</formula>
    </cfRule>
  </conditionalFormatting>
  <conditionalFormatting sqref="G398">
    <cfRule type="expression" dxfId="9429" priority="2382">
      <formula>IF(G398&gt;1,TRUE,FALSE)</formula>
    </cfRule>
    <cfRule type="expression" dxfId="9428" priority="2383">
      <formula>IF(G398&lt;=1,TRUE,FALSE)</formula>
    </cfRule>
  </conditionalFormatting>
  <conditionalFormatting sqref="H398">
    <cfRule type="expression" dxfId="9427" priority="2380">
      <formula>IF(H398&lt;97,TRUE,FALSE)</formula>
    </cfRule>
    <cfRule type="expression" dxfId="9426" priority="2381">
      <formula>IF(H398&gt;=97,TRUE,FALSE)</formula>
    </cfRule>
  </conditionalFormatting>
  <conditionalFormatting sqref="I398">
    <cfRule type="expression" dxfId="9425" priority="2378">
      <formula>IF(I398&gt;1,TRUE,FALSE)</formula>
    </cfRule>
    <cfRule type="expression" dxfId="9424" priority="2379">
      <formula>IF(I398&lt;=1,TRUE,FALSE)</formula>
    </cfRule>
  </conditionalFormatting>
  <conditionalFormatting sqref="K398">
    <cfRule type="expression" dxfId="9423" priority="2374">
      <formula>IF(K398&lt;97,TRUE,FALSE)</formula>
    </cfRule>
    <cfRule type="expression" dxfId="9422" priority="2375">
      <formula>IF(K398&gt;=97,TRUE,FALSE)</formula>
    </cfRule>
  </conditionalFormatting>
  <conditionalFormatting sqref="Q398">
    <cfRule type="expression" dxfId="9421" priority="2370">
      <formula>IF(Q398&lt;96,TRUE,FALSE)</formula>
    </cfRule>
    <cfRule type="expression" dxfId="9420" priority="2371">
      <formula>IF(Q398&gt;=96,TRUE,FALSE)</formula>
    </cfRule>
  </conditionalFormatting>
  <conditionalFormatting sqref="N398">
    <cfRule type="expression" dxfId="9419" priority="2368">
      <formula>IF(N398&lt;99,TRUE,FALSE)</formula>
    </cfRule>
    <cfRule type="expression" dxfId="9418" priority="2369">
      <formula>IF(N398&gt;=99,TRUE,FALSE)</formula>
    </cfRule>
  </conditionalFormatting>
  <conditionalFormatting sqref="O398">
    <cfRule type="expression" dxfId="9417" priority="2366">
      <formula>IF(O398&lt;20,TRUE,FALSE)</formula>
    </cfRule>
    <cfRule type="expression" dxfId="9416" priority="2367">
      <formula>IF(O398&gt;=20,TRUE,FALSE)</formula>
    </cfRule>
  </conditionalFormatting>
  <conditionalFormatting sqref="P398">
    <cfRule type="expression" dxfId="9415" priority="2364">
      <formula>IF(P398&lt;80,TRUE,FALSE)</formula>
    </cfRule>
    <cfRule type="expression" dxfId="9414" priority="2365">
      <formula>IF(P398&gt;=80,TRUE,FALSE)</formula>
    </cfRule>
  </conditionalFormatting>
  <conditionalFormatting sqref="M398">
    <cfRule type="expression" dxfId="9413" priority="2362">
      <formula>IF(M398&lt;96,TRUE,FALSE)</formula>
    </cfRule>
    <cfRule type="expression" dxfId="9412" priority="2363">
      <formula>IF(M398&gt;=96,TRUE,FALSE)</formula>
    </cfRule>
  </conditionalFormatting>
  <conditionalFormatting sqref="A398">
    <cfRule type="duplicateValues" dxfId="9411" priority="2361"/>
  </conditionalFormatting>
  <conditionalFormatting sqref="J399">
    <cfRule type="expression" dxfId="9410" priority="2353">
      <formula>IF(J399&lt;97,TRUE,FALSE)</formula>
    </cfRule>
    <cfRule type="expression" dxfId="9409" priority="2354">
      <formula>IF(J399&gt;=97,TRUE,FALSE)</formula>
    </cfRule>
  </conditionalFormatting>
  <conditionalFormatting sqref="L399">
    <cfRule type="expression" dxfId="9408" priority="2349">
      <formula>IF(L399&lt;96,TRUE,FALSE)</formula>
    </cfRule>
    <cfRule type="expression" dxfId="9407" priority="2350">
      <formula>IF(L399&gt;=96,TRUE,FALSE)</formula>
    </cfRule>
  </conditionalFormatting>
  <conditionalFormatting sqref="G399">
    <cfRule type="expression" dxfId="9406" priority="2359">
      <formula>IF(G399&gt;1,TRUE,FALSE)</formula>
    </cfRule>
    <cfRule type="expression" dxfId="9405" priority="2360">
      <formula>IF(G399&lt;=1,TRUE,FALSE)</formula>
    </cfRule>
  </conditionalFormatting>
  <conditionalFormatting sqref="H399">
    <cfRule type="expression" dxfId="9404" priority="2357">
      <formula>IF(H399&lt;97,TRUE,FALSE)</formula>
    </cfRule>
    <cfRule type="expression" dxfId="9403" priority="2358">
      <formula>IF(H399&gt;=97,TRUE,FALSE)</formula>
    </cfRule>
  </conditionalFormatting>
  <conditionalFormatting sqref="I399">
    <cfRule type="expression" dxfId="9402" priority="2355">
      <formula>IF(I399&gt;1,TRUE,FALSE)</formula>
    </cfRule>
    <cfRule type="expression" dxfId="9401" priority="2356">
      <formula>IF(I399&lt;=1,TRUE,FALSE)</formula>
    </cfRule>
  </conditionalFormatting>
  <conditionalFormatting sqref="K399">
    <cfRule type="expression" dxfId="9400" priority="2351">
      <formula>IF(K399&lt;97,TRUE,FALSE)</formula>
    </cfRule>
    <cfRule type="expression" dxfId="9399" priority="2352">
      <formula>IF(K399&gt;=97,TRUE,FALSE)</formula>
    </cfRule>
  </conditionalFormatting>
  <conditionalFormatting sqref="Q399">
    <cfRule type="expression" dxfId="9398" priority="2347">
      <formula>IF(Q399&lt;96,TRUE,FALSE)</formula>
    </cfRule>
    <cfRule type="expression" dxfId="9397" priority="2348">
      <formula>IF(Q399&gt;=96,TRUE,FALSE)</formula>
    </cfRule>
  </conditionalFormatting>
  <conditionalFormatting sqref="N399">
    <cfRule type="expression" dxfId="9396" priority="2345">
      <formula>IF(N399&lt;99,TRUE,FALSE)</formula>
    </cfRule>
    <cfRule type="expression" dxfId="9395" priority="2346">
      <formula>IF(N399&gt;=99,TRUE,FALSE)</formula>
    </cfRule>
  </conditionalFormatting>
  <conditionalFormatting sqref="O399">
    <cfRule type="expression" dxfId="9394" priority="2343">
      <formula>IF(O399&lt;20,TRUE,FALSE)</formula>
    </cfRule>
    <cfRule type="expression" dxfId="9393" priority="2344">
      <formula>IF(O399&gt;=20,TRUE,FALSE)</formula>
    </cfRule>
  </conditionalFormatting>
  <conditionalFormatting sqref="P399">
    <cfRule type="expression" dxfId="9392" priority="2341">
      <formula>IF(P399&lt;80,TRUE,FALSE)</formula>
    </cfRule>
    <cfRule type="expression" dxfId="9391" priority="2342">
      <formula>IF(P399&gt;=80,TRUE,FALSE)</formula>
    </cfRule>
  </conditionalFormatting>
  <conditionalFormatting sqref="M399">
    <cfRule type="expression" dxfId="9390" priority="2339">
      <formula>IF(M399&lt;96,TRUE,FALSE)</formula>
    </cfRule>
    <cfRule type="expression" dxfId="9389" priority="2340">
      <formula>IF(M399&gt;=96,TRUE,FALSE)</formula>
    </cfRule>
  </conditionalFormatting>
  <conditionalFormatting sqref="A399">
    <cfRule type="duplicateValues" dxfId="9388" priority="2338"/>
  </conditionalFormatting>
  <conditionalFormatting sqref="J400">
    <cfRule type="expression" dxfId="9387" priority="2330">
      <formula>IF(J400&lt;97,TRUE,FALSE)</formula>
    </cfRule>
    <cfRule type="expression" dxfId="9386" priority="2331">
      <formula>IF(J400&gt;=97,TRUE,FALSE)</formula>
    </cfRule>
  </conditionalFormatting>
  <conditionalFormatting sqref="L400">
    <cfRule type="expression" dxfId="9385" priority="2326">
      <formula>IF(L400&lt;96,TRUE,FALSE)</formula>
    </cfRule>
    <cfRule type="expression" dxfId="9384" priority="2327">
      <formula>IF(L400&gt;=96,TRUE,FALSE)</formula>
    </cfRule>
  </conditionalFormatting>
  <conditionalFormatting sqref="G400">
    <cfRule type="expression" dxfId="9383" priority="2336">
      <formula>IF(G400&gt;1,TRUE,FALSE)</formula>
    </cfRule>
    <cfRule type="expression" dxfId="9382" priority="2337">
      <formula>IF(G400&lt;=1,TRUE,FALSE)</formula>
    </cfRule>
  </conditionalFormatting>
  <conditionalFormatting sqref="H400">
    <cfRule type="expression" dxfId="9381" priority="2334">
      <formula>IF(H400&lt;97,TRUE,FALSE)</formula>
    </cfRule>
    <cfRule type="expression" dxfId="9380" priority="2335">
      <formula>IF(H400&gt;=97,TRUE,FALSE)</formula>
    </cfRule>
  </conditionalFormatting>
  <conditionalFormatting sqref="I400">
    <cfRule type="expression" dxfId="9379" priority="2332">
      <formula>IF(I400&gt;1,TRUE,FALSE)</formula>
    </cfRule>
    <cfRule type="expression" dxfId="9378" priority="2333">
      <formula>IF(I400&lt;=1,TRUE,FALSE)</formula>
    </cfRule>
  </conditionalFormatting>
  <conditionalFormatting sqref="K400">
    <cfRule type="expression" dxfId="9377" priority="2328">
      <formula>IF(K400&lt;97,TRUE,FALSE)</formula>
    </cfRule>
    <cfRule type="expression" dxfId="9376" priority="2329">
      <formula>IF(K400&gt;=97,TRUE,FALSE)</formula>
    </cfRule>
  </conditionalFormatting>
  <conditionalFormatting sqref="Q400">
    <cfRule type="expression" dxfId="9375" priority="2324">
      <formula>IF(Q400&lt;96,TRUE,FALSE)</formula>
    </cfRule>
    <cfRule type="expression" dxfId="9374" priority="2325">
      <formula>IF(Q400&gt;=96,TRUE,FALSE)</formula>
    </cfRule>
  </conditionalFormatting>
  <conditionalFormatting sqref="N400">
    <cfRule type="expression" dxfId="9373" priority="2322">
      <formula>IF(N400&lt;99,TRUE,FALSE)</formula>
    </cfRule>
    <cfRule type="expression" dxfId="9372" priority="2323">
      <formula>IF(N400&gt;=99,TRUE,FALSE)</formula>
    </cfRule>
  </conditionalFormatting>
  <conditionalFormatting sqref="O400">
    <cfRule type="expression" dxfId="9371" priority="2320">
      <formula>IF(O400&lt;20,TRUE,FALSE)</formula>
    </cfRule>
    <cfRule type="expression" dxfId="9370" priority="2321">
      <formula>IF(O400&gt;=20,TRUE,FALSE)</formula>
    </cfRule>
  </conditionalFormatting>
  <conditionalFormatting sqref="P400">
    <cfRule type="expression" dxfId="9369" priority="2318">
      <formula>IF(P400&lt;80,TRUE,FALSE)</formula>
    </cfRule>
    <cfRule type="expression" dxfId="9368" priority="2319">
      <formula>IF(P400&gt;=80,TRUE,FALSE)</formula>
    </cfRule>
  </conditionalFormatting>
  <conditionalFormatting sqref="M400">
    <cfRule type="expression" dxfId="9367" priority="2316">
      <formula>IF(M400&lt;96,TRUE,FALSE)</formula>
    </cfRule>
    <cfRule type="expression" dxfId="9366" priority="2317">
      <formula>IF(M400&gt;=96,TRUE,FALSE)</formula>
    </cfRule>
  </conditionalFormatting>
  <conditionalFormatting sqref="A400">
    <cfRule type="duplicateValues" dxfId="9365" priority="2315"/>
  </conditionalFormatting>
  <conditionalFormatting sqref="G401">
    <cfRule type="expression" dxfId="9364" priority="2313">
      <formula>IF(G401&gt;1,TRUE,FALSE)</formula>
    </cfRule>
    <cfRule type="expression" dxfId="9363" priority="2314">
      <formula>IF(G401&lt;=1,TRUE,FALSE)</formula>
    </cfRule>
  </conditionalFormatting>
  <conditionalFormatting sqref="H401">
    <cfRule type="expression" dxfId="9362" priority="2311">
      <formula>IF(H401&lt;97,TRUE,FALSE)</formula>
    </cfRule>
    <cfRule type="expression" dxfId="9361" priority="2312">
      <formula>IF(H401&gt;=97,TRUE,FALSE)</formula>
    </cfRule>
  </conditionalFormatting>
  <conditionalFormatting sqref="I401">
    <cfRule type="expression" dxfId="9360" priority="2309">
      <formula>IF(I401&gt;1,TRUE,FALSE)</formula>
    </cfRule>
    <cfRule type="expression" dxfId="9359" priority="2310">
      <formula>IF(I401&lt;=1,TRUE,FALSE)</formula>
    </cfRule>
  </conditionalFormatting>
  <conditionalFormatting sqref="K401">
    <cfRule type="expression" dxfId="9358" priority="2305">
      <formula>IF(K401&lt;97,TRUE,FALSE)</formula>
    </cfRule>
    <cfRule type="expression" dxfId="9357" priority="2306">
      <formula>IF(K401&gt;=97,TRUE,FALSE)</formula>
    </cfRule>
  </conditionalFormatting>
  <conditionalFormatting sqref="Q401">
    <cfRule type="expression" dxfId="9356" priority="2301">
      <formula>IF(Q401&lt;96,TRUE,FALSE)</formula>
    </cfRule>
    <cfRule type="expression" dxfId="9355" priority="2302">
      <formula>IF(Q401&gt;=96,TRUE,FALSE)</formula>
    </cfRule>
  </conditionalFormatting>
  <conditionalFormatting sqref="N401">
    <cfRule type="expression" dxfId="9354" priority="2299">
      <formula>IF(N401&lt;99,TRUE,FALSE)</formula>
    </cfRule>
    <cfRule type="expression" dxfId="9353" priority="2300">
      <formula>IF(N401&gt;=99,TRUE,FALSE)</formula>
    </cfRule>
  </conditionalFormatting>
  <conditionalFormatting sqref="O401">
    <cfRule type="expression" dxfId="9352" priority="2297">
      <formula>IF(O401&lt;20,TRUE,FALSE)</formula>
    </cfRule>
    <cfRule type="expression" dxfId="9351" priority="2298">
      <formula>IF(O401&gt;=20,TRUE,FALSE)</formula>
    </cfRule>
  </conditionalFormatting>
  <conditionalFormatting sqref="P401">
    <cfRule type="expression" dxfId="9350" priority="2295">
      <formula>IF(P401&lt;80,TRUE,FALSE)</formula>
    </cfRule>
    <cfRule type="expression" dxfId="9349" priority="2296">
      <formula>IF(P401&gt;=80,TRUE,FALSE)</formula>
    </cfRule>
  </conditionalFormatting>
  <conditionalFormatting sqref="M401">
    <cfRule type="expression" dxfId="9348" priority="2293">
      <formula>IF(M401&lt;96,TRUE,FALSE)</formula>
    </cfRule>
    <cfRule type="expression" dxfId="9347" priority="2294">
      <formula>IF(M401&gt;=96,TRUE,FALSE)</formula>
    </cfRule>
  </conditionalFormatting>
  <conditionalFormatting sqref="A401">
    <cfRule type="duplicateValues" dxfId="9346" priority="2292"/>
  </conditionalFormatting>
  <conditionalFormatting sqref="J402">
    <cfRule type="expression" dxfId="9345" priority="2284">
      <formula>IF(J402&lt;97,TRUE,FALSE)</formula>
    </cfRule>
    <cfRule type="expression" dxfId="9344" priority="2285">
      <formula>IF(J402&gt;=97,TRUE,FALSE)</formula>
    </cfRule>
  </conditionalFormatting>
  <conditionalFormatting sqref="L402">
    <cfRule type="expression" dxfId="9343" priority="2280">
      <formula>IF(L402&lt;96,TRUE,FALSE)</formula>
    </cfRule>
    <cfRule type="expression" dxfId="9342" priority="2281">
      <formula>IF(L402&gt;=96,TRUE,FALSE)</formula>
    </cfRule>
  </conditionalFormatting>
  <conditionalFormatting sqref="G402">
    <cfRule type="expression" dxfId="9341" priority="2290">
      <formula>IF(G402&gt;1,TRUE,FALSE)</formula>
    </cfRule>
    <cfRule type="expression" dxfId="9340" priority="2291">
      <formula>IF(G402&lt;=1,TRUE,FALSE)</formula>
    </cfRule>
  </conditionalFormatting>
  <conditionalFormatting sqref="H402">
    <cfRule type="expression" dxfId="9339" priority="2288">
      <formula>IF(H402&lt;97,TRUE,FALSE)</formula>
    </cfRule>
    <cfRule type="expression" dxfId="9338" priority="2289">
      <formula>IF(H402&gt;=97,TRUE,FALSE)</formula>
    </cfRule>
  </conditionalFormatting>
  <conditionalFormatting sqref="I402">
    <cfRule type="expression" dxfId="9337" priority="2286">
      <formula>IF(I402&gt;1,TRUE,FALSE)</formula>
    </cfRule>
    <cfRule type="expression" dxfId="9336" priority="2287">
      <formula>IF(I402&lt;=1,TRUE,FALSE)</formula>
    </cfRule>
  </conditionalFormatting>
  <conditionalFormatting sqref="K402">
    <cfRule type="expression" dxfId="9335" priority="2282">
      <formula>IF(K402&lt;97,TRUE,FALSE)</formula>
    </cfRule>
    <cfRule type="expression" dxfId="9334" priority="2283">
      <formula>IF(K402&gt;=97,TRUE,FALSE)</formula>
    </cfRule>
  </conditionalFormatting>
  <conditionalFormatting sqref="Q402">
    <cfRule type="expression" dxfId="9333" priority="2278">
      <formula>IF(Q402&lt;96,TRUE,FALSE)</formula>
    </cfRule>
    <cfRule type="expression" dxfId="9332" priority="2279">
      <formula>IF(Q402&gt;=96,TRUE,FALSE)</formula>
    </cfRule>
  </conditionalFormatting>
  <conditionalFormatting sqref="N402">
    <cfRule type="expression" dxfId="9331" priority="2276">
      <formula>IF(N402&lt;99,TRUE,FALSE)</formula>
    </cfRule>
    <cfRule type="expression" dxfId="9330" priority="2277">
      <formula>IF(N402&gt;=99,TRUE,FALSE)</formula>
    </cfRule>
  </conditionalFormatting>
  <conditionalFormatting sqref="O402">
    <cfRule type="expression" dxfId="9329" priority="2274">
      <formula>IF(O402&lt;20,TRUE,FALSE)</formula>
    </cfRule>
    <cfRule type="expression" dxfId="9328" priority="2275">
      <formula>IF(O402&gt;=20,TRUE,FALSE)</formula>
    </cfRule>
  </conditionalFormatting>
  <conditionalFormatting sqref="P402">
    <cfRule type="expression" dxfId="9327" priority="2272">
      <formula>IF(P402&lt;80,TRUE,FALSE)</formula>
    </cfRule>
    <cfRule type="expression" dxfId="9326" priority="2273">
      <formula>IF(P402&gt;=80,TRUE,FALSE)</formula>
    </cfRule>
  </conditionalFormatting>
  <conditionalFormatting sqref="M402">
    <cfRule type="expression" dxfId="9325" priority="2270">
      <formula>IF(M402&lt;96,TRUE,FALSE)</formula>
    </cfRule>
    <cfRule type="expression" dxfId="9324" priority="2271">
      <formula>IF(M402&gt;=96,TRUE,FALSE)</formula>
    </cfRule>
  </conditionalFormatting>
  <conditionalFormatting sqref="A402">
    <cfRule type="duplicateValues" dxfId="9323" priority="2269"/>
  </conditionalFormatting>
  <conditionalFormatting sqref="J403">
    <cfRule type="expression" dxfId="9322" priority="2261">
      <formula>IF(J403&lt;97,TRUE,FALSE)</formula>
    </cfRule>
    <cfRule type="expression" dxfId="9321" priority="2262">
      <formula>IF(J403&gt;=97,TRUE,FALSE)</formula>
    </cfRule>
  </conditionalFormatting>
  <conditionalFormatting sqref="L403">
    <cfRule type="expression" dxfId="9320" priority="2257">
      <formula>IF(L403&lt;96,TRUE,FALSE)</formula>
    </cfRule>
    <cfRule type="expression" dxfId="9319" priority="2258">
      <formula>IF(L403&gt;=96,TRUE,FALSE)</formula>
    </cfRule>
  </conditionalFormatting>
  <conditionalFormatting sqref="G403">
    <cfRule type="expression" dxfId="9318" priority="2267">
      <formula>IF(G403&gt;1,TRUE,FALSE)</formula>
    </cfRule>
    <cfRule type="expression" dxfId="9317" priority="2268">
      <formula>IF(G403&lt;=1,TRUE,FALSE)</formula>
    </cfRule>
  </conditionalFormatting>
  <conditionalFormatting sqref="H403">
    <cfRule type="expression" dxfId="9316" priority="2265">
      <formula>IF(H403&lt;97,TRUE,FALSE)</formula>
    </cfRule>
    <cfRule type="expression" dxfId="9315" priority="2266">
      <formula>IF(H403&gt;=97,TRUE,FALSE)</formula>
    </cfRule>
  </conditionalFormatting>
  <conditionalFormatting sqref="I403">
    <cfRule type="expression" dxfId="9314" priority="2263">
      <formula>IF(I403&gt;1,TRUE,FALSE)</formula>
    </cfRule>
    <cfRule type="expression" dxfId="9313" priority="2264">
      <formula>IF(I403&lt;=1,TRUE,FALSE)</formula>
    </cfRule>
  </conditionalFormatting>
  <conditionalFormatting sqref="K403">
    <cfRule type="expression" dxfId="9312" priority="2259">
      <formula>IF(K403&lt;97,TRUE,FALSE)</formula>
    </cfRule>
    <cfRule type="expression" dxfId="9311" priority="2260">
      <formula>IF(K403&gt;=97,TRUE,FALSE)</formula>
    </cfRule>
  </conditionalFormatting>
  <conditionalFormatting sqref="Q403">
    <cfRule type="expression" dxfId="9310" priority="2255">
      <formula>IF(Q403&lt;96,TRUE,FALSE)</formula>
    </cfRule>
    <cfRule type="expression" dxfId="9309" priority="2256">
      <formula>IF(Q403&gt;=96,TRUE,FALSE)</formula>
    </cfRule>
  </conditionalFormatting>
  <conditionalFormatting sqref="N403">
    <cfRule type="expression" dxfId="9308" priority="2253">
      <formula>IF(N403&lt;99,TRUE,FALSE)</formula>
    </cfRule>
    <cfRule type="expression" dxfId="9307" priority="2254">
      <formula>IF(N403&gt;=99,TRUE,FALSE)</formula>
    </cfRule>
  </conditionalFormatting>
  <conditionalFormatting sqref="O403">
    <cfRule type="expression" dxfId="9306" priority="2251">
      <formula>IF(O403&lt;20,TRUE,FALSE)</formula>
    </cfRule>
    <cfRule type="expression" dxfId="9305" priority="2252">
      <formula>IF(O403&gt;=20,TRUE,FALSE)</formula>
    </cfRule>
  </conditionalFormatting>
  <conditionalFormatting sqref="P403">
    <cfRule type="expression" dxfId="9304" priority="2249">
      <formula>IF(P403&lt;80,TRUE,FALSE)</formula>
    </cfRule>
    <cfRule type="expression" dxfId="9303" priority="2250">
      <formula>IF(P403&gt;=80,TRUE,FALSE)</formula>
    </cfRule>
  </conditionalFormatting>
  <conditionalFormatting sqref="M403">
    <cfRule type="expression" dxfId="9302" priority="2247">
      <formula>IF(M403&lt;96,TRUE,FALSE)</formula>
    </cfRule>
    <cfRule type="expression" dxfId="9301" priority="2248">
      <formula>IF(M403&gt;=96,TRUE,FALSE)</formula>
    </cfRule>
  </conditionalFormatting>
  <conditionalFormatting sqref="A403">
    <cfRule type="duplicateValues" dxfId="9300" priority="2246"/>
  </conditionalFormatting>
  <conditionalFormatting sqref="G386">
    <cfRule type="expression" dxfId="9299" priority="2244">
      <formula>IF(G386&gt;1,TRUE,FALSE)</formula>
    </cfRule>
    <cfRule type="expression" dxfId="9298" priority="2245">
      <formula>IF(G386&lt;=1,TRUE,FALSE)</formula>
    </cfRule>
  </conditionalFormatting>
  <conditionalFormatting sqref="H386">
    <cfRule type="expression" dxfId="9297" priority="2242">
      <formula>IF(H386&lt;97,TRUE,FALSE)</formula>
    </cfRule>
    <cfRule type="expression" dxfId="9296" priority="2243">
      <formula>IF(H386&gt;=97,TRUE,FALSE)</formula>
    </cfRule>
  </conditionalFormatting>
  <conditionalFormatting sqref="I386">
    <cfRule type="expression" dxfId="9295" priority="2240">
      <formula>IF(I386&gt;1,TRUE,FALSE)</formula>
    </cfRule>
    <cfRule type="expression" dxfId="9294" priority="2241">
      <formula>IF(I386&lt;=1,TRUE,FALSE)</formula>
    </cfRule>
  </conditionalFormatting>
  <conditionalFormatting sqref="J386">
    <cfRule type="expression" dxfId="9293" priority="2238">
      <formula>IF(J386&lt;97,TRUE,FALSE)</formula>
    </cfRule>
    <cfRule type="expression" dxfId="9292" priority="2239">
      <formula>IF(J386&gt;=97,TRUE,FALSE)</formula>
    </cfRule>
  </conditionalFormatting>
  <conditionalFormatting sqref="K386">
    <cfRule type="expression" dxfId="9291" priority="2236">
      <formula>IF(K386&lt;97,TRUE,FALSE)</formula>
    </cfRule>
    <cfRule type="expression" dxfId="9290" priority="2237">
      <formula>IF(K386&gt;=97,TRUE,FALSE)</formula>
    </cfRule>
  </conditionalFormatting>
  <conditionalFormatting sqref="L386">
    <cfRule type="expression" dxfId="9289" priority="2234">
      <formula>IF(L386&lt;96,TRUE,FALSE)</formula>
    </cfRule>
    <cfRule type="expression" dxfId="9288" priority="2235">
      <formula>IF(L386&gt;=96,TRUE,FALSE)</formula>
    </cfRule>
  </conditionalFormatting>
  <conditionalFormatting sqref="Q386">
    <cfRule type="expression" dxfId="9287" priority="2232">
      <formula>IF(Q386&lt;96,TRUE,FALSE)</formula>
    </cfRule>
    <cfRule type="expression" dxfId="9286" priority="2233">
      <formula>IF(Q386&gt;=96,TRUE,FALSE)</formula>
    </cfRule>
  </conditionalFormatting>
  <conditionalFormatting sqref="N386">
    <cfRule type="expression" dxfId="9285" priority="2230">
      <formula>IF(N386&lt;99,TRUE,FALSE)</formula>
    </cfRule>
    <cfRule type="expression" dxfId="9284" priority="2231">
      <formula>IF(N386&gt;=99,TRUE,FALSE)</formula>
    </cfRule>
  </conditionalFormatting>
  <conditionalFormatting sqref="O386">
    <cfRule type="expression" dxfId="9283" priority="2228">
      <formula>IF(O386&lt;20,TRUE,FALSE)</formula>
    </cfRule>
    <cfRule type="expression" dxfId="9282" priority="2229">
      <formula>IF(O386&gt;=20,TRUE,FALSE)</formula>
    </cfRule>
  </conditionalFormatting>
  <conditionalFormatting sqref="P386">
    <cfRule type="expression" dxfId="9281" priority="2226">
      <formula>IF(P386&lt;80,TRUE,FALSE)</formula>
    </cfRule>
    <cfRule type="expression" dxfId="9280" priority="2227">
      <formula>IF(P386&gt;=80,TRUE,FALSE)</formula>
    </cfRule>
  </conditionalFormatting>
  <conditionalFormatting sqref="M386">
    <cfRule type="expression" dxfId="9279" priority="2224">
      <formula>IF(M386&lt;96,TRUE,FALSE)</formula>
    </cfRule>
    <cfRule type="expression" dxfId="9278" priority="2225">
      <formula>IF(M386&gt;=96,TRUE,FALSE)</formula>
    </cfRule>
  </conditionalFormatting>
  <conditionalFormatting sqref="A386">
    <cfRule type="duplicateValues" dxfId="9277" priority="2223"/>
  </conditionalFormatting>
  <conditionalFormatting sqref="G387">
    <cfRule type="expression" dxfId="9276" priority="2221">
      <formula>IF(G387&gt;1,TRUE,FALSE)</formula>
    </cfRule>
    <cfRule type="expression" dxfId="9275" priority="2222">
      <formula>IF(G387&lt;=1,TRUE,FALSE)</formula>
    </cfRule>
  </conditionalFormatting>
  <conditionalFormatting sqref="H387">
    <cfRule type="expression" dxfId="9274" priority="2219">
      <formula>IF(H387&lt;97,TRUE,FALSE)</formula>
    </cfRule>
    <cfRule type="expression" dxfId="9273" priority="2220">
      <formula>IF(H387&gt;=97,TRUE,FALSE)</formula>
    </cfRule>
  </conditionalFormatting>
  <conditionalFormatting sqref="I387">
    <cfRule type="expression" dxfId="9272" priority="2217">
      <formula>IF(I387&gt;1,TRUE,FALSE)</formula>
    </cfRule>
    <cfRule type="expression" dxfId="9271" priority="2218">
      <formula>IF(I387&lt;=1,TRUE,FALSE)</formula>
    </cfRule>
  </conditionalFormatting>
  <conditionalFormatting sqref="J387">
    <cfRule type="expression" dxfId="9270" priority="2215">
      <formula>IF(J387&lt;97,TRUE,FALSE)</formula>
    </cfRule>
    <cfRule type="expression" dxfId="9269" priority="2216">
      <formula>IF(J387&gt;=97,TRUE,FALSE)</formula>
    </cfRule>
  </conditionalFormatting>
  <conditionalFormatting sqref="K387">
    <cfRule type="expression" dxfId="9268" priority="2213">
      <formula>IF(K387&lt;97,TRUE,FALSE)</formula>
    </cfRule>
    <cfRule type="expression" dxfId="9267" priority="2214">
      <formula>IF(K387&gt;=97,TRUE,FALSE)</formula>
    </cfRule>
  </conditionalFormatting>
  <conditionalFormatting sqref="L387">
    <cfRule type="expression" dxfId="9266" priority="2211">
      <formula>IF(L387&lt;96,TRUE,FALSE)</formula>
    </cfRule>
    <cfRule type="expression" dxfId="9265" priority="2212">
      <formula>IF(L387&gt;=96,TRUE,FALSE)</formula>
    </cfRule>
  </conditionalFormatting>
  <conditionalFormatting sqref="Q387">
    <cfRule type="expression" dxfId="9264" priority="2209">
      <formula>IF(Q387&lt;96,TRUE,FALSE)</formula>
    </cfRule>
    <cfRule type="expression" dxfId="9263" priority="2210">
      <formula>IF(Q387&gt;=96,TRUE,FALSE)</formula>
    </cfRule>
  </conditionalFormatting>
  <conditionalFormatting sqref="N387">
    <cfRule type="expression" dxfId="9262" priority="2207">
      <formula>IF(N387&lt;99,TRUE,FALSE)</formula>
    </cfRule>
    <cfRule type="expression" dxfId="9261" priority="2208">
      <formula>IF(N387&gt;=99,TRUE,FALSE)</formula>
    </cfRule>
  </conditionalFormatting>
  <conditionalFormatting sqref="O387">
    <cfRule type="expression" dxfId="9260" priority="2205">
      <formula>IF(O387&lt;20,TRUE,FALSE)</formula>
    </cfRule>
    <cfRule type="expression" dxfId="9259" priority="2206">
      <formula>IF(O387&gt;=20,TRUE,FALSE)</formula>
    </cfRule>
  </conditionalFormatting>
  <conditionalFormatting sqref="P387">
    <cfRule type="expression" dxfId="9258" priority="2203">
      <formula>IF(P387&lt;80,TRUE,FALSE)</formula>
    </cfRule>
    <cfRule type="expression" dxfId="9257" priority="2204">
      <formula>IF(P387&gt;=80,TRUE,FALSE)</formula>
    </cfRule>
  </conditionalFormatting>
  <conditionalFormatting sqref="M387">
    <cfRule type="expression" dxfId="9256" priority="2201">
      <formula>IF(M387&lt;96,TRUE,FALSE)</formula>
    </cfRule>
    <cfRule type="expression" dxfId="9255" priority="2202">
      <formula>IF(M387&gt;=96,TRUE,FALSE)</formula>
    </cfRule>
  </conditionalFormatting>
  <conditionalFormatting sqref="A387">
    <cfRule type="duplicateValues" dxfId="9254" priority="2200"/>
  </conditionalFormatting>
  <conditionalFormatting sqref="G391">
    <cfRule type="expression" dxfId="9253" priority="2198">
      <formula>IF(G391&gt;1,TRUE,FALSE)</formula>
    </cfRule>
    <cfRule type="expression" dxfId="9252" priority="2199">
      <formula>IF(G391&lt;=1,TRUE,FALSE)</formula>
    </cfRule>
  </conditionalFormatting>
  <conditionalFormatting sqref="H391">
    <cfRule type="expression" dxfId="9251" priority="2196">
      <formula>IF(H391&lt;97,TRUE,FALSE)</formula>
    </cfRule>
    <cfRule type="expression" dxfId="9250" priority="2197">
      <formula>IF(H391&gt;=97,TRUE,FALSE)</formula>
    </cfRule>
  </conditionalFormatting>
  <conditionalFormatting sqref="I391">
    <cfRule type="expression" dxfId="9249" priority="2194">
      <formula>IF(I391&gt;1,TRUE,FALSE)</formula>
    </cfRule>
    <cfRule type="expression" dxfId="9248" priority="2195">
      <formula>IF(I391&lt;=1,TRUE,FALSE)</formula>
    </cfRule>
  </conditionalFormatting>
  <conditionalFormatting sqref="J391">
    <cfRule type="expression" dxfId="9247" priority="2192">
      <formula>IF(J391&lt;97,TRUE,FALSE)</formula>
    </cfRule>
    <cfRule type="expression" dxfId="9246" priority="2193">
      <formula>IF(J391&gt;=97,TRUE,FALSE)</formula>
    </cfRule>
  </conditionalFormatting>
  <conditionalFormatting sqref="K391">
    <cfRule type="expression" dxfId="9245" priority="2190">
      <formula>IF(K391&lt;97,TRUE,FALSE)</formula>
    </cfRule>
    <cfRule type="expression" dxfId="9244" priority="2191">
      <formula>IF(K391&gt;=97,TRUE,FALSE)</formula>
    </cfRule>
  </conditionalFormatting>
  <conditionalFormatting sqref="L391">
    <cfRule type="expression" dxfId="9243" priority="2188">
      <formula>IF(L391&lt;96,TRUE,FALSE)</formula>
    </cfRule>
    <cfRule type="expression" dxfId="9242" priority="2189">
      <formula>IF(L391&gt;=96,TRUE,FALSE)</formula>
    </cfRule>
  </conditionalFormatting>
  <conditionalFormatting sqref="Q391">
    <cfRule type="expression" dxfId="9241" priority="2186">
      <formula>IF(Q391&lt;96,TRUE,FALSE)</formula>
    </cfRule>
    <cfRule type="expression" dxfId="9240" priority="2187">
      <formula>IF(Q391&gt;=96,TRUE,FALSE)</formula>
    </cfRule>
  </conditionalFormatting>
  <conditionalFormatting sqref="N391">
    <cfRule type="expression" dxfId="9239" priority="2184">
      <formula>IF(N391&lt;99,TRUE,FALSE)</formula>
    </cfRule>
    <cfRule type="expression" dxfId="9238" priority="2185">
      <formula>IF(N391&gt;=99,TRUE,FALSE)</formula>
    </cfRule>
  </conditionalFormatting>
  <conditionalFormatting sqref="O391">
    <cfRule type="expression" dxfId="9237" priority="2182">
      <formula>IF(O391&lt;20,TRUE,FALSE)</formula>
    </cfRule>
    <cfRule type="expression" dxfId="9236" priority="2183">
      <formula>IF(O391&gt;=20,TRUE,FALSE)</formula>
    </cfRule>
  </conditionalFormatting>
  <conditionalFormatting sqref="P391">
    <cfRule type="expression" dxfId="9235" priority="2180">
      <formula>IF(P391&lt;80,TRUE,FALSE)</formula>
    </cfRule>
    <cfRule type="expression" dxfId="9234" priority="2181">
      <formula>IF(P391&gt;=80,TRUE,FALSE)</formula>
    </cfRule>
  </conditionalFormatting>
  <conditionalFormatting sqref="M391">
    <cfRule type="expression" dxfId="9233" priority="2178">
      <formula>IF(M391&lt;96,TRUE,FALSE)</formula>
    </cfRule>
    <cfRule type="expression" dxfId="9232" priority="2179">
      <formula>IF(M391&gt;=96,TRUE,FALSE)</formula>
    </cfRule>
  </conditionalFormatting>
  <conditionalFormatting sqref="A391">
    <cfRule type="duplicateValues" dxfId="9231" priority="2177"/>
  </conditionalFormatting>
  <conditionalFormatting sqref="G392">
    <cfRule type="expression" dxfId="9230" priority="2175">
      <formula>IF(G392&gt;1,TRUE,FALSE)</formula>
    </cfRule>
    <cfRule type="expression" dxfId="9229" priority="2176">
      <formula>IF(G392&lt;=1,TRUE,FALSE)</formula>
    </cfRule>
  </conditionalFormatting>
  <conditionalFormatting sqref="H392">
    <cfRule type="expression" dxfId="9228" priority="2173">
      <formula>IF(H392&lt;97,TRUE,FALSE)</formula>
    </cfRule>
    <cfRule type="expression" dxfId="9227" priority="2174">
      <formula>IF(H392&gt;=97,TRUE,FALSE)</formula>
    </cfRule>
  </conditionalFormatting>
  <conditionalFormatting sqref="I392">
    <cfRule type="expression" dxfId="9226" priority="2171">
      <formula>IF(I392&gt;1,TRUE,FALSE)</formula>
    </cfRule>
    <cfRule type="expression" dxfId="9225" priority="2172">
      <formula>IF(I392&lt;=1,TRUE,FALSE)</formula>
    </cfRule>
  </conditionalFormatting>
  <conditionalFormatting sqref="J392">
    <cfRule type="expression" dxfId="9224" priority="2169">
      <formula>IF(J392&lt;97,TRUE,FALSE)</formula>
    </cfRule>
    <cfRule type="expression" dxfId="9223" priority="2170">
      <formula>IF(J392&gt;=97,TRUE,FALSE)</formula>
    </cfRule>
  </conditionalFormatting>
  <conditionalFormatting sqref="K392">
    <cfRule type="expression" dxfId="9222" priority="2167">
      <formula>IF(K392&lt;97,TRUE,FALSE)</formula>
    </cfRule>
    <cfRule type="expression" dxfId="9221" priority="2168">
      <formula>IF(K392&gt;=97,TRUE,FALSE)</formula>
    </cfRule>
  </conditionalFormatting>
  <conditionalFormatting sqref="L392">
    <cfRule type="expression" dxfId="9220" priority="2165">
      <formula>IF(L392&lt;96,TRUE,FALSE)</formula>
    </cfRule>
    <cfRule type="expression" dxfId="9219" priority="2166">
      <formula>IF(L392&gt;=96,TRUE,FALSE)</formula>
    </cfRule>
  </conditionalFormatting>
  <conditionalFormatting sqref="Q392">
    <cfRule type="expression" dxfId="9218" priority="2163">
      <formula>IF(Q392&lt;96,TRUE,FALSE)</formula>
    </cfRule>
    <cfRule type="expression" dxfId="9217" priority="2164">
      <formula>IF(Q392&gt;=96,TRUE,FALSE)</formula>
    </cfRule>
  </conditionalFormatting>
  <conditionalFormatting sqref="N392">
    <cfRule type="expression" dxfId="9216" priority="2161">
      <formula>IF(N392&lt;99,TRUE,FALSE)</formula>
    </cfRule>
    <cfRule type="expression" dxfId="9215" priority="2162">
      <formula>IF(N392&gt;=99,TRUE,FALSE)</formula>
    </cfRule>
  </conditionalFormatting>
  <conditionalFormatting sqref="O392">
    <cfRule type="expression" dxfId="9214" priority="2159">
      <formula>IF(O392&lt;20,TRUE,FALSE)</formula>
    </cfRule>
    <cfRule type="expression" dxfId="9213" priority="2160">
      <formula>IF(O392&gt;=20,TRUE,FALSE)</formula>
    </cfRule>
  </conditionalFormatting>
  <conditionalFormatting sqref="P392">
    <cfRule type="expression" dxfId="9212" priority="2157">
      <formula>IF(P392&lt;80,TRUE,FALSE)</formula>
    </cfRule>
    <cfRule type="expression" dxfId="9211" priority="2158">
      <formula>IF(P392&gt;=80,TRUE,FALSE)</formula>
    </cfRule>
  </conditionalFormatting>
  <conditionalFormatting sqref="M392">
    <cfRule type="expression" dxfId="9210" priority="2155">
      <formula>IF(M392&lt;96,TRUE,FALSE)</formula>
    </cfRule>
    <cfRule type="expression" dxfId="9209" priority="2156">
      <formula>IF(M392&gt;=96,TRUE,FALSE)</formula>
    </cfRule>
  </conditionalFormatting>
  <conditionalFormatting sqref="A392">
    <cfRule type="duplicateValues" dxfId="9208" priority="2154"/>
  </conditionalFormatting>
  <conditionalFormatting sqref="G393">
    <cfRule type="expression" dxfId="9207" priority="2152">
      <formula>IF(G393&gt;1,TRUE,FALSE)</formula>
    </cfRule>
    <cfRule type="expression" dxfId="9206" priority="2153">
      <formula>IF(G393&lt;=1,TRUE,FALSE)</formula>
    </cfRule>
  </conditionalFormatting>
  <conditionalFormatting sqref="H393">
    <cfRule type="expression" dxfId="9205" priority="2150">
      <formula>IF(H393&lt;97,TRUE,FALSE)</formula>
    </cfRule>
    <cfRule type="expression" dxfId="9204" priority="2151">
      <formula>IF(H393&gt;=97,TRUE,FALSE)</formula>
    </cfRule>
  </conditionalFormatting>
  <conditionalFormatting sqref="I393">
    <cfRule type="expression" dxfId="9203" priority="2148">
      <formula>IF(I393&gt;1,TRUE,FALSE)</formula>
    </cfRule>
    <cfRule type="expression" dxfId="9202" priority="2149">
      <formula>IF(I393&lt;=1,TRUE,FALSE)</formula>
    </cfRule>
  </conditionalFormatting>
  <conditionalFormatting sqref="J393">
    <cfRule type="expression" dxfId="9201" priority="2146">
      <formula>IF(J393&lt;97,TRUE,FALSE)</formula>
    </cfRule>
    <cfRule type="expression" dxfId="9200" priority="2147">
      <formula>IF(J393&gt;=97,TRUE,FALSE)</formula>
    </cfRule>
  </conditionalFormatting>
  <conditionalFormatting sqref="K393">
    <cfRule type="expression" dxfId="9199" priority="2144">
      <formula>IF(K393&lt;97,TRUE,FALSE)</formula>
    </cfRule>
    <cfRule type="expression" dxfId="9198" priority="2145">
      <formula>IF(K393&gt;=97,TRUE,FALSE)</formula>
    </cfRule>
  </conditionalFormatting>
  <conditionalFormatting sqref="L393">
    <cfRule type="expression" dxfId="9197" priority="2142">
      <formula>IF(L393&lt;96,TRUE,FALSE)</formula>
    </cfRule>
    <cfRule type="expression" dxfId="9196" priority="2143">
      <formula>IF(L393&gt;=96,TRUE,FALSE)</formula>
    </cfRule>
  </conditionalFormatting>
  <conditionalFormatting sqref="Q393">
    <cfRule type="expression" dxfId="9195" priority="2140">
      <formula>IF(Q393&lt;96,TRUE,FALSE)</formula>
    </cfRule>
    <cfRule type="expression" dxfId="9194" priority="2141">
      <formula>IF(Q393&gt;=96,TRUE,FALSE)</formula>
    </cfRule>
  </conditionalFormatting>
  <conditionalFormatting sqref="N393">
    <cfRule type="expression" dxfId="9193" priority="2138">
      <formula>IF(N393&lt;99,TRUE,FALSE)</formula>
    </cfRule>
    <cfRule type="expression" dxfId="9192" priority="2139">
      <formula>IF(N393&gt;=99,TRUE,FALSE)</formula>
    </cfRule>
  </conditionalFormatting>
  <conditionalFormatting sqref="O393">
    <cfRule type="expression" dxfId="9191" priority="2136">
      <formula>IF(O393&lt;20,TRUE,FALSE)</formula>
    </cfRule>
    <cfRule type="expression" dxfId="9190" priority="2137">
      <formula>IF(O393&gt;=20,TRUE,FALSE)</formula>
    </cfRule>
  </conditionalFormatting>
  <conditionalFormatting sqref="P393">
    <cfRule type="expression" dxfId="9189" priority="2134">
      <formula>IF(P393&lt;80,TRUE,FALSE)</formula>
    </cfRule>
    <cfRule type="expression" dxfId="9188" priority="2135">
      <formula>IF(P393&gt;=80,TRUE,FALSE)</formula>
    </cfRule>
  </conditionalFormatting>
  <conditionalFormatting sqref="M393">
    <cfRule type="expression" dxfId="9187" priority="2132">
      <formula>IF(M393&lt;96,TRUE,FALSE)</formula>
    </cfRule>
    <cfRule type="expression" dxfId="9186" priority="2133">
      <formula>IF(M393&gt;=96,TRUE,FALSE)</formula>
    </cfRule>
  </conditionalFormatting>
  <conditionalFormatting sqref="A393">
    <cfRule type="duplicateValues" dxfId="9185" priority="2131"/>
  </conditionalFormatting>
  <conditionalFormatting sqref="J404">
    <cfRule type="expression" dxfId="9184" priority="2123">
      <formula>IF(J404&lt;97,TRUE,FALSE)</formula>
    </cfRule>
    <cfRule type="expression" dxfId="9183" priority="2124">
      <formula>IF(J404&gt;=97,TRUE,FALSE)</formula>
    </cfRule>
  </conditionalFormatting>
  <conditionalFormatting sqref="L404">
    <cfRule type="expression" dxfId="9182" priority="2119">
      <formula>IF(L404&lt;96,TRUE,FALSE)</formula>
    </cfRule>
    <cfRule type="expression" dxfId="9181" priority="2120">
      <formula>IF(L404&gt;=96,TRUE,FALSE)</formula>
    </cfRule>
  </conditionalFormatting>
  <conditionalFormatting sqref="G404">
    <cfRule type="expression" dxfId="9180" priority="2129">
      <formula>IF(G404&gt;1,TRUE,FALSE)</formula>
    </cfRule>
    <cfRule type="expression" dxfId="9179" priority="2130">
      <formula>IF(G404&lt;=1,TRUE,FALSE)</formula>
    </cfRule>
  </conditionalFormatting>
  <conditionalFormatting sqref="H404">
    <cfRule type="expression" dxfId="9178" priority="2127">
      <formula>IF(H404&lt;97,TRUE,FALSE)</formula>
    </cfRule>
    <cfRule type="expression" dxfId="9177" priority="2128">
      <formula>IF(H404&gt;=97,TRUE,FALSE)</formula>
    </cfRule>
  </conditionalFormatting>
  <conditionalFormatting sqref="I404">
    <cfRule type="expression" dxfId="9176" priority="2125">
      <formula>IF(I404&gt;1,TRUE,FALSE)</formula>
    </cfRule>
    <cfRule type="expression" dxfId="9175" priority="2126">
      <formula>IF(I404&lt;=1,TRUE,FALSE)</formula>
    </cfRule>
  </conditionalFormatting>
  <conditionalFormatting sqref="K404">
    <cfRule type="expression" dxfId="9174" priority="2121">
      <formula>IF(K404&lt;97,TRUE,FALSE)</formula>
    </cfRule>
    <cfRule type="expression" dxfId="9173" priority="2122">
      <formula>IF(K404&gt;=97,TRUE,FALSE)</formula>
    </cfRule>
  </conditionalFormatting>
  <conditionalFormatting sqref="Q404">
    <cfRule type="expression" dxfId="9172" priority="2117">
      <formula>IF(Q404&lt;96,TRUE,FALSE)</formula>
    </cfRule>
    <cfRule type="expression" dxfId="9171" priority="2118">
      <formula>IF(Q404&gt;=96,TRUE,FALSE)</formula>
    </cfRule>
  </conditionalFormatting>
  <conditionalFormatting sqref="N404">
    <cfRule type="expression" dxfId="9170" priority="2115">
      <formula>IF(N404&lt;99,TRUE,FALSE)</formula>
    </cfRule>
    <cfRule type="expression" dxfId="9169" priority="2116">
      <formula>IF(N404&gt;=99,TRUE,FALSE)</formula>
    </cfRule>
  </conditionalFormatting>
  <conditionalFormatting sqref="O404">
    <cfRule type="expression" dxfId="9168" priority="2113">
      <formula>IF(O404&lt;20,TRUE,FALSE)</formula>
    </cfRule>
    <cfRule type="expression" dxfId="9167" priority="2114">
      <formula>IF(O404&gt;=20,TRUE,FALSE)</formula>
    </cfRule>
  </conditionalFormatting>
  <conditionalFormatting sqref="P404">
    <cfRule type="expression" dxfId="9166" priority="2111">
      <formula>IF(P404&lt;80,TRUE,FALSE)</formula>
    </cfRule>
    <cfRule type="expression" dxfId="9165" priority="2112">
      <formula>IF(P404&gt;=80,TRUE,FALSE)</formula>
    </cfRule>
  </conditionalFormatting>
  <conditionalFormatting sqref="M404">
    <cfRule type="expression" dxfId="9164" priority="2109">
      <formula>IF(M404&lt;96,TRUE,FALSE)</formula>
    </cfRule>
    <cfRule type="expression" dxfId="9163" priority="2110">
      <formula>IF(M404&gt;=96,TRUE,FALSE)</formula>
    </cfRule>
  </conditionalFormatting>
  <conditionalFormatting sqref="A404">
    <cfRule type="duplicateValues" dxfId="9162" priority="2108"/>
  </conditionalFormatting>
  <conditionalFormatting sqref="J405">
    <cfRule type="expression" dxfId="9161" priority="2100">
      <formula>IF(J405&lt;97,TRUE,FALSE)</formula>
    </cfRule>
    <cfRule type="expression" dxfId="9160" priority="2101">
      <formula>IF(J405&gt;=97,TRUE,FALSE)</formula>
    </cfRule>
  </conditionalFormatting>
  <conditionalFormatting sqref="L405">
    <cfRule type="expression" dxfId="9159" priority="2096">
      <formula>IF(L405&lt;96,TRUE,FALSE)</formula>
    </cfRule>
    <cfRule type="expression" dxfId="9158" priority="2097">
      <formula>IF(L405&gt;=96,TRUE,FALSE)</formula>
    </cfRule>
  </conditionalFormatting>
  <conditionalFormatting sqref="G405">
    <cfRule type="expression" dxfId="9157" priority="2106">
      <formula>IF(G405&gt;1,TRUE,FALSE)</formula>
    </cfRule>
    <cfRule type="expression" dxfId="9156" priority="2107">
      <formula>IF(G405&lt;=1,TRUE,FALSE)</formula>
    </cfRule>
  </conditionalFormatting>
  <conditionalFormatting sqref="H405">
    <cfRule type="expression" dxfId="9155" priority="2104">
      <formula>IF(H405&lt;97,TRUE,FALSE)</formula>
    </cfRule>
    <cfRule type="expression" dxfId="9154" priority="2105">
      <formula>IF(H405&gt;=97,TRUE,FALSE)</formula>
    </cfRule>
  </conditionalFormatting>
  <conditionalFormatting sqref="I405">
    <cfRule type="expression" dxfId="9153" priority="2102">
      <formula>IF(I405&gt;1,TRUE,FALSE)</formula>
    </cfRule>
    <cfRule type="expression" dxfId="9152" priority="2103">
      <formula>IF(I405&lt;=1,TRUE,FALSE)</formula>
    </cfRule>
  </conditionalFormatting>
  <conditionalFormatting sqref="K405">
    <cfRule type="expression" dxfId="9151" priority="2098">
      <formula>IF(K405&lt;97,TRUE,FALSE)</formula>
    </cfRule>
    <cfRule type="expression" dxfId="9150" priority="2099">
      <formula>IF(K405&gt;=97,TRUE,FALSE)</formula>
    </cfRule>
  </conditionalFormatting>
  <conditionalFormatting sqref="Q405">
    <cfRule type="expression" dxfId="9149" priority="2094">
      <formula>IF(Q405&lt;96,TRUE,FALSE)</formula>
    </cfRule>
    <cfRule type="expression" dxfId="9148" priority="2095">
      <formula>IF(Q405&gt;=96,TRUE,FALSE)</formula>
    </cfRule>
  </conditionalFormatting>
  <conditionalFormatting sqref="N405">
    <cfRule type="expression" dxfId="9147" priority="2092">
      <formula>IF(N405&lt;99,TRUE,FALSE)</formula>
    </cfRule>
    <cfRule type="expression" dxfId="9146" priority="2093">
      <formula>IF(N405&gt;=99,TRUE,FALSE)</formula>
    </cfRule>
  </conditionalFormatting>
  <conditionalFormatting sqref="O405">
    <cfRule type="expression" dxfId="9145" priority="2090">
      <formula>IF(O405&lt;20,TRUE,FALSE)</formula>
    </cfRule>
    <cfRule type="expression" dxfId="9144" priority="2091">
      <formula>IF(O405&gt;=20,TRUE,FALSE)</formula>
    </cfRule>
  </conditionalFormatting>
  <conditionalFormatting sqref="P405">
    <cfRule type="expression" dxfId="9143" priority="2088">
      <formula>IF(P405&lt;80,TRUE,FALSE)</formula>
    </cfRule>
    <cfRule type="expression" dxfId="9142" priority="2089">
      <formula>IF(P405&gt;=80,TRUE,FALSE)</formula>
    </cfRule>
  </conditionalFormatting>
  <conditionalFormatting sqref="M405">
    <cfRule type="expression" dxfId="9141" priority="2086">
      <formula>IF(M405&lt;96,TRUE,FALSE)</formula>
    </cfRule>
    <cfRule type="expression" dxfId="9140" priority="2087">
      <formula>IF(M405&gt;=96,TRUE,FALSE)</formula>
    </cfRule>
  </conditionalFormatting>
  <conditionalFormatting sqref="A405">
    <cfRule type="duplicateValues" dxfId="9139" priority="2085"/>
  </conditionalFormatting>
  <conditionalFormatting sqref="J408">
    <cfRule type="expression" dxfId="9138" priority="2029">
      <formula>IF(J408&lt;97,TRUE,FALSE)</formula>
    </cfRule>
    <cfRule type="expression" dxfId="9137" priority="2030">
      <formula>IF(J408&gt;=97,TRUE,FALSE)</formula>
    </cfRule>
  </conditionalFormatting>
  <conditionalFormatting sqref="L408">
    <cfRule type="expression" dxfId="9136" priority="2025">
      <formula>IF(L408&lt;96,TRUE,FALSE)</formula>
    </cfRule>
    <cfRule type="expression" dxfId="9135" priority="2026">
      <formula>IF(L408&gt;=96,TRUE,FALSE)</formula>
    </cfRule>
  </conditionalFormatting>
  <conditionalFormatting sqref="G408">
    <cfRule type="expression" dxfId="9134" priority="2035">
      <formula>IF(G408&gt;1,TRUE,FALSE)</formula>
    </cfRule>
    <cfRule type="expression" dxfId="9133" priority="2036">
      <formula>IF(G408&lt;=1,TRUE,FALSE)</formula>
    </cfRule>
  </conditionalFormatting>
  <conditionalFormatting sqref="H408">
    <cfRule type="expression" dxfId="9132" priority="2033">
      <formula>IF(H408&lt;97,TRUE,FALSE)</formula>
    </cfRule>
    <cfRule type="expression" dxfId="9131" priority="2034">
      <formula>IF(H408&gt;=97,TRUE,FALSE)</formula>
    </cfRule>
  </conditionalFormatting>
  <conditionalFormatting sqref="I408">
    <cfRule type="expression" dxfId="9130" priority="2031">
      <formula>IF(I408&gt;1,TRUE,FALSE)</formula>
    </cfRule>
    <cfRule type="expression" dxfId="9129" priority="2032">
      <formula>IF(I408&lt;=1,TRUE,FALSE)</formula>
    </cfRule>
  </conditionalFormatting>
  <conditionalFormatting sqref="K408">
    <cfRule type="expression" dxfId="9128" priority="2027">
      <formula>IF(K408&lt;97,TRUE,FALSE)</formula>
    </cfRule>
    <cfRule type="expression" dxfId="9127" priority="2028">
      <formula>IF(K408&gt;=97,TRUE,FALSE)</formula>
    </cfRule>
  </conditionalFormatting>
  <conditionalFormatting sqref="Q408">
    <cfRule type="expression" dxfId="9126" priority="2023">
      <formula>IF(Q408&lt;96,TRUE,FALSE)</formula>
    </cfRule>
    <cfRule type="expression" dxfId="9125" priority="2024">
      <formula>IF(Q408&gt;=96,TRUE,FALSE)</formula>
    </cfRule>
  </conditionalFormatting>
  <conditionalFormatting sqref="N408">
    <cfRule type="expression" dxfId="9124" priority="2021">
      <formula>IF(N408&lt;99,TRUE,FALSE)</formula>
    </cfRule>
    <cfRule type="expression" dxfId="9123" priority="2022">
      <formula>IF(N408&gt;=99,TRUE,FALSE)</formula>
    </cfRule>
  </conditionalFormatting>
  <conditionalFormatting sqref="O408">
    <cfRule type="expression" dxfId="9122" priority="2019">
      <formula>IF(O408&lt;20,TRUE,FALSE)</formula>
    </cfRule>
    <cfRule type="expression" dxfId="9121" priority="2020">
      <formula>IF(O408&gt;=20,TRUE,FALSE)</formula>
    </cfRule>
  </conditionalFormatting>
  <conditionalFormatting sqref="P408">
    <cfRule type="expression" dxfId="9120" priority="2017">
      <formula>IF(P408&lt;80,TRUE,FALSE)</formula>
    </cfRule>
    <cfRule type="expression" dxfId="9119" priority="2018">
      <formula>IF(P408&gt;=80,TRUE,FALSE)</formula>
    </cfRule>
  </conditionalFormatting>
  <conditionalFormatting sqref="M408">
    <cfRule type="expression" dxfId="9118" priority="2015">
      <formula>IF(M408&lt;96,TRUE,FALSE)</formula>
    </cfRule>
    <cfRule type="expression" dxfId="9117" priority="2016">
      <formula>IF(M408&gt;=96,TRUE,FALSE)</formula>
    </cfRule>
  </conditionalFormatting>
  <conditionalFormatting sqref="A408">
    <cfRule type="duplicateValues" dxfId="9116" priority="2014"/>
  </conditionalFormatting>
  <conditionalFormatting sqref="J409">
    <cfRule type="expression" dxfId="9115" priority="2006">
      <formula>IF(J409&lt;97,TRUE,FALSE)</formula>
    </cfRule>
    <cfRule type="expression" dxfId="9114" priority="2007">
      <formula>IF(J409&gt;=97,TRUE,FALSE)</formula>
    </cfRule>
  </conditionalFormatting>
  <conditionalFormatting sqref="L409">
    <cfRule type="expression" dxfId="9113" priority="2002">
      <formula>IF(L409&lt;96,TRUE,FALSE)</formula>
    </cfRule>
    <cfRule type="expression" dxfId="9112" priority="2003">
      <formula>IF(L409&gt;=96,TRUE,FALSE)</formula>
    </cfRule>
  </conditionalFormatting>
  <conditionalFormatting sqref="G409">
    <cfRule type="expression" dxfId="9111" priority="2012">
      <formula>IF(G409&gt;1,TRUE,FALSE)</formula>
    </cfRule>
    <cfRule type="expression" dxfId="9110" priority="2013">
      <formula>IF(G409&lt;=1,TRUE,FALSE)</formula>
    </cfRule>
  </conditionalFormatting>
  <conditionalFormatting sqref="H409">
    <cfRule type="expression" dxfId="9109" priority="2010">
      <formula>IF(H409&lt;97,TRUE,FALSE)</formula>
    </cfRule>
    <cfRule type="expression" dxfId="9108" priority="2011">
      <formula>IF(H409&gt;=97,TRUE,FALSE)</formula>
    </cfRule>
  </conditionalFormatting>
  <conditionalFormatting sqref="I409">
    <cfRule type="expression" dxfId="9107" priority="2008">
      <formula>IF(I409&gt;1,TRUE,FALSE)</formula>
    </cfRule>
    <cfRule type="expression" dxfId="9106" priority="2009">
      <formula>IF(I409&lt;=1,TRUE,FALSE)</formula>
    </cfRule>
  </conditionalFormatting>
  <conditionalFormatting sqref="K409">
    <cfRule type="expression" dxfId="9105" priority="2004">
      <formula>IF(K409&lt;97,TRUE,FALSE)</formula>
    </cfRule>
    <cfRule type="expression" dxfId="9104" priority="2005">
      <formula>IF(K409&gt;=97,TRUE,FALSE)</formula>
    </cfRule>
  </conditionalFormatting>
  <conditionalFormatting sqref="Q409">
    <cfRule type="expression" dxfId="9103" priority="2000">
      <formula>IF(Q409&lt;96,TRUE,FALSE)</formula>
    </cfRule>
    <cfRule type="expression" dxfId="9102" priority="2001">
      <formula>IF(Q409&gt;=96,TRUE,FALSE)</formula>
    </cfRule>
  </conditionalFormatting>
  <conditionalFormatting sqref="N409">
    <cfRule type="expression" dxfId="9101" priority="1998">
      <formula>IF(N409&lt;99,TRUE,FALSE)</formula>
    </cfRule>
    <cfRule type="expression" dxfId="9100" priority="1999">
      <formula>IF(N409&gt;=99,TRUE,FALSE)</formula>
    </cfRule>
  </conditionalFormatting>
  <conditionalFormatting sqref="O409">
    <cfRule type="expression" dxfId="9099" priority="1996">
      <formula>IF(O409&lt;20,TRUE,FALSE)</formula>
    </cfRule>
    <cfRule type="expression" dxfId="9098" priority="1997">
      <formula>IF(O409&gt;=20,TRUE,FALSE)</formula>
    </cfRule>
  </conditionalFormatting>
  <conditionalFormatting sqref="P409">
    <cfRule type="expression" dxfId="9097" priority="1994">
      <formula>IF(P409&lt;80,TRUE,FALSE)</formula>
    </cfRule>
    <cfRule type="expression" dxfId="9096" priority="1995">
      <formula>IF(P409&gt;=80,TRUE,FALSE)</formula>
    </cfRule>
  </conditionalFormatting>
  <conditionalFormatting sqref="M409">
    <cfRule type="expression" dxfId="9095" priority="1992">
      <formula>IF(M409&lt;96,TRUE,FALSE)</formula>
    </cfRule>
    <cfRule type="expression" dxfId="9094" priority="1993">
      <formula>IF(M409&gt;=96,TRUE,FALSE)</formula>
    </cfRule>
  </conditionalFormatting>
  <conditionalFormatting sqref="A409">
    <cfRule type="duplicateValues" dxfId="9093" priority="1991"/>
  </conditionalFormatting>
  <conditionalFormatting sqref="J410 J413:J421">
    <cfRule type="expression" dxfId="9092" priority="1983">
      <formula>IF(J410&lt;97,TRUE,FALSE)</formula>
    </cfRule>
    <cfRule type="expression" dxfId="9091" priority="1984">
      <formula>IF(J410&gt;=97,TRUE,FALSE)</formula>
    </cfRule>
  </conditionalFormatting>
  <conditionalFormatting sqref="L410 L413:L421">
    <cfRule type="expression" dxfId="9090" priority="1979">
      <formula>IF(L410&lt;96,TRUE,FALSE)</formula>
    </cfRule>
    <cfRule type="expression" dxfId="9089" priority="1980">
      <formula>IF(L410&gt;=96,TRUE,FALSE)</formula>
    </cfRule>
  </conditionalFormatting>
  <conditionalFormatting sqref="G410 G413:G421">
    <cfRule type="expression" dxfId="9088" priority="1989">
      <formula>IF(G410&gt;1,TRUE,FALSE)</formula>
    </cfRule>
    <cfRule type="expression" dxfId="9087" priority="1990">
      <formula>IF(G410&lt;=1,TRUE,FALSE)</formula>
    </cfRule>
  </conditionalFormatting>
  <conditionalFormatting sqref="H410 H413:H421">
    <cfRule type="expression" dxfId="9086" priority="1987">
      <formula>IF(H410&lt;97,TRUE,FALSE)</formula>
    </cfRule>
    <cfRule type="expression" dxfId="9085" priority="1988">
      <formula>IF(H410&gt;=97,TRUE,FALSE)</formula>
    </cfRule>
  </conditionalFormatting>
  <conditionalFormatting sqref="I410 I413:I421">
    <cfRule type="expression" dxfId="9084" priority="1985">
      <formula>IF(I410&gt;1,TRUE,FALSE)</formula>
    </cfRule>
    <cfRule type="expression" dxfId="9083" priority="1986">
      <formula>IF(I410&lt;=1,TRUE,FALSE)</formula>
    </cfRule>
  </conditionalFormatting>
  <conditionalFormatting sqref="K410 K413:K421">
    <cfRule type="expression" dxfId="9082" priority="1981">
      <formula>IF(K410&lt;97,TRUE,FALSE)</formula>
    </cfRule>
    <cfRule type="expression" dxfId="9081" priority="1982">
      <formula>IF(K410&gt;=97,TRUE,FALSE)</formula>
    </cfRule>
  </conditionalFormatting>
  <conditionalFormatting sqref="Q410 Q413:Q421">
    <cfRule type="expression" dxfId="9080" priority="1977">
      <formula>IF(Q410&lt;96,TRUE,FALSE)</formula>
    </cfRule>
    <cfRule type="expression" dxfId="9079" priority="1978">
      <formula>IF(Q410&gt;=96,TRUE,FALSE)</formula>
    </cfRule>
  </conditionalFormatting>
  <conditionalFormatting sqref="N410 N413:N421">
    <cfRule type="expression" dxfId="9078" priority="1975">
      <formula>IF(N410&lt;99,TRUE,FALSE)</formula>
    </cfRule>
    <cfRule type="expression" dxfId="9077" priority="1976">
      <formula>IF(N410&gt;=99,TRUE,FALSE)</formula>
    </cfRule>
  </conditionalFormatting>
  <conditionalFormatting sqref="O410 O413:O421">
    <cfRule type="expression" dxfId="9076" priority="1973">
      <formula>IF(O410&lt;20,TRUE,FALSE)</formula>
    </cfRule>
    <cfRule type="expression" dxfId="9075" priority="1974">
      <formula>IF(O410&gt;=20,TRUE,FALSE)</formula>
    </cfRule>
  </conditionalFormatting>
  <conditionalFormatting sqref="P410 P413:P421">
    <cfRule type="expression" dxfId="9074" priority="1971">
      <formula>IF(P410&lt;80,TRUE,FALSE)</formula>
    </cfRule>
    <cfRule type="expression" dxfId="9073" priority="1972">
      <formula>IF(P410&gt;=80,TRUE,FALSE)</formula>
    </cfRule>
  </conditionalFormatting>
  <conditionalFormatting sqref="M410 M413:M421">
    <cfRule type="expression" dxfId="9072" priority="1969">
      <formula>IF(M410&lt;96,TRUE,FALSE)</formula>
    </cfRule>
    <cfRule type="expression" dxfId="9071" priority="1970">
      <formula>IF(M410&gt;=96,TRUE,FALSE)</formula>
    </cfRule>
  </conditionalFormatting>
  <conditionalFormatting sqref="A410 A413:A421">
    <cfRule type="duplicateValues" dxfId="9070" priority="7220"/>
  </conditionalFormatting>
  <conditionalFormatting sqref="M435">
    <cfRule type="expression" dxfId="9069" priority="1576">
      <formula>IF(M435&lt;96,TRUE,FALSE)</formula>
    </cfRule>
    <cfRule type="expression" dxfId="9068" priority="1577">
      <formula>IF(M435&gt;=96,TRUE,FALSE)</formula>
    </cfRule>
  </conditionalFormatting>
  <conditionalFormatting sqref="A424">
    <cfRule type="duplicateValues" dxfId="9067" priority="1839"/>
  </conditionalFormatting>
  <conditionalFormatting sqref="J424">
    <cfRule type="expression" dxfId="9066" priority="1831">
      <formula>IF(J424&lt;97,TRUE,FALSE)</formula>
    </cfRule>
    <cfRule type="expression" dxfId="9065" priority="1832">
      <formula>IF(J424&gt;=97,TRUE,FALSE)</formula>
    </cfRule>
  </conditionalFormatting>
  <conditionalFormatting sqref="L424">
    <cfRule type="expression" dxfId="9064" priority="1827">
      <formula>IF(L424&lt;96,TRUE,FALSE)</formula>
    </cfRule>
    <cfRule type="expression" dxfId="9063" priority="1828">
      <formula>IF(L424&gt;=96,TRUE,FALSE)</formula>
    </cfRule>
  </conditionalFormatting>
  <conditionalFormatting sqref="G424">
    <cfRule type="expression" dxfId="9062" priority="1837">
      <formula>IF(G424&gt;1,TRUE,FALSE)</formula>
    </cfRule>
    <cfRule type="expression" dxfId="9061" priority="1838">
      <formula>IF(G424&lt;=1,TRUE,FALSE)</formula>
    </cfRule>
  </conditionalFormatting>
  <conditionalFormatting sqref="H424">
    <cfRule type="expression" dxfId="9060" priority="1835">
      <formula>IF(H424&lt;97,TRUE,FALSE)</formula>
    </cfRule>
    <cfRule type="expression" dxfId="9059" priority="1836">
      <formula>IF(H424&gt;=97,TRUE,FALSE)</formula>
    </cfRule>
  </conditionalFormatting>
  <conditionalFormatting sqref="I424">
    <cfRule type="expression" dxfId="9058" priority="1833">
      <formula>IF(I424&gt;1,TRUE,FALSE)</formula>
    </cfRule>
    <cfRule type="expression" dxfId="9057" priority="1834">
      <formula>IF(I424&lt;=1,TRUE,FALSE)</formula>
    </cfRule>
  </conditionalFormatting>
  <conditionalFormatting sqref="K424">
    <cfRule type="expression" dxfId="9056" priority="1829">
      <formula>IF(K424&lt;97,TRUE,FALSE)</formula>
    </cfRule>
    <cfRule type="expression" dxfId="9055" priority="1830">
      <formula>IF(K424&gt;=97,TRUE,FALSE)</formula>
    </cfRule>
  </conditionalFormatting>
  <conditionalFormatting sqref="Q424">
    <cfRule type="expression" dxfId="9054" priority="1825">
      <formula>IF(Q424&lt;96,TRUE,FALSE)</formula>
    </cfRule>
    <cfRule type="expression" dxfId="9053" priority="1826">
      <formula>IF(Q424&gt;=96,TRUE,FALSE)</formula>
    </cfRule>
  </conditionalFormatting>
  <conditionalFormatting sqref="N424">
    <cfRule type="expression" dxfId="9052" priority="1823">
      <formula>IF(N424&lt;99,TRUE,FALSE)</formula>
    </cfRule>
    <cfRule type="expression" dxfId="9051" priority="1824">
      <formula>IF(N424&gt;=99,TRUE,FALSE)</formula>
    </cfRule>
  </conditionalFormatting>
  <conditionalFormatting sqref="O424">
    <cfRule type="expression" dxfId="9050" priority="1821">
      <formula>IF(O424&lt;20,TRUE,FALSE)</formula>
    </cfRule>
    <cfRule type="expression" dxfId="9049" priority="1822">
      <formula>IF(O424&gt;=20,TRUE,FALSE)</formula>
    </cfRule>
  </conditionalFormatting>
  <conditionalFormatting sqref="P424">
    <cfRule type="expression" dxfId="9048" priority="1819">
      <formula>IF(P424&lt;80,TRUE,FALSE)</formula>
    </cfRule>
    <cfRule type="expression" dxfId="9047" priority="1820">
      <formula>IF(P424&gt;=80,TRUE,FALSE)</formula>
    </cfRule>
  </conditionalFormatting>
  <conditionalFormatting sqref="M424">
    <cfRule type="expression" dxfId="9046" priority="1817">
      <formula>IF(M424&lt;96,TRUE,FALSE)</formula>
    </cfRule>
    <cfRule type="expression" dxfId="9045" priority="1818">
      <formula>IF(M424&gt;=96,TRUE,FALSE)</formula>
    </cfRule>
  </conditionalFormatting>
  <conditionalFormatting sqref="A424">
    <cfRule type="duplicateValues" dxfId="9044" priority="1840"/>
  </conditionalFormatting>
  <conditionalFormatting sqref="A425">
    <cfRule type="duplicateValues" dxfId="9043" priority="1815"/>
  </conditionalFormatting>
  <conditionalFormatting sqref="J425">
    <cfRule type="expression" dxfId="9042" priority="1807">
      <formula>IF(J425&lt;97,TRUE,FALSE)</formula>
    </cfRule>
    <cfRule type="expression" dxfId="9041" priority="1808">
      <formula>IF(J425&gt;=97,TRUE,FALSE)</formula>
    </cfRule>
  </conditionalFormatting>
  <conditionalFormatting sqref="L425">
    <cfRule type="expression" dxfId="9040" priority="1803">
      <formula>IF(L425&lt;96,TRUE,FALSE)</formula>
    </cfRule>
    <cfRule type="expression" dxfId="9039" priority="1804">
      <formula>IF(L425&gt;=96,TRUE,FALSE)</formula>
    </cfRule>
  </conditionalFormatting>
  <conditionalFormatting sqref="G425">
    <cfRule type="expression" dxfId="9038" priority="1813">
      <formula>IF(G425&gt;1,TRUE,FALSE)</formula>
    </cfRule>
    <cfRule type="expression" dxfId="9037" priority="1814">
      <formula>IF(G425&lt;=1,TRUE,FALSE)</formula>
    </cfRule>
  </conditionalFormatting>
  <conditionalFormatting sqref="H425">
    <cfRule type="expression" dxfId="9036" priority="1811">
      <formula>IF(H425&lt;97,TRUE,FALSE)</formula>
    </cfRule>
    <cfRule type="expression" dxfId="9035" priority="1812">
      <formula>IF(H425&gt;=97,TRUE,FALSE)</formula>
    </cfRule>
  </conditionalFormatting>
  <conditionalFormatting sqref="I425">
    <cfRule type="expression" dxfId="9034" priority="1809">
      <formula>IF(I425&gt;1,TRUE,FALSE)</formula>
    </cfRule>
    <cfRule type="expression" dxfId="9033" priority="1810">
      <formula>IF(I425&lt;=1,TRUE,FALSE)</formula>
    </cfRule>
  </conditionalFormatting>
  <conditionalFormatting sqref="K425">
    <cfRule type="expression" dxfId="9032" priority="1805">
      <formula>IF(K425&lt;97,TRUE,FALSE)</formula>
    </cfRule>
    <cfRule type="expression" dxfId="9031" priority="1806">
      <formula>IF(K425&gt;=97,TRUE,FALSE)</formula>
    </cfRule>
  </conditionalFormatting>
  <conditionalFormatting sqref="Q425">
    <cfRule type="expression" dxfId="9030" priority="1801">
      <formula>IF(Q425&lt;96,TRUE,FALSE)</formula>
    </cfRule>
    <cfRule type="expression" dxfId="9029" priority="1802">
      <formula>IF(Q425&gt;=96,TRUE,FALSE)</formula>
    </cfRule>
  </conditionalFormatting>
  <conditionalFormatting sqref="N425">
    <cfRule type="expression" dxfId="9028" priority="1799">
      <formula>IF(N425&lt;99,TRUE,FALSE)</formula>
    </cfRule>
    <cfRule type="expression" dxfId="9027" priority="1800">
      <formula>IF(N425&gt;=99,TRUE,FALSE)</formula>
    </cfRule>
  </conditionalFormatting>
  <conditionalFormatting sqref="O425">
    <cfRule type="expression" dxfId="9026" priority="1797">
      <formula>IF(O425&lt;20,TRUE,FALSE)</formula>
    </cfRule>
    <cfRule type="expression" dxfId="9025" priority="1798">
      <formula>IF(O425&gt;=20,TRUE,FALSE)</formula>
    </cfRule>
  </conditionalFormatting>
  <conditionalFormatting sqref="P425">
    <cfRule type="expression" dxfId="9024" priority="1795">
      <formula>IF(P425&lt;80,TRUE,FALSE)</formula>
    </cfRule>
    <cfRule type="expression" dxfId="9023" priority="1796">
      <formula>IF(P425&gt;=80,TRUE,FALSE)</formula>
    </cfRule>
  </conditionalFormatting>
  <conditionalFormatting sqref="M425">
    <cfRule type="expression" dxfId="9022" priority="1793">
      <formula>IF(M425&lt;96,TRUE,FALSE)</formula>
    </cfRule>
    <cfRule type="expression" dxfId="9021" priority="1794">
      <formula>IF(M425&gt;=96,TRUE,FALSE)</formula>
    </cfRule>
  </conditionalFormatting>
  <conditionalFormatting sqref="A425">
    <cfRule type="duplicateValues" dxfId="9020" priority="1816"/>
  </conditionalFormatting>
  <conditionalFormatting sqref="A427">
    <cfRule type="duplicateValues" dxfId="9019" priority="1791"/>
  </conditionalFormatting>
  <conditionalFormatting sqref="J427">
    <cfRule type="expression" dxfId="9018" priority="1783">
      <formula>IF(J427&lt;97,TRUE,FALSE)</formula>
    </cfRule>
    <cfRule type="expression" dxfId="9017" priority="1784">
      <formula>IF(J427&gt;=97,TRUE,FALSE)</formula>
    </cfRule>
  </conditionalFormatting>
  <conditionalFormatting sqref="L427">
    <cfRule type="expression" dxfId="9016" priority="1779">
      <formula>IF(L427&lt;96,TRUE,FALSE)</formula>
    </cfRule>
    <cfRule type="expression" dxfId="9015" priority="1780">
      <formula>IF(L427&gt;=96,TRUE,FALSE)</formula>
    </cfRule>
  </conditionalFormatting>
  <conditionalFormatting sqref="G427">
    <cfRule type="expression" dxfId="9014" priority="1789">
      <formula>IF(G427&gt;1,TRUE,FALSE)</formula>
    </cfRule>
    <cfRule type="expression" dxfId="9013" priority="1790">
      <formula>IF(G427&lt;=1,TRUE,FALSE)</formula>
    </cfRule>
  </conditionalFormatting>
  <conditionalFormatting sqref="H427">
    <cfRule type="expression" dxfId="9012" priority="1787">
      <formula>IF(H427&lt;97,TRUE,FALSE)</formula>
    </cfRule>
    <cfRule type="expression" dxfId="9011" priority="1788">
      <formula>IF(H427&gt;=97,TRUE,FALSE)</formula>
    </cfRule>
  </conditionalFormatting>
  <conditionalFormatting sqref="I427">
    <cfRule type="expression" dxfId="9010" priority="1785">
      <formula>IF(I427&gt;1,TRUE,FALSE)</formula>
    </cfRule>
    <cfRule type="expression" dxfId="9009" priority="1786">
      <formula>IF(I427&lt;=1,TRUE,FALSE)</formula>
    </cfRule>
  </conditionalFormatting>
  <conditionalFormatting sqref="K427">
    <cfRule type="expression" dxfId="9008" priority="1781">
      <formula>IF(K427&lt;97,TRUE,FALSE)</formula>
    </cfRule>
    <cfRule type="expression" dxfId="9007" priority="1782">
      <formula>IF(K427&gt;=97,TRUE,FALSE)</formula>
    </cfRule>
  </conditionalFormatting>
  <conditionalFormatting sqref="Q427">
    <cfRule type="expression" dxfId="9006" priority="1777">
      <formula>IF(Q427&lt;96,TRUE,FALSE)</formula>
    </cfRule>
    <cfRule type="expression" dxfId="9005" priority="1778">
      <formula>IF(Q427&gt;=96,TRUE,FALSE)</formula>
    </cfRule>
  </conditionalFormatting>
  <conditionalFormatting sqref="N427">
    <cfRule type="expression" dxfId="9004" priority="1775">
      <formula>IF(N427&lt;99,TRUE,FALSE)</formula>
    </cfRule>
    <cfRule type="expression" dxfId="9003" priority="1776">
      <formula>IF(N427&gt;=99,TRUE,FALSE)</formula>
    </cfRule>
  </conditionalFormatting>
  <conditionalFormatting sqref="O427">
    <cfRule type="expression" dxfId="9002" priority="1773">
      <formula>IF(O427&lt;20,TRUE,FALSE)</formula>
    </cfRule>
    <cfRule type="expression" dxfId="9001" priority="1774">
      <formula>IF(O427&gt;=20,TRUE,FALSE)</formula>
    </cfRule>
  </conditionalFormatting>
  <conditionalFormatting sqref="P427">
    <cfRule type="expression" dxfId="9000" priority="1771">
      <formula>IF(P427&lt;80,TRUE,FALSE)</formula>
    </cfRule>
    <cfRule type="expression" dxfId="8999" priority="1772">
      <formula>IF(P427&gt;=80,TRUE,FALSE)</formula>
    </cfRule>
  </conditionalFormatting>
  <conditionalFormatting sqref="M427">
    <cfRule type="expression" dxfId="8998" priority="1769">
      <formula>IF(M427&lt;96,TRUE,FALSE)</formula>
    </cfRule>
    <cfRule type="expression" dxfId="8997" priority="1770">
      <formula>IF(M427&gt;=96,TRUE,FALSE)</formula>
    </cfRule>
  </conditionalFormatting>
  <conditionalFormatting sqref="A427">
    <cfRule type="duplicateValues" dxfId="8996" priority="1792"/>
  </conditionalFormatting>
  <conditionalFormatting sqref="A426">
    <cfRule type="duplicateValues" dxfId="8995" priority="1767"/>
  </conditionalFormatting>
  <conditionalFormatting sqref="J426">
    <cfRule type="expression" dxfId="8994" priority="1759">
      <formula>IF(J426&lt;97,TRUE,FALSE)</formula>
    </cfRule>
    <cfRule type="expression" dxfId="8993" priority="1760">
      <formula>IF(J426&gt;=97,TRUE,FALSE)</formula>
    </cfRule>
  </conditionalFormatting>
  <conditionalFormatting sqref="L426">
    <cfRule type="expression" dxfId="8992" priority="1755">
      <formula>IF(L426&lt;96,TRUE,FALSE)</formula>
    </cfRule>
    <cfRule type="expression" dxfId="8991" priority="1756">
      <formula>IF(L426&gt;=96,TRUE,FALSE)</formula>
    </cfRule>
  </conditionalFormatting>
  <conditionalFormatting sqref="G426">
    <cfRule type="expression" dxfId="8990" priority="1765">
      <formula>IF(G426&gt;1,TRUE,FALSE)</formula>
    </cfRule>
    <cfRule type="expression" dxfId="8989" priority="1766">
      <formula>IF(G426&lt;=1,TRUE,FALSE)</formula>
    </cfRule>
  </conditionalFormatting>
  <conditionalFormatting sqref="H426">
    <cfRule type="expression" dxfId="8988" priority="1763">
      <formula>IF(H426&lt;97,TRUE,FALSE)</formula>
    </cfRule>
    <cfRule type="expression" dxfId="8987" priority="1764">
      <formula>IF(H426&gt;=97,TRUE,FALSE)</formula>
    </cfRule>
  </conditionalFormatting>
  <conditionalFormatting sqref="I426">
    <cfRule type="expression" dxfId="8986" priority="1761">
      <formula>IF(I426&gt;1,TRUE,FALSE)</formula>
    </cfRule>
    <cfRule type="expression" dxfId="8985" priority="1762">
      <formula>IF(I426&lt;=1,TRUE,FALSE)</formula>
    </cfRule>
  </conditionalFormatting>
  <conditionalFormatting sqref="K426">
    <cfRule type="expression" dxfId="8984" priority="1757">
      <formula>IF(K426&lt;97,TRUE,FALSE)</formula>
    </cfRule>
    <cfRule type="expression" dxfId="8983" priority="1758">
      <formula>IF(K426&gt;=97,TRUE,FALSE)</formula>
    </cfRule>
  </conditionalFormatting>
  <conditionalFormatting sqref="Q426">
    <cfRule type="expression" dxfId="8982" priority="1753">
      <formula>IF(Q426&lt;96,TRUE,FALSE)</formula>
    </cfRule>
    <cfRule type="expression" dxfId="8981" priority="1754">
      <formula>IF(Q426&gt;=96,TRUE,FALSE)</formula>
    </cfRule>
  </conditionalFormatting>
  <conditionalFormatting sqref="N426">
    <cfRule type="expression" dxfId="8980" priority="1751">
      <formula>IF(N426&lt;99,TRUE,FALSE)</formula>
    </cfRule>
    <cfRule type="expression" dxfId="8979" priority="1752">
      <formula>IF(N426&gt;=99,TRUE,FALSE)</formula>
    </cfRule>
  </conditionalFormatting>
  <conditionalFormatting sqref="O426">
    <cfRule type="expression" dxfId="8978" priority="1749">
      <formula>IF(O426&lt;20,TRUE,FALSE)</formula>
    </cfRule>
    <cfRule type="expression" dxfId="8977" priority="1750">
      <formula>IF(O426&gt;=20,TRUE,FALSE)</formula>
    </cfRule>
  </conditionalFormatting>
  <conditionalFormatting sqref="P426">
    <cfRule type="expression" dxfId="8976" priority="1747">
      <formula>IF(P426&lt;80,TRUE,FALSE)</formula>
    </cfRule>
    <cfRule type="expression" dxfId="8975" priority="1748">
      <formula>IF(P426&gt;=80,TRUE,FALSE)</formula>
    </cfRule>
  </conditionalFormatting>
  <conditionalFormatting sqref="M426">
    <cfRule type="expression" dxfId="8974" priority="1745">
      <formula>IF(M426&lt;96,TRUE,FALSE)</formula>
    </cfRule>
    <cfRule type="expression" dxfId="8973" priority="1746">
      <formula>IF(M426&gt;=96,TRUE,FALSE)</formula>
    </cfRule>
  </conditionalFormatting>
  <conditionalFormatting sqref="A426">
    <cfRule type="duplicateValues" dxfId="8972" priority="1768"/>
  </conditionalFormatting>
  <conditionalFormatting sqref="A429">
    <cfRule type="duplicateValues" dxfId="8971" priority="1718"/>
  </conditionalFormatting>
  <conditionalFormatting sqref="J429">
    <cfRule type="expression" dxfId="8970" priority="1710">
      <formula>IF(J429&lt;97,TRUE,FALSE)</formula>
    </cfRule>
    <cfRule type="expression" dxfId="8969" priority="1711">
      <formula>IF(J429&gt;=97,TRUE,FALSE)</formula>
    </cfRule>
  </conditionalFormatting>
  <conditionalFormatting sqref="L429">
    <cfRule type="expression" dxfId="8968" priority="1706">
      <formula>IF(L429&lt;96,TRUE,FALSE)</formula>
    </cfRule>
    <cfRule type="expression" dxfId="8967" priority="1707">
      <formula>IF(L429&gt;=96,TRUE,FALSE)</formula>
    </cfRule>
  </conditionalFormatting>
  <conditionalFormatting sqref="G429">
    <cfRule type="expression" dxfId="8966" priority="1716">
      <formula>IF(G429&gt;1,TRUE,FALSE)</formula>
    </cfRule>
    <cfRule type="expression" dxfId="8965" priority="1717">
      <formula>IF(G429&lt;=1,TRUE,FALSE)</formula>
    </cfRule>
  </conditionalFormatting>
  <conditionalFormatting sqref="H429">
    <cfRule type="expression" dxfId="8964" priority="1714">
      <formula>IF(H429&lt;97,TRUE,FALSE)</formula>
    </cfRule>
    <cfRule type="expression" dxfId="8963" priority="1715">
      <formula>IF(H429&gt;=97,TRUE,FALSE)</formula>
    </cfRule>
  </conditionalFormatting>
  <conditionalFormatting sqref="I429">
    <cfRule type="expression" dxfId="8962" priority="1712">
      <formula>IF(I429&gt;1,TRUE,FALSE)</formula>
    </cfRule>
    <cfRule type="expression" dxfId="8961" priority="1713">
      <formula>IF(I429&lt;=1,TRUE,FALSE)</formula>
    </cfRule>
  </conditionalFormatting>
  <conditionalFormatting sqref="K429">
    <cfRule type="expression" dxfId="8960" priority="1708">
      <formula>IF(K429&lt;97,TRUE,FALSE)</formula>
    </cfRule>
    <cfRule type="expression" dxfId="8959" priority="1709">
      <formula>IF(K429&gt;=97,TRUE,FALSE)</formula>
    </cfRule>
  </conditionalFormatting>
  <conditionalFormatting sqref="Q429">
    <cfRule type="expression" dxfId="8958" priority="1704">
      <formula>IF(Q429&lt;96,TRUE,FALSE)</formula>
    </cfRule>
    <cfRule type="expression" dxfId="8957" priority="1705">
      <formula>IF(Q429&gt;=96,TRUE,FALSE)</formula>
    </cfRule>
  </conditionalFormatting>
  <conditionalFormatting sqref="N429">
    <cfRule type="expression" dxfId="8956" priority="1702">
      <formula>IF(N429&lt;99,TRUE,FALSE)</formula>
    </cfRule>
    <cfRule type="expression" dxfId="8955" priority="1703">
      <formula>IF(N429&gt;=99,TRUE,FALSE)</formula>
    </cfRule>
  </conditionalFormatting>
  <conditionalFormatting sqref="O429">
    <cfRule type="expression" dxfId="8954" priority="1700">
      <formula>IF(O429&lt;20,TRUE,FALSE)</formula>
    </cfRule>
    <cfRule type="expression" dxfId="8953" priority="1701">
      <formula>IF(O429&gt;=20,TRUE,FALSE)</formula>
    </cfRule>
  </conditionalFormatting>
  <conditionalFormatting sqref="P429">
    <cfRule type="expression" dxfId="8952" priority="1698">
      <formula>IF(P429&lt;80,TRUE,FALSE)</formula>
    </cfRule>
    <cfRule type="expression" dxfId="8951" priority="1699">
      <formula>IF(P429&gt;=80,TRUE,FALSE)</formula>
    </cfRule>
  </conditionalFormatting>
  <conditionalFormatting sqref="M429">
    <cfRule type="expression" dxfId="8950" priority="1696">
      <formula>IF(M429&lt;96,TRUE,FALSE)</formula>
    </cfRule>
    <cfRule type="expression" dxfId="8949" priority="1697">
      <formula>IF(M429&gt;=96,TRUE,FALSE)</formula>
    </cfRule>
  </conditionalFormatting>
  <conditionalFormatting sqref="A429">
    <cfRule type="duplicateValues" dxfId="8948" priority="1719"/>
  </conditionalFormatting>
  <conditionalFormatting sqref="A430">
    <cfRule type="duplicateValues" dxfId="8947" priority="1694"/>
  </conditionalFormatting>
  <conditionalFormatting sqref="J430">
    <cfRule type="expression" dxfId="8946" priority="1686">
      <formula>IF(J430&lt;97,TRUE,FALSE)</formula>
    </cfRule>
    <cfRule type="expression" dxfId="8945" priority="1687">
      <formula>IF(J430&gt;=97,TRUE,FALSE)</formula>
    </cfRule>
  </conditionalFormatting>
  <conditionalFormatting sqref="L430">
    <cfRule type="expression" dxfId="8944" priority="1682">
      <formula>IF(L430&lt;96,TRUE,FALSE)</formula>
    </cfRule>
    <cfRule type="expression" dxfId="8943" priority="1683">
      <formula>IF(L430&gt;=96,TRUE,FALSE)</formula>
    </cfRule>
  </conditionalFormatting>
  <conditionalFormatting sqref="G430">
    <cfRule type="expression" dxfId="8942" priority="1692">
      <formula>IF(G430&gt;1,TRUE,FALSE)</formula>
    </cfRule>
    <cfRule type="expression" dxfId="8941" priority="1693">
      <formula>IF(G430&lt;=1,TRUE,FALSE)</formula>
    </cfRule>
  </conditionalFormatting>
  <conditionalFormatting sqref="H430">
    <cfRule type="expression" dxfId="8940" priority="1690">
      <formula>IF(H430&lt;97,TRUE,FALSE)</formula>
    </cfRule>
    <cfRule type="expression" dxfId="8939" priority="1691">
      <formula>IF(H430&gt;=97,TRUE,FALSE)</formula>
    </cfRule>
  </conditionalFormatting>
  <conditionalFormatting sqref="I430">
    <cfRule type="expression" dxfId="8938" priority="1688">
      <formula>IF(I430&gt;1,TRUE,FALSE)</formula>
    </cfRule>
    <cfRule type="expression" dxfId="8937" priority="1689">
      <formula>IF(I430&lt;=1,TRUE,FALSE)</formula>
    </cfRule>
  </conditionalFormatting>
  <conditionalFormatting sqref="K430">
    <cfRule type="expression" dxfId="8936" priority="1684">
      <formula>IF(K430&lt;97,TRUE,FALSE)</formula>
    </cfRule>
    <cfRule type="expression" dxfId="8935" priority="1685">
      <formula>IF(K430&gt;=97,TRUE,FALSE)</formula>
    </cfRule>
  </conditionalFormatting>
  <conditionalFormatting sqref="Q430">
    <cfRule type="expression" dxfId="8934" priority="1680">
      <formula>IF(Q430&lt;96,TRUE,FALSE)</formula>
    </cfRule>
    <cfRule type="expression" dxfId="8933" priority="1681">
      <formula>IF(Q430&gt;=96,TRUE,FALSE)</formula>
    </cfRule>
  </conditionalFormatting>
  <conditionalFormatting sqref="N430">
    <cfRule type="expression" dxfId="8932" priority="1678">
      <formula>IF(N430&lt;99,TRUE,FALSE)</formula>
    </cfRule>
    <cfRule type="expression" dxfId="8931" priority="1679">
      <formula>IF(N430&gt;=99,TRUE,FALSE)</formula>
    </cfRule>
  </conditionalFormatting>
  <conditionalFormatting sqref="O430">
    <cfRule type="expression" dxfId="8930" priority="1676">
      <formula>IF(O430&lt;20,TRUE,FALSE)</formula>
    </cfRule>
    <cfRule type="expression" dxfId="8929" priority="1677">
      <formula>IF(O430&gt;=20,TRUE,FALSE)</formula>
    </cfRule>
  </conditionalFormatting>
  <conditionalFormatting sqref="P430">
    <cfRule type="expression" dxfId="8928" priority="1674">
      <formula>IF(P430&lt;80,TRUE,FALSE)</formula>
    </cfRule>
    <cfRule type="expression" dxfId="8927" priority="1675">
      <formula>IF(P430&gt;=80,TRUE,FALSE)</formula>
    </cfRule>
  </conditionalFormatting>
  <conditionalFormatting sqref="M430">
    <cfRule type="expression" dxfId="8926" priority="1672">
      <formula>IF(M430&lt;96,TRUE,FALSE)</formula>
    </cfRule>
    <cfRule type="expression" dxfId="8925" priority="1673">
      <formula>IF(M430&gt;=96,TRUE,FALSE)</formula>
    </cfRule>
  </conditionalFormatting>
  <conditionalFormatting sqref="A430">
    <cfRule type="duplicateValues" dxfId="8924" priority="1695"/>
  </conditionalFormatting>
  <conditionalFormatting sqref="A431">
    <cfRule type="duplicateValues" dxfId="8923" priority="1670"/>
  </conditionalFormatting>
  <conditionalFormatting sqref="J431">
    <cfRule type="expression" dxfId="8922" priority="1662">
      <formula>IF(J431&lt;97,TRUE,FALSE)</formula>
    </cfRule>
    <cfRule type="expression" dxfId="8921" priority="1663">
      <formula>IF(J431&gt;=97,TRUE,FALSE)</formula>
    </cfRule>
  </conditionalFormatting>
  <conditionalFormatting sqref="L431">
    <cfRule type="expression" dxfId="8920" priority="1658">
      <formula>IF(L431&lt;96,TRUE,FALSE)</formula>
    </cfRule>
    <cfRule type="expression" dxfId="8919" priority="1659">
      <formula>IF(L431&gt;=96,TRUE,FALSE)</formula>
    </cfRule>
  </conditionalFormatting>
  <conditionalFormatting sqref="G431">
    <cfRule type="expression" dxfId="8918" priority="1668">
      <formula>IF(G431&gt;1,TRUE,FALSE)</formula>
    </cfRule>
    <cfRule type="expression" dxfId="8917" priority="1669">
      <formula>IF(G431&lt;=1,TRUE,FALSE)</formula>
    </cfRule>
  </conditionalFormatting>
  <conditionalFormatting sqref="H431">
    <cfRule type="expression" dxfId="8916" priority="1666">
      <formula>IF(H431&lt;97,TRUE,FALSE)</formula>
    </cfRule>
    <cfRule type="expression" dxfId="8915" priority="1667">
      <formula>IF(H431&gt;=97,TRUE,FALSE)</formula>
    </cfRule>
  </conditionalFormatting>
  <conditionalFormatting sqref="I431">
    <cfRule type="expression" dxfId="8914" priority="1664">
      <formula>IF(I431&gt;1,TRUE,FALSE)</formula>
    </cfRule>
    <cfRule type="expression" dxfId="8913" priority="1665">
      <formula>IF(I431&lt;=1,TRUE,FALSE)</formula>
    </cfRule>
  </conditionalFormatting>
  <conditionalFormatting sqref="K431">
    <cfRule type="expression" dxfId="8912" priority="1660">
      <formula>IF(K431&lt;97,TRUE,FALSE)</formula>
    </cfRule>
    <cfRule type="expression" dxfId="8911" priority="1661">
      <formula>IF(K431&gt;=97,TRUE,FALSE)</formula>
    </cfRule>
  </conditionalFormatting>
  <conditionalFormatting sqref="Q431">
    <cfRule type="expression" dxfId="8910" priority="1656">
      <formula>IF(Q431&lt;96,TRUE,FALSE)</formula>
    </cfRule>
    <cfRule type="expression" dxfId="8909" priority="1657">
      <formula>IF(Q431&gt;=96,TRUE,FALSE)</formula>
    </cfRule>
  </conditionalFormatting>
  <conditionalFormatting sqref="N431">
    <cfRule type="expression" dxfId="8908" priority="1654">
      <formula>IF(N431&lt;99,TRUE,FALSE)</formula>
    </cfRule>
    <cfRule type="expression" dxfId="8907" priority="1655">
      <formula>IF(N431&gt;=99,TRUE,FALSE)</formula>
    </cfRule>
  </conditionalFormatting>
  <conditionalFormatting sqref="O431">
    <cfRule type="expression" dxfId="8906" priority="1652">
      <formula>IF(O431&lt;20,TRUE,FALSE)</formula>
    </cfRule>
    <cfRule type="expression" dxfId="8905" priority="1653">
      <formula>IF(O431&gt;=20,TRUE,FALSE)</formula>
    </cfRule>
  </conditionalFormatting>
  <conditionalFormatting sqref="P431">
    <cfRule type="expression" dxfId="8904" priority="1650">
      <formula>IF(P431&lt;80,TRUE,FALSE)</formula>
    </cfRule>
    <cfRule type="expression" dxfId="8903" priority="1651">
      <formula>IF(P431&gt;=80,TRUE,FALSE)</formula>
    </cfRule>
  </conditionalFormatting>
  <conditionalFormatting sqref="M431">
    <cfRule type="expression" dxfId="8902" priority="1648">
      <formula>IF(M431&lt;96,TRUE,FALSE)</formula>
    </cfRule>
    <cfRule type="expression" dxfId="8901" priority="1649">
      <formula>IF(M431&gt;=96,TRUE,FALSE)</formula>
    </cfRule>
  </conditionalFormatting>
  <conditionalFormatting sqref="A431">
    <cfRule type="duplicateValues" dxfId="8900" priority="1671"/>
  </conditionalFormatting>
  <conditionalFormatting sqref="A432">
    <cfRule type="duplicateValues" dxfId="8899" priority="1646"/>
  </conditionalFormatting>
  <conditionalFormatting sqref="J432">
    <cfRule type="expression" dxfId="8898" priority="1638">
      <formula>IF(J432&lt;97,TRUE,FALSE)</formula>
    </cfRule>
    <cfRule type="expression" dxfId="8897" priority="1639">
      <formula>IF(J432&gt;=97,TRUE,FALSE)</formula>
    </cfRule>
  </conditionalFormatting>
  <conditionalFormatting sqref="L432">
    <cfRule type="expression" dxfId="8896" priority="1634">
      <formula>IF(L432&lt;96,TRUE,FALSE)</formula>
    </cfRule>
    <cfRule type="expression" dxfId="8895" priority="1635">
      <formula>IF(L432&gt;=96,TRUE,FALSE)</formula>
    </cfRule>
  </conditionalFormatting>
  <conditionalFormatting sqref="G432">
    <cfRule type="expression" dxfId="8894" priority="1644">
      <formula>IF(G432&gt;1,TRUE,FALSE)</formula>
    </cfRule>
    <cfRule type="expression" dxfId="8893" priority="1645">
      <formula>IF(G432&lt;=1,TRUE,FALSE)</formula>
    </cfRule>
  </conditionalFormatting>
  <conditionalFormatting sqref="H432">
    <cfRule type="expression" dxfId="8892" priority="1642">
      <formula>IF(H432&lt;97,TRUE,FALSE)</formula>
    </cfRule>
    <cfRule type="expression" dxfId="8891" priority="1643">
      <formula>IF(H432&gt;=97,TRUE,FALSE)</formula>
    </cfRule>
  </conditionalFormatting>
  <conditionalFormatting sqref="I432">
    <cfRule type="expression" dxfId="8890" priority="1640">
      <formula>IF(I432&gt;1,TRUE,FALSE)</formula>
    </cfRule>
    <cfRule type="expression" dxfId="8889" priority="1641">
      <formula>IF(I432&lt;=1,TRUE,FALSE)</formula>
    </cfRule>
  </conditionalFormatting>
  <conditionalFormatting sqref="K432">
    <cfRule type="expression" dxfId="8888" priority="1636">
      <formula>IF(K432&lt;97,TRUE,FALSE)</formula>
    </cfRule>
    <cfRule type="expression" dxfId="8887" priority="1637">
      <formula>IF(K432&gt;=97,TRUE,FALSE)</formula>
    </cfRule>
  </conditionalFormatting>
  <conditionalFormatting sqref="Q432">
    <cfRule type="expression" dxfId="8886" priority="1632">
      <formula>IF(Q432&lt;96,TRUE,FALSE)</formula>
    </cfRule>
    <cfRule type="expression" dxfId="8885" priority="1633">
      <formula>IF(Q432&gt;=96,TRUE,FALSE)</formula>
    </cfRule>
  </conditionalFormatting>
  <conditionalFormatting sqref="N432">
    <cfRule type="expression" dxfId="8884" priority="1630">
      <formula>IF(N432&lt;99,TRUE,FALSE)</formula>
    </cfRule>
    <cfRule type="expression" dxfId="8883" priority="1631">
      <formula>IF(N432&gt;=99,TRUE,FALSE)</formula>
    </cfRule>
  </conditionalFormatting>
  <conditionalFormatting sqref="O432">
    <cfRule type="expression" dxfId="8882" priority="1628">
      <formula>IF(O432&lt;20,TRUE,FALSE)</formula>
    </cfRule>
    <cfRule type="expression" dxfId="8881" priority="1629">
      <formula>IF(O432&gt;=20,TRUE,FALSE)</formula>
    </cfRule>
  </conditionalFormatting>
  <conditionalFormatting sqref="P432">
    <cfRule type="expression" dxfId="8880" priority="1626">
      <formula>IF(P432&lt;80,TRUE,FALSE)</formula>
    </cfRule>
    <cfRule type="expression" dxfId="8879" priority="1627">
      <formula>IF(P432&gt;=80,TRUE,FALSE)</formula>
    </cfRule>
  </conditionalFormatting>
  <conditionalFormatting sqref="M432">
    <cfRule type="expression" dxfId="8878" priority="1624">
      <formula>IF(M432&lt;96,TRUE,FALSE)</formula>
    </cfRule>
    <cfRule type="expression" dxfId="8877" priority="1625">
      <formula>IF(M432&gt;=96,TRUE,FALSE)</formula>
    </cfRule>
  </conditionalFormatting>
  <conditionalFormatting sqref="A432">
    <cfRule type="duplicateValues" dxfId="8876" priority="1647"/>
  </conditionalFormatting>
  <conditionalFormatting sqref="A433:A434">
    <cfRule type="duplicateValues" dxfId="8875" priority="1622"/>
  </conditionalFormatting>
  <conditionalFormatting sqref="J433:J434">
    <cfRule type="expression" dxfId="8874" priority="1614">
      <formula>IF(J433&lt;97,TRUE,FALSE)</formula>
    </cfRule>
    <cfRule type="expression" dxfId="8873" priority="1615">
      <formula>IF(J433&gt;=97,TRUE,FALSE)</formula>
    </cfRule>
  </conditionalFormatting>
  <conditionalFormatting sqref="L433:L434">
    <cfRule type="expression" dxfId="8872" priority="1610">
      <formula>IF(L433&lt;96,TRUE,FALSE)</formula>
    </cfRule>
    <cfRule type="expression" dxfId="8871" priority="1611">
      <formula>IF(L433&gt;=96,TRUE,FALSE)</formula>
    </cfRule>
  </conditionalFormatting>
  <conditionalFormatting sqref="G433:G434">
    <cfRule type="expression" dxfId="8870" priority="1620">
      <formula>IF(G433&gt;1,TRUE,FALSE)</formula>
    </cfRule>
    <cfRule type="expression" dxfId="8869" priority="1621">
      <formula>IF(G433&lt;=1,TRUE,FALSE)</formula>
    </cfRule>
  </conditionalFormatting>
  <conditionalFormatting sqref="H433:H434">
    <cfRule type="expression" dxfId="8868" priority="1618">
      <formula>IF(H433&lt;97,TRUE,FALSE)</formula>
    </cfRule>
    <cfRule type="expression" dxfId="8867" priority="1619">
      <formula>IF(H433&gt;=97,TRUE,FALSE)</formula>
    </cfRule>
  </conditionalFormatting>
  <conditionalFormatting sqref="I433:I434">
    <cfRule type="expression" dxfId="8866" priority="1616">
      <formula>IF(I433&gt;1,TRUE,FALSE)</formula>
    </cfRule>
    <cfRule type="expression" dxfId="8865" priority="1617">
      <formula>IF(I433&lt;=1,TRUE,FALSE)</formula>
    </cfRule>
  </conditionalFormatting>
  <conditionalFormatting sqref="K433:K434">
    <cfRule type="expression" dxfId="8864" priority="1612">
      <formula>IF(K433&lt;97,TRUE,FALSE)</formula>
    </cfRule>
    <cfRule type="expression" dxfId="8863" priority="1613">
      <formula>IF(K433&gt;=97,TRUE,FALSE)</formula>
    </cfRule>
  </conditionalFormatting>
  <conditionalFormatting sqref="Q433:Q434">
    <cfRule type="expression" dxfId="8862" priority="1608">
      <formula>IF(Q433&lt;96,TRUE,FALSE)</formula>
    </cfRule>
    <cfRule type="expression" dxfId="8861" priority="1609">
      <formula>IF(Q433&gt;=96,TRUE,FALSE)</formula>
    </cfRule>
  </conditionalFormatting>
  <conditionalFormatting sqref="N433:N434">
    <cfRule type="expression" dxfId="8860" priority="1606">
      <formula>IF(N433&lt;99,TRUE,FALSE)</formula>
    </cfRule>
    <cfRule type="expression" dxfId="8859" priority="1607">
      <formula>IF(N433&gt;=99,TRUE,FALSE)</formula>
    </cfRule>
  </conditionalFormatting>
  <conditionalFormatting sqref="O433:O434">
    <cfRule type="expression" dxfId="8858" priority="1604">
      <formula>IF(O433&lt;20,TRUE,FALSE)</formula>
    </cfRule>
    <cfRule type="expression" dxfId="8857" priority="1605">
      <formula>IF(O433&gt;=20,TRUE,FALSE)</formula>
    </cfRule>
  </conditionalFormatting>
  <conditionalFormatting sqref="P433:P434">
    <cfRule type="expression" dxfId="8856" priority="1602">
      <formula>IF(P433&lt;80,TRUE,FALSE)</formula>
    </cfRule>
    <cfRule type="expression" dxfId="8855" priority="1603">
      <formula>IF(P433&gt;=80,TRUE,FALSE)</formula>
    </cfRule>
  </conditionalFormatting>
  <conditionalFormatting sqref="M433:M434">
    <cfRule type="expression" dxfId="8854" priority="1600">
      <formula>IF(M433&lt;96,TRUE,FALSE)</formula>
    </cfRule>
    <cfRule type="expression" dxfId="8853" priority="1601">
      <formula>IF(M433&gt;=96,TRUE,FALSE)</formula>
    </cfRule>
  </conditionalFormatting>
  <conditionalFormatting sqref="A433:A434">
    <cfRule type="duplicateValues" dxfId="8852" priority="1623"/>
  </conditionalFormatting>
  <conditionalFormatting sqref="A435">
    <cfRule type="duplicateValues" dxfId="8851" priority="1598"/>
  </conditionalFormatting>
  <conditionalFormatting sqref="J435">
    <cfRule type="expression" dxfId="8850" priority="1590">
      <formula>IF(J435&lt;97,TRUE,FALSE)</formula>
    </cfRule>
    <cfRule type="expression" dxfId="8849" priority="1591">
      <formula>IF(J435&gt;=97,TRUE,FALSE)</formula>
    </cfRule>
  </conditionalFormatting>
  <conditionalFormatting sqref="L435">
    <cfRule type="expression" dxfId="8848" priority="1586">
      <formula>IF(L435&lt;96,TRUE,FALSE)</formula>
    </cfRule>
    <cfRule type="expression" dxfId="8847" priority="1587">
      <formula>IF(L435&gt;=96,TRUE,FALSE)</formula>
    </cfRule>
  </conditionalFormatting>
  <conditionalFormatting sqref="G435">
    <cfRule type="expression" dxfId="8846" priority="1596">
      <formula>IF(G435&gt;1,TRUE,FALSE)</formula>
    </cfRule>
    <cfRule type="expression" dxfId="8845" priority="1597">
      <formula>IF(G435&lt;=1,TRUE,FALSE)</formula>
    </cfRule>
  </conditionalFormatting>
  <conditionalFormatting sqref="H435">
    <cfRule type="expression" dxfId="8844" priority="1594">
      <formula>IF(H435&lt;97,TRUE,FALSE)</formula>
    </cfRule>
    <cfRule type="expression" dxfId="8843" priority="1595">
      <formula>IF(H435&gt;=97,TRUE,FALSE)</formula>
    </cfRule>
  </conditionalFormatting>
  <conditionalFormatting sqref="I435">
    <cfRule type="expression" dxfId="8842" priority="1592">
      <formula>IF(I435&gt;1,TRUE,FALSE)</formula>
    </cfRule>
    <cfRule type="expression" dxfId="8841" priority="1593">
      <formula>IF(I435&lt;=1,TRUE,FALSE)</formula>
    </cfRule>
  </conditionalFormatting>
  <conditionalFormatting sqref="K435">
    <cfRule type="expression" dxfId="8840" priority="1588">
      <formula>IF(K435&lt;97,TRUE,FALSE)</formula>
    </cfRule>
    <cfRule type="expression" dxfId="8839" priority="1589">
      <formula>IF(K435&gt;=97,TRUE,FALSE)</formula>
    </cfRule>
  </conditionalFormatting>
  <conditionalFormatting sqref="Q435">
    <cfRule type="expression" dxfId="8838" priority="1584">
      <formula>IF(Q435&lt;96,TRUE,FALSE)</formula>
    </cfRule>
    <cfRule type="expression" dxfId="8837" priority="1585">
      <formula>IF(Q435&gt;=96,TRUE,FALSE)</formula>
    </cfRule>
  </conditionalFormatting>
  <conditionalFormatting sqref="N435">
    <cfRule type="expression" dxfId="8836" priority="1582">
      <formula>IF(N435&lt;99,TRUE,FALSE)</formula>
    </cfRule>
    <cfRule type="expression" dxfId="8835" priority="1583">
      <formula>IF(N435&gt;=99,TRUE,FALSE)</formula>
    </cfRule>
  </conditionalFormatting>
  <conditionalFormatting sqref="O435">
    <cfRule type="expression" dxfId="8834" priority="1580">
      <formula>IF(O435&lt;20,TRUE,FALSE)</formula>
    </cfRule>
    <cfRule type="expression" dxfId="8833" priority="1581">
      <formula>IF(O435&gt;=20,TRUE,FALSE)</formula>
    </cfRule>
  </conditionalFormatting>
  <conditionalFormatting sqref="P435">
    <cfRule type="expression" dxfId="8832" priority="1578">
      <formula>IF(P435&lt;80,TRUE,FALSE)</formula>
    </cfRule>
    <cfRule type="expression" dxfId="8831" priority="1579">
      <formula>IF(P435&gt;=80,TRUE,FALSE)</formula>
    </cfRule>
  </conditionalFormatting>
  <conditionalFormatting sqref="A435">
    <cfRule type="duplicateValues" dxfId="8830" priority="1599"/>
  </conditionalFormatting>
  <conditionalFormatting sqref="A436">
    <cfRule type="duplicateValues" dxfId="8829" priority="1574"/>
  </conditionalFormatting>
  <conditionalFormatting sqref="J436">
    <cfRule type="expression" dxfId="8828" priority="1566">
      <formula>IF(J436&lt;97,TRUE,FALSE)</formula>
    </cfRule>
    <cfRule type="expression" dxfId="8827" priority="1567">
      <formula>IF(J436&gt;=97,TRUE,FALSE)</formula>
    </cfRule>
  </conditionalFormatting>
  <conditionalFormatting sqref="L436">
    <cfRule type="expression" dxfId="8826" priority="1562">
      <formula>IF(L436&lt;96,TRUE,FALSE)</formula>
    </cfRule>
    <cfRule type="expression" dxfId="8825" priority="1563">
      <formula>IF(L436&gt;=96,TRUE,FALSE)</formula>
    </cfRule>
  </conditionalFormatting>
  <conditionalFormatting sqref="G436">
    <cfRule type="expression" dxfId="8824" priority="1572">
      <formula>IF(G436&gt;1,TRUE,FALSE)</formula>
    </cfRule>
    <cfRule type="expression" dxfId="8823" priority="1573">
      <formula>IF(G436&lt;=1,TRUE,FALSE)</formula>
    </cfRule>
  </conditionalFormatting>
  <conditionalFormatting sqref="H436">
    <cfRule type="expression" dxfId="8822" priority="1570">
      <formula>IF(H436&lt;97,TRUE,FALSE)</formula>
    </cfRule>
    <cfRule type="expression" dxfId="8821" priority="1571">
      <formula>IF(H436&gt;=97,TRUE,FALSE)</formula>
    </cfRule>
  </conditionalFormatting>
  <conditionalFormatting sqref="I436">
    <cfRule type="expression" dxfId="8820" priority="1568">
      <formula>IF(I436&gt;1,TRUE,FALSE)</formula>
    </cfRule>
    <cfRule type="expression" dxfId="8819" priority="1569">
      <formula>IF(I436&lt;=1,TRUE,FALSE)</formula>
    </cfRule>
  </conditionalFormatting>
  <conditionalFormatting sqref="K436">
    <cfRule type="expression" dxfId="8818" priority="1564">
      <formula>IF(K436&lt;97,TRUE,FALSE)</formula>
    </cfRule>
    <cfRule type="expression" dxfId="8817" priority="1565">
      <formula>IF(K436&gt;=97,TRUE,FALSE)</formula>
    </cfRule>
  </conditionalFormatting>
  <conditionalFormatting sqref="Q436">
    <cfRule type="expression" dxfId="8816" priority="1560">
      <formula>IF(Q436&lt;96,TRUE,FALSE)</formula>
    </cfRule>
    <cfRule type="expression" dxfId="8815" priority="1561">
      <formula>IF(Q436&gt;=96,TRUE,FALSE)</formula>
    </cfRule>
  </conditionalFormatting>
  <conditionalFormatting sqref="N436">
    <cfRule type="expression" dxfId="8814" priority="1558">
      <formula>IF(N436&lt;99,TRUE,FALSE)</formula>
    </cfRule>
    <cfRule type="expression" dxfId="8813" priority="1559">
      <formula>IF(N436&gt;=99,TRUE,FALSE)</formula>
    </cfRule>
  </conditionalFormatting>
  <conditionalFormatting sqref="O436">
    <cfRule type="expression" dxfId="8812" priority="1556">
      <formula>IF(O436&lt;20,TRUE,FALSE)</formula>
    </cfRule>
    <cfRule type="expression" dxfId="8811" priority="1557">
      <formula>IF(O436&gt;=20,TRUE,FALSE)</formula>
    </cfRule>
  </conditionalFormatting>
  <conditionalFormatting sqref="P436">
    <cfRule type="expression" dxfId="8810" priority="1554">
      <formula>IF(P436&lt;80,TRUE,FALSE)</formula>
    </cfRule>
    <cfRule type="expression" dxfId="8809" priority="1555">
      <formula>IF(P436&gt;=80,TRUE,FALSE)</formula>
    </cfRule>
  </conditionalFormatting>
  <conditionalFormatting sqref="M436">
    <cfRule type="expression" dxfId="8808" priority="1552">
      <formula>IF(M436&lt;96,TRUE,FALSE)</formula>
    </cfRule>
    <cfRule type="expression" dxfId="8807" priority="1553">
      <formula>IF(M436&gt;=96,TRUE,FALSE)</formula>
    </cfRule>
  </conditionalFormatting>
  <conditionalFormatting sqref="A436">
    <cfRule type="duplicateValues" dxfId="8806" priority="1575"/>
  </conditionalFormatting>
  <conditionalFormatting sqref="A437">
    <cfRule type="duplicateValues" dxfId="8805" priority="1550"/>
  </conditionalFormatting>
  <conditionalFormatting sqref="J437">
    <cfRule type="expression" dxfId="8804" priority="1542">
      <formula>IF(J437&lt;97,TRUE,FALSE)</formula>
    </cfRule>
    <cfRule type="expression" dxfId="8803" priority="1543">
      <formula>IF(J437&gt;=97,TRUE,FALSE)</formula>
    </cfRule>
  </conditionalFormatting>
  <conditionalFormatting sqref="L437">
    <cfRule type="expression" dxfId="8802" priority="1538">
      <formula>IF(L437&lt;96,TRUE,FALSE)</formula>
    </cfRule>
    <cfRule type="expression" dxfId="8801" priority="1539">
      <formula>IF(L437&gt;=96,TRUE,FALSE)</formula>
    </cfRule>
  </conditionalFormatting>
  <conditionalFormatting sqref="G437">
    <cfRule type="expression" dxfId="8800" priority="1548">
      <formula>IF(G437&gt;1,TRUE,FALSE)</formula>
    </cfRule>
    <cfRule type="expression" dxfId="8799" priority="1549">
      <formula>IF(G437&lt;=1,TRUE,FALSE)</formula>
    </cfRule>
  </conditionalFormatting>
  <conditionalFormatting sqref="H437">
    <cfRule type="expression" dxfId="8798" priority="1546">
      <formula>IF(H437&lt;97,TRUE,FALSE)</formula>
    </cfRule>
    <cfRule type="expression" dxfId="8797" priority="1547">
      <formula>IF(H437&gt;=97,TRUE,FALSE)</formula>
    </cfRule>
  </conditionalFormatting>
  <conditionalFormatting sqref="I437">
    <cfRule type="expression" dxfId="8796" priority="1544">
      <formula>IF(I437&gt;1,TRUE,FALSE)</formula>
    </cfRule>
    <cfRule type="expression" dxfId="8795" priority="1545">
      <formula>IF(I437&lt;=1,TRUE,FALSE)</formula>
    </cfRule>
  </conditionalFormatting>
  <conditionalFormatting sqref="K437">
    <cfRule type="expression" dxfId="8794" priority="1540">
      <formula>IF(K437&lt;97,TRUE,FALSE)</formula>
    </cfRule>
    <cfRule type="expression" dxfId="8793" priority="1541">
      <formula>IF(K437&gt;=97,TRUE,FALSE)</formula>
    </cfRule>
  </conditionalFormatting>
  <conditionalFormatting sqref="Q437">
    <cfRule type="expression" dxfId="8792" priority="1536">
      <formula>IF(Q437&lt;96,TRUE,FALSE)</formula>
    </cfRule>
    <cfRule type="expression" dxfId="8791" priority="1537">
      <formula>IF(Q437&gt;=96,TRUE,FALSE)</formula>
    </cfRule>
  </conditionalFormatting>
  <conditionalFormatting sqref="N437">
    <cfRule type="expression" dxfId="8790" priority="1534">
      <formula>IF(N437&lt;99,TRUE,FALSE)</formula>
    </cfRule>
    <cfRule type="expression" dxfId="8789" priority="1535">
      <formula>IF(N437&gt;=99,TRUE,FALSE)</formula>
    </cfRule>
  </conditionalFormatting>
  <conditionalFormatting sqref="O437">
    <cfRule type="expression" dxfId="8788" priority="1532">
      <formula>IF(O437&lt;20,TRUE,FALSE)</formula>
    </cfRule>
    <cfRule type="expression" dxfId="8787" priority="1533">
      <formula>IF(O437&gt;=20,TRUE,FALSE)</formula>
    </cfRule>
  </conditionalFormatting>
  <conditionalFormatting sqref="P437">
    <cfRule type="expression" dxfId="8786" priority="1530">
      <formula>IF(P437&lt;80,TRUE,FALSE)</formula>
    </cfRule>
    <cfRule type="expression" dxfId="8785" priority="1531">
      <formula>IF(P437&gt;=80,TRUE,FALSE)</formula>
    </cfRule>
  </conditionalFormatting>
  <conditionalFormatting sqref="M437">
    <cfRule type="expression" dxfId="8784" priority="1528">
      <formula>IF(M437&lt;96,TRUE,FALSE)</formula>
    </cfRule>
    <cfRule type="expression" dxfId="8783" priority="1529">
      <formula>IF(M437&gt;=96,TRUE,FALSE)</formula>
    </cfRule>
  </conditionalFormatting>
  <conditionalFormatting sqref="A437">
    <cfRule type="duplicateValues" dxfId="8782" priority="1551"/>
  </conditionalFormatting>
  <conditionalFormatting sqref="A438">
    <cfRule type="duplicateValues" dxfId="8781" priority="1526"/>
  </conditionalFormatting>
  <conditionalFormatting sqref="J438">
    <cfRule type="expression" dxfId="8780" priority="1518">
      <formula>IF(J438&lt;97,TRUE,FALSE)</formula>
    </cfRule>
    <cfRule type="expression" dxfId="8779" priority="1519">
      <formula>IF(J438&gt;=97,TRUE,FALSE)</formula>
    </cfRule>
  </conditionalFormatting>
  <conditionalFormatting sqref="L438">
    <cfRule type="expression" dxfId="8778" priority="1514">
      <formula>IF(L438&lt;96,TRUE,FALSE)</formula>
    </cfRule>
    <cfRule type="expression" dxfId="8777" priority="1515">
      <formula>IF(L438&gt;=96,TRUE,FALSE)</formula>
    </cfRule>
  </conditionalFormatting>
  <conditionalFormatting sqref="G438">
    <cfRule type="expression" dxfId="8776" priority="1524">
      <formula>IF(G438&gt;1,TRUE,FALSE)</formula>
    </cfRule>
    <cfRule type="expression" dxfId="8775" priority="1525">
      <formula>IF(G438&lt;=1,TRUE,FALSE)</formula>
    </cfRule>
  </conditionalFormatting>
  <conditionalFormatting sqref="H438">
    <cfRule type="expression" dxfId="8774" priority="1522">
      <formula>IF(H438&lt;97,TRUE,FALSE)</formula>
    </cfRule>
    <cfRule type="expression" dxfId="8773" priority="1523">
      <formula>IF(H438&gt;=97,TRUE,FALSE)</formula>
    </cfRule>
  </conditionalFormatting>
  <conditionalFormatting sqref="I438">
    <cfRule type="expression" dxfId="8772" priority="1520">
      <formula>IF(I438&gt;1,TRUE,FALSE)</formula>
    </cfRule>
    <cfRule type="expression" dxfId="8771" priority="1521">
      <formula>IF(I438&lt;=1,TRUE,FALSE)</formula>
    </cfRule>
  </conditionalFormatting>
  <conditionalFormatting sqref="K438">
    <cfRule type="expression" dxfId="8770" priority="1516">
      <formula>IF(K438&lt;97,TRUE,FALSE)</formula>
    </cfRule>
    <cfRule type="expression" dxfId="8769" priority="1517">
      <formula>IF(K438&gt;=97,TRUE,FALSE)</formula>
    </cfRule>
  </conditionalFormatting>
  <conditionalFormatting sqref="Q438">
    <cfRule type="expression" dxfId="8768" priority="1512">
      <formula>IF(Q438&lt;96,TRUE,FALSE)</formula>
    </cfRule>
    <cfRule type="expression" dxfId="8767" priority="1513">
      <formula>IF(Q438&gt;=96,TRUE,FALSE)</formula>
    </cfRule>
  </conditionalFormatting>
  <conditionalFormatting sqref="N438">
    <cfRule type="expression" dxfId="8766" priority="1510">
      <formula>IF(N438&lt;99,TRUE,FALSE)</formula>
    </cfRule>
    <cfRule type="expression" dxfId="8765" priority="1511">
      <formula>IF(N438&gt;=99,TRUE,FALSE)</formula>
    </cfRule>
  </conditionalFormatting>
  <conditionalFormatting sqref="O438">
    <cfRule type="expression" dxfId="8764" priority="1508">
      <formula>IF(O438&lt;20,TRUE,FALSE)</formula>
    </cfRule>
    <cfRule type="expression" dxfId="8763" priority="1509">
      <formula>IF(O438&gt;=20,TRUE,FALSE)</formula>
    </cfRule>
  </conditionalFormatting>
  <conditionalFormatting sqref="P438">
    <cfRule type="expression" dxfId="8762" priority="1506">
      <formula>IF(P438&lt;80,TRUE,FALSE)</formula>
    </cfRule>
    <cfRule type="expression" dxfId="8761" priority="1507">
      <formula>IF(P438&gt;=80,TRUE,FALSE)</formula>
    </cfRule>
  </conditionalFormatting>
  <conditionalFormatting sqref="M438">
    <cfRule type="expression" dxfId="8760" priority="1504">
      <formula>IF(M438&lt;96,TRUE,FALSE)</formula>
    </cfRule>
    <cfRule type="expression" dxfId="8759" priority="1505">
      <formula>IF(M438&gt;=96,TRUE,FALSE)</formula>
    </cfRule>
  </conditionalFormatting>
  <conditionalFormatting sqref="A438">
    <cfRule type="duplicateValues" dxfId="8758" priority="1527"/>
  </conditionalFormatting>
  <conditionalFormatting sqref="A439:A440">
    <cfRule type="duplicateValues" dxfId="8757" priority="1502"/>
  </conditionalFormatting>
  <conditionalFormatting sqref="J439:J440">
    <cfRule type="expression" dxfId="8756" priority="1494">
      <formula>IF(J439&lt;97,TRUE,FALSE)</formula>
    </cfRule>
    <cfRule type="expression" dxfId="8755" priority="1495">
      <formula>IF(J439&gt;=97,TRUE,FALSE)</formula>
    </cfRule>
  </conditionalFormatting>
  <conditionalFormatting sqref="L439:L440">
    <cfRule type="expression" dxfId="8754" priority="1490">
      <formula>IF(L439&lt;96,TRUE,FALSE)</formula>
    </cfRule>
    <cfRule type="expression" dxfId="8753" priority="1491">
      <formula>IF(L439&gt;=96,TRUE,FALSE)</formula>
    </cfRule>
  </conditionalFormatting>
  <conditionalFormatting sqref="G439:G440">
    <cfRule type="expression" dxfId="8752" priority="1500">
      <formula>IF(G439&gt;1,TRUE,FALSE)</formula>
    </cfRule>
    <cfRule type="expression" dxfId="8751" priority="1501">
      <formula>IF(G439&lt;=1,TRUE,FALSE)</formula>
    </cfRule>
  </conditionalFormatting>
  <conditionalFormatting sqref="H439:H440">
    <cfRule type="expression" dxfId="8750" priority="1498">
      <formula>IF(H439&lt;97,TRUE,FALSE)</formula>
    </cfRule>
    <cfRule type="expression" dxfId="8749" priority="1499">
      <formula>IF(H439&gt;=97,TRUE,FALSE)</formula>
    </cfRule>
  </conditionalFormatting>
  <conditionalFormatting sqref="I439:I440">
    <cfRule type="expression" dxfId="8748" priority="1496">
      <formula>IF(I439&gt;1,TRUE,FALSE)</formula>
    </cfRule>
    <cfRule type="expression" dxfId="8747" priority="1497">
      <formula>IF(I439&lt;=1,TRUE,FALSE)</formula>
    </cfRule>
  </conditionalFormatting>
  <conditionalFormatting sqref="K439:K440">
    <cfRule type="expression" dxfId="8746" priority="1492">
      <formula>IF(K439&lt;97,TRUE,FALSE)</formula>
    </cfRule>
    <cfRule type="expression" dxfId="8745" priority="1493">
      <formula>IF(K439&gt;=97,TRUE,FALSE)</formula>
    </cfRule>
  </conditionalFormatting>
  <conditionalFormatting sqref="Q439:Q440">
    <cfRule type="expression" dxfId="8744" priority="1488">
      <formula>IF(Q439&lt;96,TRUE,FALSE)</formula>
    </cfRule>
    <cfRule type="expression" dxfId="8743" priority="1489">
      <formula>IF(Q439&gt;=96,TRUE,FALSE)</formula>
    </cfRule>
  </conditionalFormatting>
  <conditionalFormatting sqref="N439:N440">
    <cfRule type="expression" dxfId="8742" priority="1486">
      <formula>IF(N439&lt;99,TRUE,FALSE)</formula>
    </cfRule>
    <cfRule type="expression" dxfId="8741" priority="1487">
      <formula>IF(N439&gt;=99,TRUE,FALSE)</formula>
    </cfRule>
  </conditionalFormatting>
  <conditionalFormatting sqref="O439:O440">
    <cfRule type="expression" dxfId="8740" priority="1484">
      <formula>IF(O439&lt;20,TRUE,FALSE)</formula>
    </cfRule>
    <cfRule type="expression" dxfId="8739" priority="1485">
      <formula>IF(O439&gt;=20,TRUE,FALSE)</formula>
    </cfRule>
  </conditionalFormatting>
  <conditionalFormatting sqref="P439:P440">
    <cfRule type="expression" dxfId="8738" priority="1482">
      <formula>IF(P439&lt;80,TRUE,FALSE)</formula>
    </cfRule>
    <cfRule type="expression" dxfId="8737" priority="1483">
      <formula>IF(P439&gt;=80,TRUE,FALSE)</formula>
    </cfRule>
  </conditionalFormatting>
  <conditionalFormatting sqref="M439:M440">
    <cfRule type="expression" dxfId="8736" priority="1480">
      <formula>IF(M439&lt;96,TRUE,FALSE)</formula>
    </cfRule>
    <cfRule type="expression" dxfId="8735" priority="1481">
      <formula>IF(M439&gt;=96,TRUE,FALSE)</formula>
    </cfRule>
  </conditionalFormatting>
  <conditionalFormatting sqref="A439:A440">
    <cfRule type="duplicateValues" dxfId="8734" priority="1503"/>
  </conditionalFormatting>
  <conditionalFormatting sqref="G314:G315">
    <cfRule type="expression" dxfId="8733" priority="1478">
      <formula>IF(G314&gt;1,TRUE,FALSE)</formula>
    </cfRule>
    <cfRule type="expression" dxfId="8732" priority="1479">
      <formula>IF(G314&lt;=1,TRUE,FALSE)</formula>
    </cfRule>
  </conditionalFormatting>
  <conditionalFormatting sqref="H314:H315">
    <cfRule type="expression" dxfId="8731" priority="1476">
      <formula>IF(H314&lt;97,TRUE,FALSE)</formula>
    </cfRule>
    <cfRule type="expression" dxfId="8730" priority="1477">
      <formula>IF(H314&gt;=97,TRUE,FALSE)</formula>
    </cfRule>
  </conditionalFormatting>
  <conditionalFormatting sqref="I314:I315">
    <cfRule type="expression" dxfId="8729" priority="1474">
      <formula>IF(I314&gt;1,TRUE,FALSE)</formula>
    </cfRule>
    <cfRule type="expression" dxfId="8728" priority="1475">
      <formula>IF(I314&lt;=1,TRUE,FALSE)</formula>
    </cfRule>
  </conditionalFormatting>
  <conditionalFormatting sqref="J314:J315">
    <cfRule type="expression" dxfId="8727" priority="1472">
      <formula>IF(J314&lt;97,TRUE,FALSE)</formula>
    </cfRule>
    <cfRule type="expression" dxfId="8726" priority="1473">
      <formula>IF(J314&gt;=97,TRUE,FALSE)</formula>
    </cfRule>
  </conditionalFormatting>
  <conditionalFormatting sqref="K314:K315">
    <cfRule type="expression" dxfId="8725" priority="1470">
      <formula>IF(K314&lt;97,TRUE,FALSE)</formula>
    </cfRule>
    <cfRule type="expression" dxfId="8724" priority="1471">
      <formula>IF(K314&gt;=97,TRUE,FALSE)</formula>
    </cfRule>
  </conditionalFormatting>
  <conditionalFormatting sqref="L314:L315">
    <cfRule type="expression" dxfId="8723" priority="1468">
      <formula>IF(L314&lt;96,TRUE,FALSE)</formula>
    </cfRule>
    <cfRule type="expression" dxfId="8722" priority="1469">
      <formula>IF(L314&gt;=96,TRUE,FALSE)</formula>
    </cfRule>
  </conditionalFormatting>
  <conditionalFormatting sqref="Q314:Q315">
    <cfRule type="expression" dxfId="8721" priority="1466">
      <formula>IF(Q314&lt;96,TRUE,FALSE)</formula>
    </cfRule>
    <cfRule type="expression" dxfId="8720" priority="1467">
      <formula>IF(Q314&gt;=96,TRUE,FALSE)</formula>
    </cfRule>
  </conditionalFormatting>
  <conditionalFormatting sqref="N314:N315">
    <cfRule type="expression" dxfId="8719" priority="1464">
      <formula>IF(N314&lt;99,TRUE,FALSE)</formula>
    </cfRule>
    <cfRule type="expression" dxfId="8718" priority="1465">
      <formula>IF(N314&gt;=99,TRUE,FALSE)</formula>
    </cfRule>
  </conditionalFormatting>
  <conditionalFormatting sqref="O314:O315">
    <cfRule type="expression" dxfId="8717" priority="1462">
      <formula>IF(O314&lt;20,TRUE,FALSE)</formula>
    </cfRule>
    <cfRule type="expression" dxfId="8716" priority="1463">
      <formula>IF(O314&gt;=20,TRUE,FALSE)</formula>
    </cfRule>
  </conditionalFormatting>
  <conditionalFormatting sqref="P314:P315">
    <cfRule type="expression" dxfId="8715" priority="1460">
      <formula>IF(P314&lt;80,TRUE,FALSE)</formula>
    </cfRule>
    <cfRule type="expression" dxfId="8714" priority="1461">
      <formula>IF(P314&gt;=80,TRUE,FALSE)</formula>
    </cfRule>
  </conditionalFormatting>
  <conditionalFormatting sqref="M314:M315">
    <cfRule type="expression" dxfId="8713" priority="1458">
      <formula>IF(M314&lt;96,TRUE,FALSE)</formula>
    </cfRule>
    <cfRule type="expression" dxfId="8712" priority="1459">
      <formula>IF(M314&gt;=96,TRUE,FALSE)</formula>
    </cfRule>
  </conditionalFormatting>
  <conditionalFormatting sqref="A314:A315">
    <cfRule type="duplicateValues" dxfId="8711" priority="1457"/>
  </conditionalFormatting>
  <conditionalFormatting sqref="G338:G339">
    <cfRule type="expression" dxfId="8710" priority="1455">
      <formula>IF(G338&gt;1,TRUE,FALSE)</formula>
    </cfRule>
    <cfRule type="expression" dxfId="8709" priority="1456">
      <formula>IF(G338&lt;=1,TRUE,FALSE)</formula>
    </cfRule>
  </conditionalFormatting>
  <conditionalFormatting sqref="H338:H339">
    <cfRule type="expression" dxfId="8708" priority="1453">
      <formula>IF(H338&lt;97,TRUE,FALSE)</formula>
    </cfRule>
    <cfRule type="expression" dxfId="8707" priority="1454">
      <formula>IF(H338&gt;=97,TRUE,FALSE)</formula>
    </cfRule>
  </conditionalFormatting>
  <conditionalFormatting sqref="I338:I339">
    <cfRule type="expression" dxfId="8706" priority="1451">
      <formula>IF(I338&gt;1,TRUE,FALSE)</formula>
    </cfRule>
    <cfRule type="expression" dxfId="8705" priority="1452">
      <formula>IF(I338&lt;=1,TRUE,FALSE)</formula>
    </cfRule>
  </conditionalFormatting>
  <conditionalFormatting sqref="J338:J339">
    <cfRule type="expression" dxfId="8704" priority="1449">
      <formula>IF(J338&lt;97,TRUE,FALSE)</formula>
    </cfRule>
    <cfRule type="expression" dxfId="8703" priority="1450">
      <formula>IF(J338&gt;=97,TRUE,FALSE)</formula>
    </cfRule>
  </conditionalFormatting>
  <conditionalFormatting sqref="K338:K339">
    <cfRule type="expression" dxfId="8702" priority="1447">
      <formula>IF(K338&lt;97,TRUE,FALSE)</formula>
    </cfRule>
    <cfRule type="expression" dxfId="8701" priority="1448">
      <formula>IF(K338&gt;=97,TRUE,FALSE)</formula>
    </cfRule>
  </conditionalFormatting>
  <conditionalFormatting sqref="L338:L339">
    <cfRule type="expression" dxfId="8700" priority="1445">
      <formula>IF(L338&lt;96,TRUE,FALSE)</formula>
    </cfRule>
    <cfRule type="expression" dxfId="8699" priority="1446">
      <formula>IF(L338&gt;=96,TRUE,FALSE)</formula>
    </cfRule>
  </conditionalFormatting>
  <conditionalFormatting sqref="Q338:Q339">
    <cfRule type="expression" dxfId="8698" priority="1443">
      <formula>IF(Q338&lt;96,TRUE,FALSE)</formula>
    </cfRule>
    <cfRule type="expression" dxfId="8697" priority="1444">
      <formula>IF(Q338&gt;=96,TRUE,FALSE)</formula>
    </cfRule>
  </conditionalFormatting>
  <conditionalFormatting sqref="N338:N339">
    <cfRule type="expression" dxfId="8696" priority="1441">
      <formula>IF(N338&lt;99,TRUE,FALSE)</formula>
    </cfRule>
    <cfRule type="expression" dxfId="8695" priority="1442">
      <formula>IF(N338&gt;=99,TRUE,FALSE)</formula>
    </cfRule>
  </conditionalFormatting>
  <conditionalFormatting sqref="O338:O339">
    <cfRule type="expression" dxfId="8694" priority="1439">
      <formula>IF(O338&lt;20,TRUE,FALSE)</formula>
    </cfRule>
    <cfRule type="expression" dxfId="8693" priority="1440">
      <formula>IF(O338&gt;=20,TRUE,FALSE)</formula>
    </cfRule>
  </conditionalFormatting>
  <conditionalFormatting sqref="P338:P339">
    <cfRule type="expression" dxfId="8692" priority="1437">
      <formula>IF(P338&lt;80,TRUE,FALSE)</formula>
    </cfRule>
    <cfRule type="expression" dxfId="8691" priority="1438">
      <formula>IF(P338&gt;=80,TRUE,FALSE)</formula>
    </cfRule>
  </conditionalFormatting>
  <conditionalFormatting sqref="M338:M339">
    <cfRule type="expression" dxfId="8690" priority="1435">
      <formula>IF(M338&lt;96,TRUE,FALSE)</formula>
    </cfRule>
    <cfRule type="expression" dxfId="8689" priority="1436">
      <formula>IF(M338&gt;=96,TRUE,FALSE)</formula>
    </cfRule>
  </conditionalFormatting>
  <conditionalFormatting sqref="A338:A339">
    <cfRule type="duplicateValues" dxfId="8688" priority="1434"/>
  </conditionalFormatting>
  <conditionalFormatting sqref="G423">
    <cfRule type="expression" dxfId="8687" priority="1432">
      <formula>IF(G423&gt;1,TRUE,FALSE)</formula>
    </cfRule>
    <cfRule type="expression" dxfId="8686" priority="1433">
      <formula>IF(G423&lt;=1,TRUE,FALSE)</formula>
    </cfRule>
  </conditionalFormatting>
  <conditionalFormatting sqref="H423">
    <cfRule type="expression" dxfId="8685" priority="1430">
      <formula>IF(H423&lt;97,TRUE,FALSE)</formula>
    </cfRule>
    <cfRule type="expression" dxfId="8684" priority="1431">
      <formula>IF(H423&gt;=97,TRUE,FALSE)</formula>
    </cfRule>
  </conditionalFormatting>
  <conditionalFormatting sqref="I423">
    <cfRule type="expression" dxfId="8683" priority="1428">
      <formula>IF(I423&gt;1,TRUE,FALSE)</formula>
    </cfRule>
    <cfRule type="expression" dxfId="8682" priority="1429">
      <formula>IF(I423&lt;=1,TRUE,FALSE)</formula>
    </cfRule>
  </conditionalFormatting>
  <conditionalFormatting sqref="J423">
    <cfRule type="expression" dxfId="8681" priority="1426">
      <formula>IF(J423&lt;97,TRUE,FALSE)</formula>
    </cfRule>
    <cfRule type="expression" dxfId="8680" priority="1427">
      <formula>IF(J423&gt;=97,TRUE,FALSE)</formula>
    </cfRule>
  </conditionalFormatting>
  <conditionalFormatting sqref="K423">
    <cfRule type="expression" dxfId="8679" priority="1424">
      <formula>IF(K423&lt;97,TRUE,FALSE)</formula>
    </cfRule>
    <cfRule type="expression" dxfId="8678" priority="1425">
      <formula>IF(K423&gt;=97,TRUE,FALSE)</formula>
    </cfRule>
  </conditionalFormatting>
  <conditionalFormatting sqref="L423">
    <cfRule type="expression" dxfId="8677" priority="1422">
      <formula>IF(L423&lt;96,TRUE,FALSE)</formula>
    </cfRule>
    <cfRule type="expression" dxfId="8676" priority="1423">
      <formula>IF(L423&gt;=96,TRUE,FALSE)</formula>
    </cfRule>
  </conditionalFormatting>
  <conditionalFormatting sqref="Q423">
    <cfRule type="expression" dxfId="8675" priority="1420">
      <formula>IF(Q423&lt;96,TRUE,FALSE)</formula>
    </cfRule>
    <cfRule type="expression" dxfId="8674" priority="1421">
      <formula>IF(Q423&gt;=96,TRUE,FALSE)</formula>
    </cfRule>
  </conditionalFormatting>
  <conditionalFormatting sqref="N423">
    <cfRule type="expression" dxfId="8673" priority="1418">
      <formula>IF(N423&lt;99,TRUE,FALSE)</formula>
    </cfRule>
    <cfRule type="expression" dxfId="8672" priority="1419">
      <formula>IF(N423&gt;=99,TRUE,FALSE)</formula>
    </cfRule>
  </conditionalFormatting>
  <conditionalFormatting sqref="O423">
    <cfRule type="expression" dxfId="8671" priority="1416">
      <formula>IF(O423&lt;20,TRUE,FALSE)</formula>
    </cfRule>
    <cfRule type="expression" dxfId="8670" priority="1417">
      <formula>IF(O423&gt;=20,TRUE,FALSE)</formula>
    </cfRule>
  </conditionalFormatting>
  <conditionalFormatting sqref="P423">
    <cfRule type="expression" dxfId="8669" priority="1414">
      <formula>IF(P423&lt;80,TRUE,FALSE)</formula>
    </cfRule>
    <cfRule type="expression" dxfId="8668" priority="1415">
      <formula>IF(P423&gt;=80,TRUE,FALSE)</formula>
    </cfRule>
  </conditionalFormatting>
  <conditionalFormatting sqref="M423">
    <cfRule type="expression" dxfId="8667" priority="1412">
      <formula>IF(M423&lt;96,TRUE,FALSE)</formula>
    </cfRule>
    <cfRule type="expression" dxfId="8666" priority="1413">
      <formula>IF(M423&gt;=96,TRUE,FALSE)</formula>
    </cfRule>
  </conditionalFormatting>
  <conditionalFormatting sqref="A423">
    <cfRule type="duplicateValues" dxfId="8665" priority="1411"/>
  </conditionalFormatting>
  <conditionalFormatting sqref="G441">
    <cfRule type="expression" dxfId="8664" priority="1405">
      <formula>IF(G441&gt;1,TRUE,FALSE)</formula>
    </cfRule>
    <cfRule type="expression" dxfId="8663" priority="1406">
      <formula>IF(G441&lt;=1,TRUE,FALSE)</formula>
    </cfRule>
  </conditionalFormatting>
  <conditionalFormatting sqref="H441">
    <cfRule type="expression" dxfId="8662" priority="1403">
      <formula>IF(H441&lt;97,TRUE,FALSE)</formula>
    </cfRule>
    <cfRule type="expression" dxfId="8661" priority="1404">
      <formula>IF(H441&gt;=97,TRUE,FALSE)</formula>
    </cfRule>
  </conditionalFormatting>
  <conditionalFormatting sqref="I441">
    <cfRule type="expression" dxfId="8660" priority="1401">
      <formula>IF(I441&gt;1,TRUE,FALSE)</formula>
    </cfRule>
    <cfRule type="expression" dxfId="8659" priority="1402">
      <formula>IF(I441&lt;=1,TRUE,FALSE)</formula>
    </cfRule>
  </conditionalFormatting>
  <conditionalFormatting sqref="J441">
    <cfRule type="expression" dxfId="8658" priority="1399">
      <formula>IF(J441&lt;97,TRUE,FALSE)</formula>
    </cfRule>
    <cfRule type="expression" dxfId="8657" priority="1400">
      <formula>IF(J441&gt;=97,TRUE,FALSE)</formula>
    </cfRule>
  </conditionalFormatting>
  <conditionalFormatting sqref="K441">
    <cfRule type="expression" dxfId="8656" priority="1397">
      <formula>IF(K441&lt;97,TRUE,FALSE)</formula>
    </cfRule>
    <cfRule type="expression" dxfId="8655" priority="1398">
      <formula>IF(K441&gt;=97,TRUE,FALSE)</formula>
    </cfRule>
  </conditionalFormatting>
  <conditionalFormatting sqref="L441">
    <cfRule type="expression" dxfId="8654" priority="1395">
      <formula>IF(L441&lt;96,TRUE,FALSE)</formula>
    </cfRule>
    <cfRule type="expression" dxfId="8653" priority="1396">
      <formula>IF(L441&gt;=96,TRUE,FALSE)</formula>
    </cfRule>
  </conditionalFormatting>
  <conditionalFormatting sqref="Q441">
    <cfRule type="expression" dxfId="8652" priority="1393">
      <formula>IF(Q441&lt;96,TRUE,FALSE)</formula>
    </cfRule>
    <cfRule type="expression" dxfId="8651" priority="1394">
      <formula>IF(Q441&gt;=96,TRUE,FALSE)</formula>
    </cfRule>
  </conditionalFormatting>
  <conditionalFormatting sqref="N441">
    <cfRule type="expression" dxfId="8650" priority="1391">
      <formula>IF(N441&lt;99,TRUE,FALSE)</formula>
    </cfRule>
    <cfRule type="expression" dxfId="8649" priority="1392">
      <formula>IF(N441&gt;=99,TRUE,FALSE)</formula>
    </cfRule>
  </conditionalFormatting>
  <conditionalFormatting sqref="O441">
    <cfRule type="expression" dxfId="8648" priority="1389">
      <formula>IF(O441&lt;20,TRUE,FALSE)</formula>
    </cfRule>
    <cfRule type="expression" dxfId="8647" priority="1390">
      <formula>IF(O441&gt;=20,TRUE,FALSE)</formula>
    </cfRule>
  </conditionalFormatting>
  <conditionalFormatting sqref="P441">
    <cfRule type="expression" dxfId="8646" priority="1387">
      <formula>IF(P441&lt;80,TRUE,FALSE)</formula>
    </cfRule>
    <cfRule type="expression" dxfId="8645" priority="1388">
      <formula>IF(P441&gt;=80,TRUE,FALSE)</formula>
    </cfRule>
  </conditionalFormatting>
  <conditionalFormatting sqref="M441">
    <cfRule type="expression" dxfId="8644" priority="1385">
      <formula>IF(M441&lt;96,TRUE,FALSE)</formula>
    </cfRule>
    <cfRule type="expression" dxfId="8643" priority="1386">
      <formula>IF(M441&gt;=96,TRUE,FALSE)</formula>
    </cfRule>
  </conditionalFormatting>
  <conditionalFormatting sqref="A441">
    <cfRule type="duplicateValues" dxfId="8642" priority="1384"/>
  </conditionalFormatting>
  <conditionalFormatting sqref="G442">
    <cfRule type="expression" dxfId="8641" priority="1382">
      <formula>IF(G442&gt;1,TRUE,FALSE)</formula>
    </cfRule>
    <cfRule type="expression" dxfId="8640" priority="1383">
      <formula>IF(G442&lt;=1,TRUE,FALSE)</formula>
    </cfRule>
  </conditionalFormatting>
  <conditionalFormatting sqref="H442">
    <cfRule type="expression" dxfId="8639" priority="1380">
      <formula>IF(H442&lt;97,TRUE,FALSE)</formula>
    </cfRule>
    <cfRule type="expression" dxfId="8638" priority="1381">
      <formula>IF(H442&gt;=97,TRUE,FALSE)</formula>
    </cfRule>
  </conditionalFormatting>
  <conditionalFormatting sqref="I442">
    <cfRule type="expression" dxfId="8637" priority="1378">
      <formula>IF(I442&gt;1,TRUE,FALSE)</formula>
    </cfRule>
    <cfRule type="expression" dxfId="8636" priority="1379">
      <formula>IF(I442&lt;=1,TRUE,FALSE)</formula>
    </cfRule>
  </conditionalFormatting>
  <conditionalFormatting sqref="J442">
    <cfRule type="expression" dxfId="8635" priority="1376">
      <formula>IF(J442&lt;97,TRUE,FALSE)</formula>
    </cfRule>
    <cfRule type="expression" dxfId="8634" priority="1377">
      <formula>IF(J442&gt;=97,TRUE,FALSE)</formula>
    </cfRule>
  </conditionalFormatting>
  <conditionalFormatting sqref="K442">
    <cfRule type="expression" dxfId="8633" priority="1374">
      <formula>IF(K442&lt;97,TRUE,FALSE)</formula>
    </cfRule>
    <cfRule type="expression" dxfId="8632" priority="1375">
      <formula>IF(K442&gt;=97,TRUE,FALSE)</formula>
    </cfRule>
  </conditionalFormatting>
  <conditionalFormatting sqref="L442">
    <cfRule type="expression" dxfId="8631" priority="1372">
      <formula>IF(L442&lt;96,TRUE,FALSE)</formula>
    </cfRule>
    <cfRule type="expression" dxfId="8630" priority="1373">
      <formula>IF(L442&gt;=96,TRUE,FALSE)</formula>
    </cfRule>
  </conditionalFormatting>
  <conditionalFormatting sqref="Q442">
    <cfRule type="expression" dxfId="8629" priority="1370">
      <formula>IF(Q442&lt;96,TRUE,FALSE)</formula>
    </cfRule>
    <cfRule type="expression" dxfId="8628" priority="1371">
      <formula>IF(Q442&gt;=96,TRUE,FALSE)</formula>
    </cfRule>
  </conditionalFormatting>
  <conditionalFormatting sqref="N442">
    <cfRule type="expression" dxfId="8627" priority="1368">
      <formula>IF(N442&lt;99,TRUE,FALSE)</formula>
    </cfRule>
    <cfRule type="expression" dxfId="8626" priority="1369">
      <formula>IF(N442&gt;=99,TRUE,FALSE)</formula>
    </cfRule>
  </conditionalFormatting>
  <conditionalFormatting sqref="O442">
    <cfRule type="expression" dxfId="8625" priority="1366">
      <formula>IF(O442&lt;20,TRUE,FALSE)</formula>
    </cfRule>
    <cfRule type="expression" dxfId="8624" priority="1367">
      <formula>IF(O442&gt;=20,TRUE,FALSE)</formula>
    </cfRule>
  </conditionalFormatting>
  <conditionalFormatting sqref="P442">
    <cfRule type="expression" dxfId="8623" priority="1364">
      <formula>IF(P442&lt;80,TRUE,FALSE)</formula>
    </cfRule>
    <cfRule type="expression" dxfId="8622" priority="1365">
      <formula>IF(P442&gt;=80,TRUE,FALSE)</formula>
    </cfRule>
  </conditionalFormatting>
  <conditionalFormatting sqref="M442">
    <cfRule type="expression" dxfId="8621" priority="1362">
      <formula>IF(M442&lt;96,TRUE,FALSE)</formula>
    </cfRule>
    <cfRule type="expression" dxfId="8620" priority="1363">
      <formula>IF(M442&gt;=96,TRUE,FALSE)</formula>
    </cfRule>
  </conditionalFormatting>
  <conditionalFormatting sqref="A442">
    <cfRule type="duplicateValues" dxfId="8619" priority="1361"/>
  </conditionalFormatting>
  <conditionalFormatting sqref="G443">
    <cfRule type="expression" dxfId="8618" priority="1359">
      <formula>IF(G443&gt;1,TRUE,FALSE)</formula>
    </cfRule>
    <cfRule type="expression" dxfId="8617" priority="1360">
      <formula>IF(G443&lt;=1,TRUE,FALSE)</formula>
    </cfRule>
  </conditionalFormatting>
  <conditionalFormatting sqref="H443">
    <cfRule type="expression" dxfId="8616" priority="1357">
      <formula>IF(H443&lt;97,TRUE,FALSE)</formula>
    </cfRule>
    <cfRule type="expression" dxfId="8615" priority="1358">
      <formula>IF(H443&gt;=97,TRUE,FALSE)</formula>
    </cfRule>
  </conditionalFormatting>
  <conditionalFormatting sqref="I443">
    <cfRule type="expression" dxfId="8614" priority="1355">
      <formula>IF(I443&gt;1,TRUE,FALSE)</formula>
    </cfRule>
    <cfRule type="expression" dxfId="8613" priority="1356">
      <formula>IF(I443&lt;=1,TRUE,FALSE)</formula>
    </cfRule>
  </conditionalFormatting>
  <conditionalFormatting sqref="J443">
    <cfRule type="expression" dxfId="8612" priority="1353">
      <formula>IF(J443&lt;97,TRUE,FALSE)</formula>
    </cfRule>
    <cfRule type="expression" dxfId="8611" priority="1354">
      <formula>IF(J443&gt;=97,TRUE,FALSE)</formula>
    </cfRule>
  </conditionalFormatting>
  <conditionalFormatting sqref="K443">
    <cfRule type="expression" dxfId="8610" priority="1351">
      <formula>IF(K443&lt;97,TRUE,FALSE)</formula>
    </cfRule>
    <cfRule type="expression" dxfId="8609" priority="1352">
      <formula>IF(K443&gt;=97,TRUE,FALSE)</formula>
    </cfRule>
  </conditionalFormatting>
  <conditionalFormatting sqref="L443">
    <cfRule type="expression" dxfId="8608" priority="1349">
      <formula>IF(L443&lt;96,TRUE,FALSE)</formula>
    </cfRule>
    <cfRule type="expression" dxfId="8607" priority="1350">
      <formula>IF(L443&gt;=96,TRUE,FALSE)</formula>
    </cfRule>
  </conditionalFormatting>
  <conditionalFormatting sqref="Q443">
    <cfRule type="expression" dxfId="8606" priority="1347">
      <formula>IF(Q443&lt;96,TRUE,FALSE)</formula>
    </cfRule>
    <cfRule type="expression" dxfId="8605" priority="1348">
      <formula>IF(Q443&gt;=96,TRUE,FALSE)</formula>
    </cfRule>
  </conditionalFormatting>
  <conditionalFormatting sqref="N443">
    <cfRule type="expression" dxfId="8604" priority="1345">
      <formula>IF(N443&lt;99,TRUE,FALSE)</formula>
    </cfRule>
    <cfRule type="expression" dxfId="8603" priority="1346">
      <formula>IF(N443&gt;=99,TRUE,FALSE)</formula>
    </cfRule>
  </conditionalFormatting>
  <conditionalFormatting sqref="O443">
    <cfRule type="expression" dxfId="8602" priority="1343">
      <formula>IF(O443&lt;20,TRUE,FALSE)</formula>
    </cfRule>
    <cfRule type="expression" dxfId="8601" priority="1344">
      <formula>IF(O443&gt;=20,TRUE,FALSE)</formula>
    </cfRule>
  </conditionalFormatting>
  <conditionalFormatting sqref="P443">
    <cfRule type="expression" dxfId="8600" priority="1341">
      <formula>IF(P443&lt;80,TRUE,FALSE)</formula>
    </cfRule>
    <cfRule type="expression" dxfId="8599" priority="1342">
      <formula>IF(P443&gt;=80,TRUE,FALSE)</formula>
    </cfRule>
  </conditionalFormatting>
  <conditionalFormatting sqref="M443">
    <cfRule type="expression" dxfId="8598" priority="1339">
      <formula>IF(M443&lt;96,TRUE,FALSE)</formula>
    </cfRule>
    <cfRule type="expression" dxfId="8597" priority="1340">
      <formula>IF(M443&gt;=96,TRUE,FALSE)</formula>
    </cfRule>
  </conditionalFormatting>
  <conditionalFormatting sqref="A443">
    <cfRule type="duplicateValues" dxfId="8596" priority="1338"/>
  </conditionalFormatting>
  <conditionalFormatting sqref="G444">
    <cfRule type="expression" dxfId="8595" priority="1336">
      <formula>IF(G444&gt;1,TRUE,FALSE)</formula>
    </cfRule>
    <cfRule type="expression" dxfId="8594" priority="1337">
      <formula>IF(G444&lt;=1,TRUE,FALSE)</formula>
    </cfRule>
  </conditionalFormatting>
  <conditionalFormatting sqref="H444">
    <cfRule type="expression" dxfId="8593" priority="1334">
      <formula>IF(H444&lt;97,TRUE,FALSE)</formula>
    </cfRule>
    <cfRule type="expression" dxfId="8592" priority="1335">
      <formula>IF(H444&gt;=97,TRUE,FALSE)</formula>
    </cfRule>
  </conditionalFormatting>
  <conditionalFormatting sqref="I444">
    <cfRule type="expression" dxfId="8591" priority="1332">
      <formula>IF(I444&gt;1,TRUE,FALSE)</formula>
    </cfRule>
    <cfRule type="expression" dxfId="8590" priority="1333">
      <formula>IF(I444&lt;=1,TRUE,FALSE)</formula>
    </cfRule>
  </conditionalFormatting>
  <conditionalFormatting sqref="J444">
    <cfRule type="expression" dxfId="8589" priority="1330">
      <formula>IF(J444&lt;97,TRUE,FALSE)</formula>
    </cfRule>
    <cfRule type="expression" dxfId="8588" priority="1331">
      <formula>IF(J444&gt;=97,TRUE,FALSE)</formula>
    </cfRule>
  </conditionalFormatting>
  <conditionalFormatting sqref="K444">
    <cfRule type="expression" dxfId="8587" priority="1328">
      <formula>IF(K444&lt;97,TRUE,FALSE)</formula>
    </cfRule>
    <cfRule type="expression" dxfId="8586" priority="1329">
      <formula>IF(K444&gt;=97,TRUE,FALSE)</formula>
    </cfRule>
  </conditionalFormatting>
  <conditionalFormatting sqref="L444">
    <cfRule type="expression" dxfId="8585" priority="1326">
      <formula>IF(L444&lt;96,TRUE,FALSE)</formula>
    </cfRule>
    <cfRule type="expression" dxfId="8584" priority="1327">
      <formula>IF(L444&gt;=96,TRUE,FALSE)</formula>
    </cfRule>
  </conditionalFormatting>
  <conditionalFormatting sqref="Q444">
    <cfRule type="expression" dxfId="8583" priority="1324">
      <formula>IF(Q444&lt;96,TRUE,FALSE)</formula>
    </cfRule>
    <cfRule type="expression" dxfId="8582" priority="1325">
      <formula>IF(Q444&gt;=96,TRUE,FALSE)</formula>
    </cfRule>
  </conditionalFormatting>
  <conditionalFormatting sqref="N444">
    <cfRule type="expression" dxfId="8581" priority="1322">
      <formula>IF(N444&lt;99,TRUE,FALSE)</formula>
    </cfRule>
    <cfRule type="expression" dxfId="8580" priority="1323">
      <formula>IF(N444&gt;=99,TRUE,FALSE)</formula>
    </cfRule>
  </conditionalFormatting>
  <conditionalFormatting sqref="O444">
    <cfRule type="expression" dxfId="8579" priority="1320">
      <formula>IF(O444&lt;20,TRUE,FALSE)</formula>
    </cfRule>
    <cfRule type="expression" dxfId="8578" priority="1321">
      <formula>IF(O444&gt;=20,TRUE,FALSE)</formula>
    </cfRule>
  </conditionalFormatting>
  <conditionalFormatting sqref="P444">
    <cfRule type="expression" dxfId="8577" priority="1318">
      <formula>IF(P444&lt;80,TRUE,FALSE)</formula>
    </cfRule>
    <cfRule type="expression" dxfId="8576" priority="1319">
      <formula>IF(P444&gt;=80,TRUE,FALSE)</formula>
    </cfRule>
  </conditionalFormatting>
  <conditionalFormatting sqref="M444">
    <cfRule type="expression" dxfId="8575" priority="1316">
      <formula>IF(M444&lt;96,TRUE,FALSE)</formula>
    </cfRule>
    <cfRule type="expression" dxfId="8574" priority="1317">
      <formula>IF(M444&gt;=96,TRUE,FALSE)</formula>
    </cfRule>
  </conditionalFormatting>
  <conditionalFormatting sqref="A444">
    <cfRule type="duplicateValues" dxfId="8573" priority="1315"/>
  </conditionalFormatting>
  <conditionalFormatting sqref="G445">
    <cfRule type="expression" dxfId="8572" priority="1313">
      <formula>IF(G445&gt;1,TRUE,FALSE)</formula>
    </cfRule>
    <cfRule type="expression" dxfId="8571" priority="1314">
      <formula>IF(G445&lt;=1,TRUE,FALSE)</formula>
    </cfRule>
  </conditionalFormatting>
  <conditionalFormatting sqref="H445">
    <cfRule type="expression" dxfId="8570" priority="1311">
      <formula>IF(H445&lt;97,TRUE,FALSE)</formula>
    </cfRule>
    <cfRule type="expression" dxfId="8569" priority="1312">
      <formula>IF(H445&gt;=97,TRUE,FALSE)</formula>
    </cfRule>
  </conditionalFormatting>
  <conditionalFormatting sqref="I445">
    <cfRule type="expression" dxfId="8568" priority="1309">
      <formula>IF(I445&gt;1,TRUE,FALSE)</formula>
    </cfRule>
    <cfRule type="expression" dxfId="8567" priority="1310">
      <formula>IF(I445&lt;=1,TRUE,FALSE)</formula>
    </cfRule>
  </conditionalFormatting>
  <conditionalFormatting sqref="J445">
    <cfRule type="expression" dxfId="8566" priority="1307">
      <formula>IF(J445&lt;97,TRUE,FALSE)</formula>
    </cfRule>
    <cfRule type="expression" dxfId="8565" priority="1308">
      <formula>IF(J445&gt;=97,TRUE,FALSE)</formula>
    </cfRule>
  </conditionalFormatting>
  <conditionalFormatting sqref="K445">
    <cfRule type="expression" dxfId="8564" priority="1305">
      <formula>IF(K445&lt;97,TRUE,FALSE)</formula>
    </cfRule>
    <cfRule type="expression" dxfId="8563" priority="1306">
      <formula>IF(K445&gt;=97,TRUE,FALSE)</formula>
    </cfRule>
  </conditionalFormatting>
  <conditionalFormatting sqref="L445">
    <cfRule type="expression" dxfId="8562" priority="1303">
      <formula>IF(L445&lt;96,TRUE,FALSE)</formula>
    </cfRule>
    <cfRule type="expression" dxfId="8561" priority="1304">
      <formula>IF(L445&gt;=96,TRUE,FALSE)</formula>
    </cfRule>
  </conditionalFormatting>
  <conditionalFormatting sqref="Q445">
    <cfRule type="expression" dxfId="8560" priority="1301">
      <formula>IF(Q445&lt;96,TRUE,FALSE)</formula>
    </cfRule>
    <cfRule type="expression" dxfId="8559" priority="1302">
      <formula>IF(Q445&gt;=96,TRUE,FALSE)</formula>
    </cfRule>
  </conditionalFormatting>
  <conditionalFormatting sqref="N445">
    <cfRule type="expression" dxfId="8558" priority="1299">
      <formula>IF(N445&lt;99,TRUE,FALSE)</formula>
    </cfRule>
    <cfRule type="expression" dxfId="8557" priority="1300">
      <formula>IF(N445&gt;=99,TRUE,FALSE)</formula>
    </cfRule>
  </conditionalFormatting>
  <conditionalFormatting sqref="O445">
    <cfRule type="expression" dxfId="8556" priority="1297">
      <formula>IF(O445&lt;20,TRUE,FALSE)</formula>
    </cfRule>
    <cfRule type="expression" dxfId="8555" priority="1298">
      <formula>IF(O445&gt;=20,TRUE,FALSE)</formula>
    </cfRule>
  </conditionalFormatting>
  <conditionalFormatting sqref="P445">
    <cfRule type="expression" dxfId="8554" priority="1295">
      <formula>IF(P445&lt;80,TRUE,FALSE)</formula>
    </cfRule>
    <cfRule type="expression" dxfId="8553" priority="1296">
      <formula>IF(P445&gt;=80,TRUE,FALSE)</formula>
    </cfRule>
  </conditionalFormatting>
  <conditionalFormatting sqref="M445">
    <cfRule type="expression" dxfId="8552" priority="1293">
      <formula>IF(M445&lt;96,TRUE,FALSE)</formula>
    </cfRule>
    <cfRule type="expression" dxfId="8551" priority="1294">
      <formula>IF(M445&gt;=96,TRUE,FALSE)</formula>
    </cfRule>
  </conditionalFormatting>
  <conditionalFormatting sqref="A445">
    <cfRule type="duplicateValues" dxfId="8550" priority="1292"/>
  </conditionalFormatting>
  <conditionalFormatting sqref="G446">
    <cfRule type="expression" dxfId="8549" priority="1290">
      <formula>IF(G446&gt;1,TRUE,FALSE)</formula>
    </cfRule>
    <cfRule type="expression" dxfId="8548" priority="1291">
      <formula>IF(G446&lt;=1,TRUE,FALSE)</formula>
    </cfRule>
  </conditionalFormatting>
  <conditionalFormatting sqref="H446">
    <cfRule type="expression" dxfId="8547" priority="1288">
      <formula>IF(H446&lt;97,TRUE,FALSE)</formula>
    </cfRule>
    <cfRule type="expression" dxfId="8546" priority="1289">
      <formula>IF(H446&gt;=97,TRUE,FALSE)</formula>
    </cfRule>
  </conditionalFormatting>
  <conditionalFormatting sqref="I446">
    <cfRule type="expression" dxfId="8545" priority="1286">
      <formula>IF(I446&gt;1,TRUE,FALSE)</formula>
    </cfRule>
    <cfRule type="expression" dxfId="8544" priority="1287">
      <formula>IF(I446&lt;=1,TRUE,FALSE)</formula>
    </cfRule>
  </conditionalFormatting>
  <conditionalFormatting sqref="J446">
    <cfRule type="expression" dxfId="8543" priority="1284">
      <formula>IF(J446&lt;97,TRUE,FALSE)</formula>
    </cfRule>
    <cfRule type="expression" dxfId="8542" priority="1285">
      <formula>IF(J446&gt;=97,TRUE,FALSE)</formula>
    </cfRule>
  </conditionalFormatting>
  <conditionalFormatting sqref="K446">
    <cfRule type="expression" dxfId="8541" priority="1282">
      <formula>IF(K446&lt;97,TRUE,FALSE)</formula>
    </cfRule>
    <cfRule type="expression" dxfId="8540" priority="1283">
      <formula>IF(K446&gt;=97,TRUE,FALSE)</formula>
    </cfRule>
  </conditionalFormatting>
  <conditionalFormatting sqref="L446">
    <cfRule type="expression" dxfId="8539" priority="1280">
      <formula>IF(L446&lt;96,TRUE,FALSE)</formula>
    </cfRule>
    <cfRule type="expression" dxfId="8538" priority="1281">
      <formula>IF(L446&gt;=96,TRUE,FALSE)</formula>
    </cfRule>
  </conditionalFormatting>
  <conditionalFormatting sqref="Q446">
    <cfRule type="expression" dxfId="8537" priority="1278">
      <formula>IF(Q446&lt;96,TRUE,FALSE)</formula>
    </cfRule>
    <cfRule type="expression" dxfId="8536" priority="1279">
      <formula>IF(Q446&gt;=96,TRUE,FALSE)</formula>
    </cfRule>
  </conditionalFormatting>
  <conditionalFormatting sqref="N446">
    <cfRule type="expression" dxfId="8535" priority="1276">
      <formula>IF(N446&lt;99,TRUE,FALSE)</formula>
    </cfRule>
    <cfRule type="expression" dxfId="8534" priority="1277">
      <formula>IF(N446&gt;=99,TRUE,FALSE)</formula>
    </cfRule>
  </conditionalFormatting>
  <conditionalFormatting sqref="O446">
    <cfRule type="expression" dxfId="8533" priority="1274">
      <formula>IF(O446&lt;20,TRUE,FALSE)</formula>
    </cfRule>
    <cfRule type="expression" dxfId="8532" priority="1275">
      <formula>IF(O446&gt;=20,TRUE,FALSE)</formula>
    </cfRule>
  </conditionalFormatting>
  <conditionalFormatting sqref="P446">
    <cfRule type="expression" dxfId="8531" priority="1272">
      <formula>IF(P446&lt;80,TRUE,FALSE)</formula>
    </cfRule>
    <cfRule type="expression" dxfId="8530" priority="1273">
      <formula>IF(P446&gt;=80,TRUE,FALSE)</formula>
    </cfRule>
  </conditionalFormatting>
  <conditionalFormatting sqref="M446">
    <cfRule type="expression" dxfId="8529" priority="1270">
      <formula>IF(M446&lt;96,TRUE,FALSE)</formula>
    </cfRule>
    <cfRule type="expression" dxfId="8528" priority="1271">
      <formula>IF(M446&gt;=96,TRUE,FALSE)</formula>
    </cfRule>
  </conditionalFormatting>
  <conditionalFormatting sqref="A446">
    <cfRule type="duplicateValues" dxfId="8527" priority="1269"/>
  </conditionalFormatting>
  <conditionalFormatting sqref="G327">
    <cfRule type="expression" dxfId="8526" priority="1267">
      <formula>IF(G327&gt;1,TRUE,FALSE)</formula>
    </cfRule>
    <cfRule type="expression" dxfId="8525" priority="1268">
      <formula>IF(G327&lt;=1,TRUE,FALSE)</formula>
    </cfRule>
  </conditionalFormatting>
  <conditionalFormatting sqref="H327">
    <cfRule type="expression" dxfId="8524" priority="1265">
      <formula>IF(H327&lt;97,TRUE,FALSE)</formula>
    </cfRule>
    <cfRule type="expression" dxfId="8523" priority="1266">
      <formula>IF(H327&gt;=97,TRUE,FALSE)</formula>
    </cfRule>
  </conditionalFormatting>
  <conditionalFormatting sqref="I327">
    <cfRule type="expression" dxfId="8522" priority="1263">
      <formula>IF(I327&gt;1,TRUE,FALSE)</formula>
    </cfRule>
    <cfRule type="expression" dxfId="8521" priority="1264">
      <formula>IF(I327&lt;=1,TRUE,FALSE)</formula>
    </cfRule>
  </conditionalFormatting>
  <conditionalFormatting sqref="J327">
    <cfRule type="expression" dxfId="8520" priority="1261">
      <formula>IF(J327&lt;97,TRUE,FALSE)</formula>
    </cfRule>
    <cfRule type="expression" dxfId="8519" priority="1262">
      <formula>IF(J327&gt;=97,TRUE,FALSE)</formula>
    </cfRule>
  </conditionalFormatting>
  <conditionalFormatting sqref="K327">
    <cfRule type="expression" dxfId="8518" priority="1259">
      <formula>IF(K327&lt;97,TRUE,FALSE)</formula>
    </cfRule>
    <cfRule type="expression" dxfId="8517" priority="1260">
      <formula>IF(K327&gt;=97,TRUE,FALSE)</formula>
    </cfRule>
  </conditionalFormatting>
  <conditionalFormatting sqref="L327">
    <cfRule type="expression" dxfId="8516" priority="1257">
      <formula>IF(L327&lt;96,TRUE,FALSE)</formula>
    </cfRule>
    <cfRule type="expression" dxfId="8515" priority="1258">
      <formula>IF(L327&gt;=96,TRUE,FALSE)</formula>
    </cfRule>
  </conditionalFormatting>
  <conditionalFormatting sqref="Q327">
    <cfRule type="expression" dxfId="8514" priority="1255">
      <formula>IF(Q327&lt;96,TRUE,FALSE)</formula>
    </cfRule>
    <cfRule type="expression" dxfId="8513" priority="1256">
      <formula>IF(Q327&gt;=96,TRUE,FALSE)</formula>
    </cfRule>
  </conditionalFormatting>
  <conditionalFormatting sqref="N327">
    <cfRule type="expression" dxfId="8512" priority="1253">
      <formula>IF(N327&lt;99,TRUE,FALSE)</formula>
    </cfRule>
    <cfRule type="expression" dxfId="8511" priority="1254">
      <formula>IF(N327&gt;=99,TRUE,FALSE)</formula>
    </cfRule>
  </conditionalFormatting>
  <conditionalFormatting sqref="O327">
    <cfRule type="expression" dxfId="8510" priority="1251">
      <formula>IF(O327&lt;20,TRUE,FALSE)</formula>
    </cfRule>
    <cfRule type="expression" dxfId="8509" priority="1252">
      <formula>IF(O327&gt;=20,TRUE,FALSE)</formula>
    </cfRule>
  </conditionalFormatting>
  <conditionalFormatting sqref="P327">
    <cfRule type="expression" dxfId="8508" priority="1249">
      <formula>IF(P327&lt;80,TRUE,FALSE)</formula>
    </cfRule>
    <cfRule type="expression" dxfId="8507" priority="1250">
      <formula>IF(P327&gt;=80,TRUE,FALSE)</formula>
    </cfRule>
  </conditionalFormatting>
  <conditionalFormatting sqref="M327">
    <cfRule type="expression" dxfId="8506" priority="1247">
      <formula>IF(M327&lt;96,TRUE,FALSE)</formula>
    </cfRule>
    <cfRule type="expression" dxfId="8505" priority="1248">
      <formula>IF(M327&gt;=96,TRUE,FALSE)</formula>
    </cfRule>
  </conditionalFormatting>
  <conditionalFormatting sqref="A327">
    <cfRule type="duplicateValues" dxfId="8504" priority="1246"/>
  </conditionalFormatting>
  <conditionalFormatting sqref="G328">
    <cfRule type="expression" dxfId="8503" priority="1244">
      <formula>IF(G328&gt;1,TRUE,FALSE)</formula>
    </cfRule>
    <cfRule type="expression" dxfId="8502" priority="1245">
      <formula>IF(G328&lt;=1,TRUE,FALSE)</formula>
    </cfRule>
  </conditionalFormatting>
  <conditionalFormatting sqref="H328">
    <cfRule type="expression" dxfId="8501" priority="1242">
      <formula>IF(H328&lt;97,TRUE,FALSE)</formula>
    </cfRule>
    <cfRule type="expression" dxfId="8500" priority="1243">
      <formula>IF(H328&gt;=97,TRUE,FALSE)</formula>
    </cfRule>
  </conditionalFormatting>
  <conditionalFormatting sqref="I328">
    <cfRule type="expression" dxfId="8499" priority="1240">
      <formula>IF(I328&gt;1,TRUE,FALSE)</formula>
    </cfRule>
    <cfRule type="expression" dxfId="8498" priority="1241">
      <formula>IF(I328&lt;=1,TRUE,FALSE)</formula>
    </cfRule>
  </conditionalFormatting>
  <conditionalFormatting sqref="J328">
    <cfRule type="expression" dxfId="8497" priority="1238">
      <formula>IF(J328&lt;97,TRUE,FALSE)</formula>
    </cfRule>
    <cfRule type="expression" dxfId="8496" priority="1239">
      <formula>IF(J328&gt;=97,TRUE,FALSE)</formula>
    </cfRule>
  </conditionalFormatting>
  <conditionalFormatting sqref="K328">
    <cfRule type="expression" dxfId="8495" priority="1236">
      <formula>IF(K328&lt;97,TRUE,FALSE)</formula>
    </cfRule>
    <cfRule type="expression" dxfId="8494" priority="1237">
      <formula>IF(K328&gt;=97,TRUE,FALSE)</formula>
    </cfRule>
  </conditionalFormatting>
  <conditionalFormatting sqref="L328">
    <cfRule type="expression" dxfId="8493" priority="1234">
      <formula>IF(L328&lt;96,TRUE,FALSE)</formula>
    </cfRule>
    <cfRule type="expression" dxfId="8492" priority="1235">
      <formula>IF(L328&gt;=96,TRUE,FALSE)</formula>
    </cfRule>
  </conditionalFormatting>
  <conditionalFormatting sqref="Q328">
    <cfRule type="expression" dxfId="8491" priority="1232">
      <formula>IF(Q328&lt;96,TRUE,FALSE)</formula>
    </cfRule>
    <cfRule type="expression" dxfId="8490" priority="1233">
      <formula>IF(Q328&gt;=96,TRUE,FALSE)</formula>
    </cfRule>
  </conditionalFormatting>
  <conditionalFormatting sqref="N328">
    <cfRule type="expression" dxfId="8489" priority="1230">
      <formula>IF(N328&lt;99,TRUE,FALSE)</formula>
    </cfRule>
    <cfRule type="expression" dxfId="8488" priority="1231">
      <formula>IF(N328&gt;=99,TRUE,FALSE)</formula>
    </cfRule>
  </conditionalFormatting>
  <conditionalFormatting sqref="O328">
    <cfRule type="expression" dxfId="8487" priority="1228">
      <formula>IF(O328&lt;20,TRUE,FALSE)</formula>
    </cfRule>
    <cfRule type="expression" dxfId="8486" priority="1229">
      <formula>IF(O328&gt;=20,TRUE,FALSE)</formula>
    </cfRule>
  </conditionalFormatting>
  <conditionalFormatting sqref="P328">
    <cfRule type="expression" dxfId="8485" priority="1226">
      <formula>IF(P328&lt;80,TRUE,FALSE)</formula>
    </cfRule>
    <cfRule type="expression" dxfId="8484" priority="1227">
      <formula>IF(P328&gt;=80,TRUE,FALSE)</formula>
    </cfRule>
  </conditionalFormatting>
  <conditionalFormatting sqref="M328">
    <cfRule type="expression" dxfId="8483" priority="1224">
      <formula>IF(M328&lt;96,TRUE,FALSE)</formula>
    </cfRule>
    <cfRule type="expression" dxfId="8482" priority="1225">
      <formula>IF(M328&gt;=96,TRUE,FALSE)</formula>
    </cfRule>
  </conditionalFormatting>
  <conditionalFormatting sqref="A328">
    <cfRule type="duplicateValues" dxfId="8481" priority="1223"/>
  </conditionalFormatting>
  <conditionalFormatting sqref="A422">
    <cfRule type="duplicateValues" dxfId="8480" priority="1221"/>
  </conditionalFormatting>
  <conditionalFormatting sqref="J422">
    <cfRule type="expression" dxfId="8479" priority="1213">
      <formula>IF(J422&lt;97,TRUE,FALSE)</formula>
    </cfRule>
    <cfRule type="expression" dxfId="8478" priority="1214">
      <formula>IF(J422&gt;=97,TRUE,FALSE)</formula>
    </cfRule>
  </conditionalFormatting>
  <conditionalFormatting sqref="L422">
    <cfRule type="expression" dxfId="8477" priority="1209">
      <formula>IF(L422&lt;96,TRUE,FALSE)</formula>
    </cfRule>
    <cfRule type="expression" dxfId="8476" priority="1210">
      <formula>IF(L422&gt;=96,TRUE,FALSE)</formula>
    </cfRule>
  </conditionalFormatting>
  <conditionalFormatting sqref="G422">
    <cfRule type="expression" dxfId="8475" priority="1219">
      <formula>IF(G422&gt;1,TRUE,FALSE)</formula>
    </cfRule>
    <cfRule type="expression" dxfId="8474" priority="1220">
      <formula>IF(G422&lt;=1,TRUE,FALSE)</formula>
    </cfRule>
  </conditionalFormatting>
  <conditionalFormatting sqref="H422">
    <cfRule type="expression" dxfId="8473" priority="1217">
      <formula>IF(H422&lt;97,TRUE,FALSE)</formula>
    </cfRule>
    <cfRule type="expression" dxfId="8472" priority="1218">
      <formula>IF(H422&gt;=97,TRUE,FALSE)</formula>
    </cfRule>
  </conditionalFormatting>
  <conditionalFormatting sqref="I422">
    <cfRule type="expression" dxfId="8471" priority="1215">
      <formula>IF(I422&gt;1,TRUE,FALSE)</formula>
    </cfRule>
    <cfRule type="expression" dxfId="8470" priority="1216">
      <formula>IF(I422&lt;=1,TRUE,FALSE)</formula>
    </cfRule>
  </conditionalFormatting>
  <conditionalFormatting sqref="K422">
    <cfRule type="expression" dxfId="8469" priority="1211">
      <formula>IF(K422&lt;97,TRUE,FALSE)</formula>
    </cfRule>
    <cfRule type="expression" dxfId="8468" priority="1212">
      <formula>IF(K422&gt;=97,TRUE,FALSE)</formula>
    </cfRule>
  </conditionalFormatting>
  <conditionalFormatting sqref="Q422">
    <cfRule type="expression" dxfId="8467" priority="1207">
      <formula>IF(Q422&lt;96,TRUE,FALSE)</formula>
    </cfRule>
    <cfRule type="expression" dxfId="8466" priority="1208">
      <formula>IF(Q422&gt;=96,TRUE,FALSE)</formula>
    </cfRule>
  </conditionalFormatting>
  <conditionalFormatting sqref="N422">
    <cfRule type="expression" dxfId="8465" priority="1205">
      <formula>IF(N422&lt;99,TRUE,FALSE)</formula>
    </cfRule>
    <cfRule type="expression" dxfId="8464" priority="1206">
      <formula>IF(N422&gt;=99,TRUE,FALSE)</formula>
    </cfRule>
  </conditionalFormatting>
  <conditionalFormatting sqref="O422">
    <cfRule type="expression" dxfId="8463" priority="1203">
      <formula>IF(O422&lt;20,TRUE,FALSE)</formula>
    </cfRule>
    <cfRule type="expression" dxfId="8462" priority="1204">
      <formula>IF(O422&gt;=20,TRUE,FALSE)</formula>
    </cfRule>
  </conditionalFormatting>
  <conditionalFormatting sqref="P422">
    <cfRule type="expression" dxfId="8461" priority="1201">
      <formula>IF(P422&lt;80,TRUE,FALSE)</formula>
    </cfRule>
    <cfRule type="expression" dxfId="8460" priority="1202">
      <formula>IF(P422&gt;=80,TRUE,FALSE)</formula>
    </cfRule>
  </conditionalFormatting>
  <conditionalFormatting sqref="M422">
    <cfRule type="expression" dxfId="8459" priority="1199">
      <formula>IF(M422&lt;96,TRUE,FALSE)</formula>
    </cfRule>
    <cfRule type="expression" dxfId="8458" priority="1200">
      <formula>IF(M422&gt;=96,TRUE,FALSE)</formula>
    </cfRule>
  </conditionalFormatting>
  <conditionalFormatting sqref="A422">
    <cfRule type="duplicateValues" dxfId="8457" priority="1222"/>
  </conditionalFormatting>
  <conditionalFormatting sqref="G312:G313">
    <cfRule type="expression" dxfId="8456" priority="1197">
      <formula>IF(G312&gt;1,TRUE,FALSE)</formula>
    </cfRule>
    <cfRule type="expression" dxfId="8455" priority="1198">
      <formula>IF(G312&lt;=1,TRUE,FALSE)</formula>
    </cfRule>
  </conditionalFormatting>
  <conditionalFormatting sqref="H312:H313">
    <cfRule type="expression" dxfId="8454" priority="1195">
      <formula>IF(H312&lt;97,TRUE,FALSE)</formula>
    </cfRule>
    <cfRule type="expression" dxfId="8453" priority="1196">
      <formula>IF(H312&gt;=97,TRUE,FALSE)</formula>
    </cfRule>
  </conditionalFormatting>
  <conditionalFormatting sqref="I312:I313">
    <cfRule type="expression" dxfId="8452" priority="1193">
      <formula>IF(I312&gt;1,TRUE,FALSE)</formula>
    </cfRule>
    <cfRule type="expression" dxfId="8451" priority="1194">
      <formula>IF(I312&lt;=1,TRUE,FALSE)</formula>
    </cfRule>
  </conditionalFormatting>
  <conditionalFormatting sqref="J312:J313">
    <cfRule type="expression" dxfId="8450" priority="1191">
      <formula>IF(J312&lt;97,TRUE,FALSE)</formula>
    </cfRule>
    <cfRule type="expression" dxfId="8449" priority="1192">
      <formula>IF(J312&gt;=97,TRUE,FALSE)</formula>
    </cfRule>
  </conditionalFormatting>
  <conditionalFormatting sqref="K312:K313">
    <cfRule type="expression" dxfId="8448" priority="1189">
      <formula>IF(K312&lt;97,TRUE,FALSE)</formula>
    </cfRule>
    <cfRule type="expression" dxfId="8447" priority="1190">
      <formula>IF(K312&gt;=97,TRUE,FALSE)</formula>
    </cfRule>
  </conditionalFormatting>
  <conditionalFormatting sqref="L312:L313">
    <cfRule type="expression" dxfId="8446" priority="1187">
      <formula>IF(L312&lt;96,TRUE,FALSE)</formula>
    </cfRule>
    <cfRule type="expression" dxfId="8445" priority="1188">
      <formula>IF(L312&gt;=96,TRUE,FALSE)</formula>
    </cfRule>
  </conditionalFormatting>
  <conditionalFormatting sqref="Q312:Q313">
    <cfRule type="expression" dxfId="8444" priority="1185">
      <formula>IF(Q312&lt;96,TRUE,FALSE)</formula>
    </cfRule>
    <cfRule type="expression" dxfId="8443" priority="1186">
      <formula>IF(Q312&gt;=96,TRUE,FALSE)</formula>
    </cfRule>
  </conditionalFormatting>
  <conditionalFormatting sqref="N312:N313">
    <cfRule type="expression" dxfId="8442" priority="1183">
      <formula>IF(N312&lt;99,TRUE,FALSE)</formula>
    </cfRule>
    <cfRule type="expression" dxfId="8441" priority="1184">
      <formula>IF(N312&gt;=99,TRUE,FALSE)</formula>
    </cfRule>
  </conditionalFormatting>
  <conditionalFormatting sqref="O312:O313">
    <cfRule type="expression" dxfId="8440" priority="1181">
      <formula>IF(O312&lt;20,TRUE,FALSE)</formula>
    </cfRule>
    <cfRule type="expression" dxfId="8439" priority="1182">
      <formula>IF(O312&gt;=20,TRUE,FALSE)</formula>
    </cfRule>
  </conditionalFormatting>
  <conditionalFormatting sqref="P312:P313">
    <cfRule type="expression" dxfId="8438" priority="1179">
      <formula>IF(P312&lt;80,TRUE,FALSE)</formula>
    </cfRule>
    <cfRule type="expression" dxfId="8437" priority="1180">
      <formula>IF(P312&gt;=80,TRUE,FALSE)</formula>
    </cfRule>
  </conditionalFormatting>
  <conditionalFormatting sqref="M312:M313">
    <cfRule type="expression" dxfId="8436" priority="1177">
      <formula>IF(M312&lt;96,TRUE,FALSE)</formula>
    </cfRule>
    <cfRule type="expression" dxfId="8435" priority="1178">
      <formula>IF(M312&gt;=96,TRUE,FALSE)</formula>
    </cfRule>
  </conditionalFormatting>
  <conditionalFormatting sqref="A312:A313">
    <cfRule type="duplicateValues" dxfId="8434" priority="1176"/>
  </conditionalFormatting>
  <conditionalFormatting sqref="G317">
    <cfRule type="expression" dxfId="8433" priority="1174">
      <formula>IF(G317&gt;1,TRUE,FALSE)</formula>
    </cfRule>
    <cfRule type="expression" dxfId="8432" priority="1175">
      <formula>IF(G317&lt;=1,TRUE,FALSE)</formula>
    </cfRule>
  </conditionalFormatting>
  <conditionalFormatting sqref="H317">
    <cfRule type="expression" dxfId="8431" priority="1172">
      <formula>IF(H317&lt;97,TRUE,FALSE)</formula>
    </cfRule>
    <cfRule type="expression" dxfId="8430" priority="1173">
      <formula>IF(H317&gt;=97,TRUE,FALSE)</formula>
    </cfRule>
  </conditionalFormatting>
  <conditionalFormatting sqref="I317">
    <cfRule type="expression" dxfId="8429" priority="1170">
      <formula>IF(I317&gt;1,TRUE,FALSE)</formula>
    </cfRule>
    <cfRule type="expression" dxfId="8428" priority="1171">
      <formula>IF(I317&lt;=1,TRUE,FALSE)</formula>
    </cfRule>
  </conditionalFormatting>
  <conditionalFormatting sqref="J317">
    <cfRule type="expression" dxfId="8427" priority="1168">
      <formula>IF(J317&lt;97,TRUE,FALSE)</formula>
    </cfRule>
    <cfRule type="expression" dxfId="8426" priority="1169">
      <formula>IF(J317&gt;=97,TRUE,FALSE)</formula>
    </cfRule>
  </conditionalFormatting>
  <conditionalFormatting sqref="K317">
    <cfRule type="expression" dxfId="8425" priority="1166">
      <formula>IF(K317&lt;97,TRUE,FALSE)</formula>
    </cfRule>
    <cfRule type="expression" dxfId="8424" priority="1167">
      <formula>IF(K317&gt;=97,TRUE,FALSE)</formula>
    </cfRule>
  </conditionalFormatting>
  <conditionalFormatting sqref="L317">
    <cfRule type="expression" dxfId="8423" priority="1164">
      <formula>IF(L317&lt;96,TRUE,FALSE)</formula>
    </cfRule>
    <cfRule type="expression" dxfId="8422" priority="1165">
      <formula>IF(L317&gt;=96,TRUE,FALSE)</formula>
    </cfRule>
  </conditionalFormatting>
  <conditionalFormatting sqref="Q317">
    <cfRule type="expression" dxfId="8421" priority="1162">
      <formula>IF(Q317&lt;96,TRUE,FALSE)</formula>
    </cfRule>
    <cfRule type="expression" dxfId="8420" priority="1163">
      <formula>IF(Q317&gt;=96,TRUE,FALSE)</formula>
    </cfRule>
  </conditionalFormatting>
  <conditionalFormatting sqref="N317">
    <cfRule type="expression" dxfId="8419" priority="1160">
      <formula>IF(N317&lt;99,TRUE,FALSE)</formula>
    </cfRule>
    <cfRule type="expression" dxfId="8418" priority="1161">
      <formula>IF(N317&gt;=99,TRUE,FALSE)</formula>
    </cfRule>
  </conditionalFormatting>
  <conditionalFormatting sqref="O317">
    <cfRule type="expression" dxfId="8417" priority="1158">
      <formula>IF(O317&lt;20,TRUE,FALSE)</formula>
    </cfRule>
    <cfRule type="expression" dxfId="8416" priority="1159">
      <formula>IF(O317&gt;=20,TRUE,FALSE)</formula>
    </cfRule>
  </conditionalFormatting>
  <conditionalFormatting sqref="P317">
    <cfRule type="expression" dxfId="8415" priority="1156">
      <formula>IF(P317&lt;80,TRUE,FALSE)</formula>
    </cfRule>
    <cfRule type="expression" dxfId="8414" priority="1157">
      <formula>IF(P317&gt;=80,TRUE,FALSE)</formula>
    </cfRule>
  </conditionalFormatting>
  <conditionalFormatting sqref="M317">
    <cfRule type="expression" dxfId="8413" priority="1154">
      <formula>IF(M317&lt;96,TRUE,FALSE)</formula>
    </cfRule>
    <cfRule type="expression" dxfId="8412" priority="1155">
      <formula>IF(M317&gt;=96,TRUE,FALSE)</formula>
    </cfRule>
  </conditionalFormatting>
  <conditionalFormatting sqref="A317">
    <cfRule type="duplicateValues" dxfId="8411" priority="1153"/>
  </conditionalFormatting>
  <conditionalFormatting sqref="G447">
    <cfRule type="expression" dxfId="8410" priority="1151">
      <formula>IF(G447&gt;1,TRUE,FALSE)</formula>
    </cfRule>
    <cfRule type="expression" dxfId="8409" priority="1152">
      <formula>IF(G447&lt;=1,TRUE,FALSE)</formula>
    </cfRule>
  </conditionalFormatting>
  <conditionalFormatting sqref="H447">
    <cfRule type="expression" dxfId="8408" priority="1149">
      <formula>IF(H447&lt;97,TRUE,FALSE)</formula>
    </cfRule>
    <cfRule type="expression" dxfId="8407" priority="1150">
      <formula>IF(H447&gt;=97,TRUE,FALSE)</formula>
    </cfRule>
  </conditionalFormatting>
  <conditionalFormatting sqref="I447">
    <cfRule type="expression" dxfId="8406" priority="1147">
      <formula>IF(I447&gt;1,TRUE,FALSE)</formula>
    </cfRule>
    <cfRule type="expression" dxfId="8405" priority="1148">
      <formula>IF(I447&lt;=1,TRUE,FALSE)</formula>
    </cfRule>
  </conditionalFormatting>
  <conditionalFormatting sqref="J447">
    <cfRule type="expression" dxfId="8404" priority="1145">
      <formula>IF(J447&lt;97,TRUE,FALSE)</formula>
    </cfRule>
    <cfRule type="expression" dxfId="8403" priority="1146">
      <formula>IF(J447&gt;=97,TRUE,FALSE)</formula>
    </cfRule>
  </conditionalFormatting>
  <conditionalFormatting sqref="K447">
    <cfRule type="expression" dxfId="8402" priority="1143">
      <formula>IF(K447&lt;97,TRUE,FALSE)</formula>
    </cfRule>
    <cfRule type="expression" dxfId="8401" priority="1144">
      <formula>IF(K447&gt;=97,TRUE,FALSE)</formula>
    </cfRule>
  </conditionalFormatting>
  <conditionalFormatting sqref="L447">
    <cfRule type="expression" dxfId="8400" priority="1141">
      <formula>IF(L447&lt;96,TRUE,FALSE)</formula>
    </cfRule>
    <cfRule type="expression" dxfId="8399" priority="1142">
      <formula>IF(L447&gt;=96,TRUE,FALSE)</formula>
    </cfRule>
  </conditionalFormatting>
  <conditionalFormatting sqref="Q447">
    <cfRule type="expression" dxfId="8398" priority="1139">
      <formula>IF(Q447&lt;96,TRUE,FALSE)</formula>
    </cfRule>
    <cfRule type="expression" dxfId="8397" priority="1140">
      <formula>IF(Q447&gt;=96,TRUE,FALSE)</formula>
    </cfRule>
  </conditionalFormatting>
  <conditionalFormatting sqref="N447">
    <cfRule type="expression" dxfId="8396" priority="1137">
      <formula>IF(N447&lt;99,TRUE,FALSE)</formula>
    </cfRule>
    <cfRule type="expression" dxfId="8395" priority="1138">
      <formula>IF(N447&gt;=99,TRUE,FALSE)</formula>
    </cfRule>
  </conditionalFormatting>
  <conditionalFormatting sqref="O447">
    <cfRule type="expression" dxfId="8394" priority="1135">
      <formula>IF(O447&lt;20,TRUE,FALSE)</formula>
    </cfRule>
    <cfRule type="expression" dxfId="8393" priority="1136">
      <formula>IF(O447&gt;=20,TRUE,FALSE)</formula>
    </cfRule>
  </conditionalFormatting>
  <conditionalFormatting sqref="P447">
    <cfRule type="expression" dxfId="8392" priority="1133">
      <formula>IF(P447&lt;80,TRUE,FALSE)</formula>
    </cfRule>
    <cfRule type="expression" dxfId="8391" priority="1134">
      <formula>IF(P447&gt;=80,TRUE,FALSE)</formula>
    </cfRule>
  </conditionalFormatting>
  <conditionalFormatting sqref="M447">
    <cfRule type="expression" dxfId="8390" priority="1131">
      <formula>IF(M447&lt;96,TRUE,FALSE)</formula>
    </cfRule>
    <cfRule type="expression" dxfId="8389" priority="1132">
      <formula>IF(M447&gt;=96,TRUE,FALSE)</formula>
    </cfRule>
  </conditionalFormatting>
  <conditionalFormatting sqref="A447">
    <cfRule type="duplicateValues" dxfId="8388" priority="1130"/>
  </conditionalFormatting>
  <conditionalFormatting sqref="G448">
    <cfRule type="expression" dxfId="8387" priority="1128">
      <formula>IF(G448&gt;1,TRUE,FALSE)</formula>
    </cfRule>
    <cfRule type="expression" dxfId="8386" priority="1129">
      <formula>IF(G448&lt;=1,TRUE,FALSE)</formula>
    </cfRule>
  </conditionalFormatting>
  <conditionalFormatting sqref="H448">
    <cfRule type="expression" dxfId="8385" priority="1126">
      <formula>IF(H448&lt;97,TRUE,FALSE)</formula>
    </cfRule>
    <cfRule type="expression" dxfId="8384" priority="1127">
      <formula>IF(H448&gt;=97,TRUE,FALSE)</formula>
    </cfRule>
  </conditionalFormatting>
  <conditionalFormatting sqref="I448">
    <cfRule type="expression" dxfId="8383" priority="1124">
      <formula>IF(I448&gt;1,TRUE,FALSE)</formula>
    </cfRule>
    <cfRule type="expression" dxfId="8382" priority="1125">
      <formula>IF(I448&lt;=1,TRUE,FALSE)</formula>
    </cfRule>
  </conditionalFormatting>
  <conditionalFormatting sqref="J448">
    <cfRule type="expression" dxfId="8381" priority="1122">
      <formula>IF(J448&lt;97,TRUE,FALSE)</formula>
    </cfRule>
    <cfRule type="expression" dxfId="8380" priority="1123">
      <formula>IF(J448&gt;=97,TRUE,FALSE)</formula>
    </cfRule>
  </conditionalFormatting>
  <conditionalFormatting sqref="K448">
    <cfRule type="expression" dxfId="8379" priority="1120">
      <formula>IF(K448&lt;97,TRUE,FALSE)</formula>
    </cfRule>
    <cfRule type="expression" dxfId="8378" priority="1121">
      <formula>IF(K448&gt;=97,TRUE,FALSE)</formula>
    </cfRule>
  </conditionalFormatting>
  <conditionalFormatting sqref="L448">
    <cfRule type="expression" dxfId="8377" priority="1118">
      <formula>IF(L448&lt;96,TRUE,FALSE)</formula>
    </cfRule>
    <cfRule type="expression" dxfId="8376" priority="1119">
      <formula>IF(L448&gt;=96,TRUE,FALSE)</formula>
    </cfRule>
  </conditionalFormatting>
  <conditionalFormatting sqref="Q448">
    <cfRule type="expression" dxfId="8375" priority="1116">
      <formula>IF(Q448&lt;96,TRUE,FALSE)</formula>
    </cfRule>
    <cfRule type="expression" dxfId="8374" priority="1117">
      <formula>IF(Q448&gt;=96,TRUE,FALSE)</formula>
    </cfRule>
  </conditionalFormatting>
  <conditionalFormatting sqref="N448">
    <cfRule type="expression" dxfId="8373" priority="1114">
      <formula>IF(N448&lt;99,TRUE,FALSE)</formula>
    </cfRule>
    <cfRule type="expression" dxfId="8372" priority="1115">
      <formula>IF(N448&gt;=99,TRUE,FALSE)</formula>
    </cfRule>
  </conditionalFormatting>
  <conditionalFormatting sqref="O448">
    <cfRule type="expression" dxfId="8371" priority="1112">
      <formula>IF(O448&lt;20,TRUE,FALSE)</formula>
    </cfRule>
    <cfRule type="expression" dxfId="8370" priority="1113">
      <formula>IF(O448&gt;=20,TRUE,FALSE)</formula>
    </cfRule>
  </conditionalFormatting>
  <conditionalFormatting sqref="P448">
    <cfRule type="expression" dxfId="8369" priority="1110">
      <formula>IF(P448&lt;80,TRUE,FALSE)</formula>
    </cfRule>
    <cfRule type="expression" dxfId="8368" priority="1111">
      <formula>IF(P448&gt;=80,TRUE,FALSE)</formula>
    </cfRule>
  </conditionalFormatting>
  <conditionalFormatting sqref="M448">
    <cfRule type="expression" dxfId="8367" priority="1108">
      <formula>IF(M448&lt;96,TRUE,FALSE)</formula>
    </cfRule>
    <cfRule type="expression" dxfId="8366" priority="1109">
      <formula>IF(M448&gt;=96,TRUE,FALSE)</formula>
    </cfRule>
  </conditionalFormatting>
  <conditionalFormatting sqref="A448">
    <cfRule type="duplicateValues" dxfId="8365" priority="1107"/>
  </conditionalFormatting>
  <conditionalFormatting sqref="G428">
    <cfRule type="expression" dxfId="8364" priority="1105">
      <formula>IF(G428&gt;1,TRUE,FALSE)</formula>
    </cfRule>
    <cfRule type="expression" dxfId="8363" priority="1106">
      <formula>IF(G428&lt;=1,TRUE,FALSE)</formula>
    </cfRule>
  </conditionalFormatting>
  <conditionalFormatting sqref="H428">
    <cfRule type="expression" dxfId="8362" priority="1103">
      <formula>IF(H428&lt;97,TRUE,FALSE)</formula>
    </cfRule>
    <cfRule type="expression" dxfId="8361" priority="1104">
      <formula>IF(H428&gt;=97,TRUE,FALSE)</formula>
    </cfRule>
  </conditionalFormatting>
  <conditionalFormatting sqref="I428">
    <cfRule type="expression" dxfId="8360" priority="1101">
      <formula>IF(I428&gt;1,TRUE,FALSE)</formula>
    </cfRule>
    <cfRule type="expression" dxfId="8359" priority="1102">
      <formula>IF(I428&lt;=1,TRUE,FALSE)</formula>
    </cfRule>
  </conditionalFormatting>
  <conditionalFormatting sqref="J428">
    <cfRule type="expression" dxfId="8358" priority="1099">
      <formula>IF(J428&lt;97,TRUE,FALSE)</formula>
    </cfRule>
    <cfRule type="expression" dxfId="8357" priority="1100">
      <formula>IF(J428&gt;=97,TRUE,FALSE)</formula>
    </cfRule>
  </conditionalFormatting>
  <conditionalFormatting sqref="K428">
    <cfRule type="expression" dxfId="8356" priority="1097">
      <formula>IF(K428&lt;97,TRUE,FALSE)</formula>
    </cfRule>
    <cfRule type="expression" dxfId="8355" priority="1098">
      <formula>IF(K428&gt;=97,TRUE,FALSE)</formula>
    </cfRule>
  </conditionalFormatting>
  <conditionalFormatting sqref="L428">
    <cfRule type="expression" dxfId="8354" priority="1095">
      <formula>IF(L428&lt;96,TRUE,FALSE)</formula>
    </cfRule>
    <cfRule type="expression" dxfId="8353" priority="1096">
      <formula>IF(L428&gt;=96,TRUE,FALSE)</formula>
    </cfRule>
  </conditionalFormatting>
  <conditionalFormatting sqref="Q428">
    <cfRule type="expression" dxfId="8352" priority="1093">
      <formula>IF(Q428&lt;96,TRUE,FALSE)</formula>
    </cfRule>
    <cfRule type="expression" dxfId="8351" priority="1094">
      <formula>IF(Q428&gt;=96,TRUE,FALSE)</formula>
    </cfRule>
  </conditionalFormatting>
  <conditionalFormatting sqref="N428">
    <cfRule type="expression" dxfId="8350" priority="1091">
      <formula>IF(N428&lt;99,TRUE,FALSE)</formula>
    </cfRule>
    <cfRule type="expression" dxfId="8349" priority="1092">
      <formula>IF(N428&gt;=99,TRUE,FALSE)</formula>
    </cfRule>
  </conditionalFormatting>
  <conditionalFormatting sqref="O428">
    <cfRule type="expression" dxfId="8348" priority="1089">
      <formula>IF(O428&lt;20,TRUE,FALSE)</formula>
    </cfRule>
    <cfRule type="expression" dxfId="8347" priority="1090">
      <formula>IF(O428&gt;=20,TRUE,FALSE)</formula>
    </cfRule>
  </conditionalFormatting>
  <conditionalFormatting sqref="P428">
    <cfRule type="expression" dxfId="8346" priority="1087">
      <formula>IF(P428&lt;80,TRUE,FALSE)</formula>
    </cfRule>
    <cfRule type="expression" dxfId="8345" priority="1088">
      <formula>IF(P428&gt;=80,TRUE,FALSE)</formula>
    </cfRule>
  </conditionalFormatting>
  <conditionalFormatting sqref="M428">
    <cfRule type="expression" dxfId="8344" priority="1085">
      <formula>IF(M428&lt;96,TRUE,FALSE)</formula>
    </cfRule>
    <cfRule type="expression" dxfId="8343" priority="1086">
      <formula>IF(M428&gt;=96,TRUE,FALSE)</formula>
    </cfRule>
  </conditionalFormatting>
  <conditionalFormatting sqref="A428">
    <cfRule type="duplicateValues" dxfId="8342" priority="1084"/>
  </conditionalFormatting>
  <conditionalFormatting sqref="G450">
    <cfRule type="expression" dxfId="8341" priority="1082">
      <formula>IF(G450&gt;1,TRUE,FALSE)</formula>
    </cfRule>
    <cfRule type="expression" dxfId="8340" priority="1083">
      <formula>IF(G450&lt;=1,TRUE,FALSE)</formula>
    </cfRule>
  </conditionalFormatting>
  <conditionalFormatting sqref="H450">
    <cfRule type="expression" dxfId="8339" priority="1080">
      <formula>IF(H450&lt;97,TRUE,FALSE)</formula>
    </cfRule>
    <cfRule type="expression" dxfId="8338" priority="1081">
      <formula>IF(H450&gt;=97,TRUE,FALSE)</formula>
    </cfRule>
  </conditionalFormatting>
  <conditionalFormatting sqref="I450">
    <cfRule type="expression" dxfId="8337" priority="1078">
      <formula>IF(I450&gt;1,TRUE,FALSE)</formula>
    </cfRule>
    <cfRule type="expression" dxfId="8336" priority="1079">
      <formula>IF(I450&lt;=1,TRUE,FALSE)</formula>
    </cfRule>
  </conditionalFormatting>
  <conditionalFormatting sqref="J450">
    <cfRule type="expression" dxfId="8335" priority="1076">
      <formula>IF(J450&lt;97,TRUE,FALSE)</formula>
    </cfRule>
    <cfRule type="expression" dxfId="8334" priority="1077">
      <formula>IF(J450&gt;=97,TRUE,FALSE)</formula>
    </cfRule>
  </conditionalFormatting>
  <conditionalFormatting sqref="K450">
    <cfRule type="expression" dxfId="8333" priority="1074">
      <formula>IF(K450&lt;97,TRUE,FALSE)</formula>
    </cfRule>
    <cfRule type="expression" dxfId="8332" priority="1075">
      <formula>IF(K450&gt;=97,TRUE,FALSE)</formula>
    </cfRule>
  </conditionalFormatting>
  <conditionalFormatting sqref="L450">
    <cfRule type="expression" dxfId="8331" priority="1072">
      <formula>IF(L450&lt;96,TRUE,FALSE)</formula>
    </cfRule>
    <cfRule type="expression" dxfId="8330" priority="1073">
      <formula>IF(L450&gt;=96,TRUE,FALSE)</formula>
    </cfRule>
  </conditionalFormatting>
  <conditionalFormatting sqref="Q450">
    <cfRule type="expression" dxfId="8329" priority="1070">
      <formula>IF(Q450&lt;96,TRUE,FALSE)</formula>
    </cfRule>
    <cfRule type="expression" dxfId="8328" priority="1071">
      <formula>IF(Q450&gt;=96,TRUE,FALSE)</formula>
    </cfRule>
  </conditionalFormatting>
  <conditionalFormatting sqref="N450">
    <cfRule type="expression" dxfId="8327" priority="1068">
      <formula>IF(N450&lt;99,TRUE,FALSE)</formula>
    </cfRule>
    <cfRule type="expression" dxfId="8326" priority="1069">
      <formula>IF(N450&gt;=99,TRUE,FALSE)</formula>
    </cfRule>
  </conditionalFormatting>
  <conditionalFormatting sqref="O450">
    <cfRule type="expression" dxfId="8325" priority="1066">
      <formula>IF(O450&lt;20,TRUE,FALSE)</formula>
    </cfRule>
    <cfRule type="expression" dxfId="8324" priority="1067">
      <formula>IF(O450&gt;=20,TRUE,FALSE)</formula>
    </cfRule>
  </conditionalFormatting>
  <conditionalFormatting sqref="P450">
    <cfRule type="expression" dxfId="8323" priority="1064">
      <formula>IF(P450&lt;80,TRUE,FALSE)</formula>
    </cfRule>
    <cfRule type="expression" dxfId="8322" priority="1065">
      <formula>IF(P450&gt;=80,TRUE,FALSE)</formula>
    </cfRule>
  </conditionalFormatting>
  <conditionalFormatting sqref="M450">
    <cfRule type="expression" dxfId="8321" priority="1062">
      <formula>IF(M450&lt;96,TRUE,FALSE)</formula>
    </cfRule>
    <cfRule type="expression" dxfId="8320" priority="1063">
      <formula>IF(M450&gt;=96,TRUE,FALSE)</formula>
    </cfRule>
  </conditionalFormatting>
  <conditionalFormatting sqref="G451">
    <cfRule type="expression" dxfId="8319" priority="1059">
      <formula>IF(G451&gt;1,TRUE,FALSE)</formula>
    </cfRule>
    <cfRule type="expression" dxfId="8318" priority="1060">
      <formula>IF(G451&lt;=1,TRUE,FALSE)</formula>
    </cfRule>
  </conditionalFormatting>
  <conditionalFormatting sqref="H451">
    <cfRule type="expression" dxfId="8317" priority="1057">
      <formula>IF(H451&lt;97,TRUE,FALSE)</formula>
    </cfRule>
    <cfRule type="expression" dxfId="8316" priority="1058">
      <formula>IF(H451&gt;=97,TRUE,FALSE)</formula>
    </cfRule>
  </conditionalFormatting>
  <conditionalFormatting sqref="I451">
    <cfRule type="expression" dxfId="8315" priority="1055">
      <formula>IF(I451&gt;1,TRUE,FALSE)</formula>
    </cfRule>
    <cfRule type="expression" dxfId="8314" priority="1056">
      <formula>IF(I451&lt;=1,TRUE,FALSE)</formula>
    </cfRule>
  </conditionalFormatting>
  <conditionalFormatting sqref="J451">
    <cfRule type="expression" dxfId="8313" priority="1053">
      <formula>IF(J451&lt;97,TRUE,FALSE)</formula>
    </cfRule>
    <cfRule type="expression" dxfId="8312" priority="1054">
      <formula>IF(J451&gt;=97,TRUE,FALSE)</formula>
    </cfRule>
  </conditionalFormatting>
  <conditionalFormatting sqref="K451">
    <cfRule type="expression" dxfId="8311" priority="1051">
      <formula>IF(K451&lt;97,TRUE,FALSE)</formula>
    </cfRule>
    <cfRule type="expression" dxfId="8310" priority="1052">
      <formula>IF(K451&gt;=97,TRUE,FALSE)</formula>
    </cfRule>
  </conditionalFormatting>
  <conditionalFormatting sqref="L451">
    <cfRule type="expression" dxfId="8309" priority="1049">
      <formula>IF(L451&lt;96,TRUE,FALSE)</formula>
    </cfRule>
    <cfRule type="expression" dxfId="8308" priority="1050">
      <formula>IF(L451&gt;=96,TRUE,FALSE)</formula>
    </cfRule>
  </conditionalFormatting>
  <conditionalFormatting sqref="Q451">
    <cfRule type="expression" dxfId="8307" priority="1047">
      <formula>IF(Q451&lt;96,TRUE,FALSE)</formula>
    </cfRule>
    <cfRule type="expression" dxfId="8306" priority="1048">
      <formula>IF(Q451&gt;=96,TRUE,FALSE)</formula>
    </cfRule>
  </conditionalFormatting>
  <conditionalFormatting sqref="N451">
    <cfRule type="expression" dxfId="8305" priority="1045">
      <formula>IF(N451&lt;99,TRUE,FALSE)</formula>
    </cfRule>
    <cfRule type="expression" dxfId="8304" priority="1046">
      <formula>IF(N451&gt;=99,TRUE,FALSE)</formula>
    </cfRule>
  </conditionalFormatting>
  <conditionalFormatting sqref="O451">
    <cfRule type="expression" dxfId="8303" priority="1043">
      <formula>IF(O451&lt;20,TRUE,FALSE)</formula>
    </cfRule>
    <cfRule type="expression" dxfId="8302" priority="1044">
      <formula>IF(O451&gt;=20,TRUE,FALSE)</formula>
    </cfRule>
  </conditionalFormatting>
  <conditionalFormatting sqref="P451">
    <cfRule type="expression" dxfId="8301" priority="1041">
      <formula>IF(P451&lt;80,TRUE,FALSE)</formula>
    </cfRule>
    <cfRule type="expression" dxfId="8300" priority="1042">
      <formula>IF(P451&gt;=80,TRUE,FALSE)</formula>
    </cfRule>
  </conditionalFormatting>
  <conditionalFormatting sqref="M451">
    <cfRule type="expression" dxfId="8299" priority="1039">
      <formula>IF(M451&lt;96,TRUE,FALSE)</formula>
    </cfRule>
    <cfRule type="expression" dxfId="8298" priority="1040">
      <formula>IF(M451&gt;=96,TRUE,FALSE)</formula>
    </cfRule>
  </conditionalFormatting>
  <conditionalFormatting sqref="A450">
    <cfRule type="duplicateValues" dxfId="8297" priority="1037"/>
  </conditionalFormatting>
  <conditionalFormatting sqref="G452">
    <cfRule type="expression" dxfId="8296" priority="1035">
      <formula>IF(G452&gt;1,TRUE,FALSE)</formula>
    </cfRule>
    <cfRule type="expression" dxfId="8295" priority="1036">
      <formula>IF(G452&lt;=1,TRUE,FALSE)</formula>
    </cfRule>
  </conditionalFormatting>
  <conditionalFormatting sqref="H452">
    <cfRule type="expression" dxfId="8294" priority="1033">
      <formula>IF(H452&lt;97,TRUE,FALSE)</formula>
    </cfRule>
    <cfRule type="expression" dxfId="8293" priority="1034">
      <formula>IF(H452&gt;=97,TRUE,FALSE)</formula>
    </cfRule>
  </conditionalFormatting>
  <conditionalFormatting sqref="I452">
    <cfRule type="expression" dxfId="8292" priority="1031">
      <formula>IF(I452&gt;1,TRUE,FALSE)</formula>
    </cfRule>
    <cfRule type="expression" dxfId="8291" priority="1032">
      <formula>IF(I452&lt;=1,TRUE,FALSE)</formula>
    </cfRule>
  </conditionalFormatting>
  <conditionalFormatting sqref="J452">
    <cfRule type="expression" dxfId="8290" priority="1029">
      <formula>IF(J452&lt;97,TRUE,FALSE)</formula>
    </cfRule>
    <cfRule type="expression" dxfId="8289" priority="1030">
      <formula>IF(J452&gt;=97,TRUE,FALSE)</formula>
    </cfRule>
  </conditionalFormatting>
  <conditionalFormatting sqref="K452">
    <cfRule type="expression" dxfId="8288" priority="1027">
      <formula>IF(K452&lt;97,TRUE,FALSE)</formula>
    </cfRule>
    <cfRule type="expression" dxfId="8287" priority="1028">
      <formula>IF(K452&gt;=97,TRUE,FALSE)</formula>
    </cfRule>
  </conditionalFormatting>
  <conditionalFormatting sqref="L452">
    <cfRule type="expression" dxfId="8286" priority="1025">
      <formula>IF(L452&lt;96,TRUE,FALSE)</formula>
    </cfRule>
    <cfRule type="expression" dxfId="8285" priority="1026">
      <formula>IF(L452&gt;=96,TRUE,FALSE)</formula>
    </cfRule>
  </conditionalFormatting>
  <conditionalFormatting sqref="Q452">
    <cfRule type="expression" dxfId="8284" priority="1023">
      <formula>IF(Q452&lt;96,TRUE,FALSE)</formula>
    </cfRule>
    <cfRule type="expression" dxfId="8283" priority="1024">
      <formula>IF(Q452&gt;=96,TRUE,FALSE)</formula>
    </cfRule>
  </conditionalFormatting>
  <conditionalFormatting sqref="N452">
    <cfRule type="expression" dxfId="8282" priority="1021">
      <formula>IF(N452&lt;99,TRUE,FALSE)</formula>
    </cfRule>
    <cfRule type="expression" dxfId="8281" priority="1022">
      <formula>IF(N452&gt;=99,TRUE,FALSE)</formula>
    </cfRule>
  </conditionalFormatting>
  <conditionalFormatting sqref="O452">
    <cfRule type="expression" dxfId="8280" priority="1019">
      <formula>IF(O452&lt;20,TRUE,FALSE)</formula>
    </cfRule>
    <cfRule type="expression" dxfId="8279" priority="1020">
      <formula>IF(O452&gt;=20,TRUE,FALSE)</formula>
    </cfRule>
  </conditionalFormatting>
  <conditionalFormatting sqref="P452">
    <cfRule type="expression" dxfId="8278" priority="1017">
      <formula>IF(P452&lt;80,TRUE,FALSE)</formula>
    </cfRule>
    <cfRule type="expression" dxfId="8277" priority="1018">
      <formula>IF(P452&gt;=80,TRUE,FALSE)</formula>
    </cfRule>
  </conditionalFormatting>
  <conditionalFormatting sqref="M452">
    <cfRule type="expression" dxfId="8276" priority="1015">
      <formula>IF(M452&lt;96,TRUE,FALSE)</formula>
    </cfRule>
    <cfRule type="expression" dxfId="8275" priority="1016">
      <formula>IF(M452&gt;=96,TRUE,FALSE)</formula>
    </cfRule>
  </conditionalFormatting>
  <conditionalFormatting sqref="A452">
    <cfRule type="duplicateValues" dxfId="8274" priority="1014"/>
  </conditionalFormatting>
  <conditionalFormatting sqref="G453">
    <cfRule type="expression" dxfId="8273" priority="1012">
      <formula>IF(G453&gt;1,TRUE,FALSE)</formula>
    </cfRule>
    <cfRule type="expression" dxfId="8272" priority="1013">
      <formula>IF(G453&lt;=1,TRUE,FALSE)</formula>
    </cfRule>
  </conditionalFormatting>
  <conditionalFormatting sqref="H453">
    <cfRule type="expression" dxfId="8271" priority="1010">
      <formula>IF(H453&lt;97,TRUE,FALSE)</formula>
    </cfRule>
    <cfRule type="expression" dxfId="8270" priority="1011">
      <formula>IF(H453&gt;=97,TRUE,FALSE)</formula>
    </cfRule>
  </conditionalFormatting>
  <conditionalFormatting sqref="I453">
    <cfRule type="expression" dxfId="8269" priority="1008">
      <formula>IF(I453&gt;1,TRUE,FALSE)</formula>
    </cfRule>
    <cfRule type="expression" dxfId="8268" priority="1009">
      <formula>IF(I453&lt;=1,TRUE,FALSE)</formula>
    </cfRule>
  </conditionalFormatting>
  <conditionalFormatting sqref="J453">
    <cfRule type="expression" dxfId="8267" priority="1006">
      <formula>IF(J453&lt;97,TRUE,FALSE)</formula>
    </cfRule>
    <cfRule type="expression" dxfId="8266" priority="1007">
      <formula>IF(J453&gt;=97,TRUE,FALSE)</formula>
    </cfRule>
  </conditionalFormatting>
  <conditionalFormatting sqref="K453">
    <cfRule type="expression" dxfId="8265" priority="1004">
      <formula>IF(K453&lt;97,TRUE,FALSE)</formula>
    </cfRule>
    <cfRule type="expression" dxfId="8264" priority="1005">
      <formula>IF(K453&gt;=97,TRUE,FALSE)</formula>
    </cfRule>
  </conditionalFormatting>
  <conditionalFormatting sqref="L453">
    <cfRule type="expression" dxfId="8263" priority="1002">
      <formula>IF(L453&lt;96,TRUE,FALSE)</formula>
    </cfRule>
    <cfRule type="expression" dxfId="8262" priority="1003">
      <formula>IF(L453&gt;=96,TRUE,FALSE)</formula>
    </cfRule>
  </conditionalFormatting>
  <conditionalFormatting sqref="Q453">
    <cfRule type="expression" dxfId="8261" priority="1000">
      <formula>IF(Q453&lt;96,TRUE,FALSE)</formula>
    </cfRule>
    <cfRule type="expression" dxfId="8260" priority="1001">
      <formula>IF(Q453&gt;=96,TRUE,FALSE)</formula>
    </cfRule>
  </conditionalFormatting>
  <conditionalFormatting sqref="N453">
    <cfRule type="expression" dxfId="8259" priority="998">
      <formula>IF(N453&lt;99,TRUE,FALSE)</formula>
    </cfRule>
    <cfRule type="expression" dxfId="8258" priority="999">
      <formula>IF(N453&gt;=99,TRUE,FALSE)</formula>
    </cfRule>
  </conditionalFormatting>
  <conditionalFormatting sqref="O453">
    <cfRule type="expression" dxfId="8257" priority="996">
      <formula>IF(O453&lt;20,TRUE,FALSE)</formula>
    </cfRule>
    <cfRule type="expression" dxfId="8256" priority="997">
      <formula>IF(O453&gt;=20,TRUE,FALSE)</formula>
    </cfRule>
  </conditionalFormatting>
  <conditionalFormatting sqref="P453">
    <cfRule type="expression" dxfId="8255" priority="994">
      <formula>IF(P453&lt;80,TRUE,FALSE)</formula>
    </cfRule>
    <cfRule type="expression" dxfId="8254" priority="995">
      <formula>IF(P453&gt;=80,TRUE,FALSE)</formula>
    </cfRule>
  </conditionalFormatting>
  <conditionalFormatting sqref="M453">
    <cfRule type="expression" dxfId="8253" priority="992">
      <formula>IF(M453&lt;96,TRUE,FALSE)</formula>
    </cfRule>
    <cfRule type="expression" dxfId="8252" priority="993">
      <formula>IF(M453&gt;=96,TRUE,FALSE)</formula>
    </cfRule>
  </conditionalFormatting>
  <conditionalFormatting sqref="A453">
    <cfRule type="duplicateValues" dxfId="8251" priority="991"/>
  </conditionalFormatting>
  <conditionalFormatting sqref="G456">
    <cfRule type="expression" dxfId="8250" priority="942">
      <formula>IF(G456&gt;1,TRUE,FALSE)</formula>
    </cfRule>
    <cfRule type="expression" dxfId="8249" priority="943">
      <formula>IF(G456&lt;=1,TRUE,FALSE)</formula>
    </cfRule>
  </conditionalFormatting>
  <conditionalFormatting sqref="H456">
    <cfRule type="expression" dxfId="8248" priority="940">
      <formula>IF(H456&lt;97,TRUE,FALSE)</formula>
    </cfRule>
    <cfRule type="expression" dxfId="8247" priority="941">
      <formula>IF(H456&gt;=97,TRUE,FALSE)</formula>
    </cfRule>
  </conditionalFormatting>
  <conditionalFormatting sqref="I456">
    <cfRule type="expression" dxfId="8246" priority="938">
      <formula>IF(I456&gt;1,TRUE,FALSE)</formula>
    </cfRule>
    <cfRule type="expression" dxfId="8245" priority="939">
      <formula>IF(I456&lt;=1,TRUE,FALSE)</formula>
    </cfRule>
  </conditionalFormatting>
  <conditionalFormatting sqref="J456">
    <cfRule type="expression" dxfId="8244" priority="936">
      <formula>IF(J456&lt;97,TRUE,FALSE)</formula>
    </cfRule>
    <cfRule type="expression" dxfId="8243" priority="937">
      <formula>IF(J456&gt;=97,TRUE,FALSE)</formula>
    </cfRule>
  </conditionalFormatting>
  <conditionalFormatting sqref="K456">
    <cfRule type="expression" dxfId="8242" priority="934">
      <formula>IF(K456&lt;97,TRUE,FALSE)</formula>
    </cfRule>
    <cfRule type="expression" dxfId="8241" priority="935">
      <formula>IF(K456&gt;=97,TRUE,FALSE)</formula>
    </cfRule>
  </conditionalFormatting>
  <conditionalFormatting sqref="L456">
    <cfRule type="expression" dxfId="8240" priority="932">
      <formula>IF(L456&lt;96,TRUE,FALSE)</formula>
    </cfRule>
    <cfRule type="expression" dxfId="8239" priority="933">
      <formula>IF(L456&gt;=96,TRUE,FALSE)</formula>
    </cfRule>
  </conditionalFormatting>
  <conditionalFormatting sqref="Q456">
    <cfRule type="expression" dxfId="8238" priority="930">
      <formula>IF(Q456&lt;96,TRUE,FALSE)</formula>
    </cfRule>
    <cfRule type="expression" dxfId="8237" priority="931">
      <formula>IF(Q456&gt;=96,TRUE,FALSE)</formula>
    </cfRule>
  </conditionalFormatting>
  <conditionalFormatting sqref="N456">
    <cfRule type="expression" dxfId="8236" priority="928">
      <formula>IF(N456&lt;99,TRUE,FALSE)</formula>
    </cfRule>
    <cfRule type="expression" dxfId="8235" priority="929">
      <formula>IF(N456&gt;=99,TRUE,FALSE)</formula>
    </cfRule>
  </conditionalFormatting>
  <conditionalFormatting sqref="O456">
    <cfRule type="expression" dxfId="8234" priority="926">
      <formula>IF(O456&lt;20,TRUE,FALSE)</formula>
    </cfRule>
    <cfRule type="expression" dxfId="8233" priority="927">
      <formula>IF(O456&gt;=20,TRUE,FALSE)</formula>
    </cfRule>
  </conditionalFormatting>
  <conditionalFormatting sqref="P456">
    <cfRule type="expression" dxfId="8232" priority="924">
      <formula>IF(P456&lt;80,TRUE,FALSE)</formula>
    </cfRule>
    <cfRule type="expression" dxfId="8231" priority="925">
      <formula>IF(P456&gt;=80,TRUE,FALSE)</formula>
    </cfRule>
  </conditionalFormatting>
  <conditionalFormatting sqref="M456">
    <cfRule type="expression" dxfId="8230" priority="922">
      <formula>IF(M456&lt;96,TRUE,FALSE)</formula>
    </cfRule>
    <cfRule type="expression" dxfId="8229" priority="923">
      <formula>IF(M456&gt;=96,TRUE,FALSE)</formula>
    </cfRule>
  </conditionalFormatting>
  <conditionalFormatting sqref="A456">
    <cfRule type="duplicateValues" dxfId="8228" priority="921"/>
  </conditionalFormatting>
  <conditionalFormatting sqref="G457">
    <cfRule type="expression" dxfId="8227" priority="919">
      <formula>IF(G457&gt;1,TRUE,FALSE)</formula>
    </cfRule>
    <cfRule type="expression" dxfId="8226" priority="920">
      <formula>IF(G457&lt;=1,TRUE,FALSE)</formula>
    </cfRule>
  </conditionalFormatting>
  <conditionalFormatting sqref="H457">
    <cfRule type="expression" dxfId="8225" priority="917">
      <formula>IF(H457&lt;97,TRUE,FALSE)</formula>
    </cfRule>
    <cfRule type="expression" dxfId="8224" priority="918">
      <formula>IF(H457&gt;=97,TRUE,FALSE)</formula>
    </cfRule>
  </conditionalFormatting>
  <conditionalFormatting sqref="I457">
    <cfRule type="expression" dxfId="8223" priority="915">
      <formula>IF(I457&gt;1,TRUE,FALSE)</formula>
    </cfRule>
    <cfRule type="expression" dxfId="8222" priority="916">
      <formula>IF(I457&lt;=1,TRUE,FALSE)</formula>
    </cfRule>
  </conditionalFormatting>
  <conditionalFormatting sqref="J457">
    <cfRule type="expression" dxfId="8221" priority="913">
      <formula>IF(J457&lt;97,TRUE,FALSE)</formula>
    </cfRule>
    <cfRule type="expression" dxfId="8220" priority="914">
      <formula>IF(J457&gt;=97,TRUE,FALSE)</formula>
    </cfRule>
  </conditionalFormatting>
  <conditionalFormatting sqref="K457">
    <cfRule type="expression" dxfId="8219" priority="911">
      <formula>IF(K457&lt;97,TRUE,FALSE)</formula>
    </cfRule>
    <cfRule type="expression" dxfId="8218" priority="912">
      <formula>IF(K457&gt;=97,TRUE,FALSE)</formula>
    </cfRule>
  </conditionalFormatting>
  <conditionalFormatting sqref="L457">
    <cfRule type="expression" dxfId="8217" priority="909">
      <formula>IF(L457&lt;96,TRUE,FALSE)</formula>
    </cfRule>
    <cfRule type="expression" dxfId="8216" priority="910">
      <formula>IF(L457&gt;=96,TRUE,FALSE)</formula>
    </cfRule>
  </conditionalFormatting>
  <conditionalFormatting sqref="Q457">
    <cfRule type="expression" dxfId="8215" priority="907">
      <formula>IF(Q457&lt;96,TRUE,FALSE)</formula>
    </cfRule>
    <cfRule type="expression" dxfId="8214" priority="908">
      <formula>IF(Q457&gt;=96,TRUE,FALSE)</formula>
    </cfRule>
  </conditionalFormatting>
  <conditionalFormatting sqref="N457">
    <cfRule type="expression" dxfId="8213" priority="905">
      <formula>IF(N457&lt;99,TRUE,FALSE)</formula>
    </cfRule>
    <cfRule type="expression" dxfId="8212" priority="906">
      <formula>IF(N457&gt;=99,TRUE,FALSE)</formula>
    </cfRule>
  </conditionalFormatting>
  <conditionalFormatting sqref="O457">
    <cfRule type="expression" dxfId="8211" priority="903">
      <formula>IF(O457&lt;20,TRUE,FALSE)</formula>
    </cfRule>
    <cfRule type="expression" dxfId="8210" priority="904">
      <formula>IF(O457&gt;=20,TRUE,FALSE)</formula>
    </cfRule>
  </conditionalFormatting>
  <conditionalFormatting sqref="P457">
    <cfRule type="expression" dxfId="8209" priority="901">
      <formula>IF(P457&lt;80,TRUE,FALSE)</formula>
    </cfRule>
    <cfRule type="expression" dxfId="8208" priority="902">
      <formula>IF(P457&gt;=80,TRUE,FALSE)</formula>
    </cfRule>
  </conditionalFormatting>
  <conditionalFormatting sqref="M457">
    <cfRule type="expression" dxfId="8207" priority="899">
      <formula>IF(M457&lt;96,TRUE,FALSE)</formula>
    </cfRule>
    <cfRule type="expression" dxfId="8206" priority="900">
      <formula>IF(M457&gt;=96,TRUE,FALSE)</formula>
    </cfRule>
  </conditionalFormatting>
  <conditionalFormatting sqref="A457">
    <cfRule type="duplicateValues" dxfId="8205" priority="898"/>
  </conditionalFormatting>
  <conditionalFormatting sqref="G406:G407">
    <cfRule type="expression" dxfId="8204" priority="896">
      <formula>IF(G406&gt;1,TRUE,FALSE)</formula>
    </cfRule>
    <cfRule type="expression" dxfId="8203" priority="897">
      <formula>IF(G406&lt;=1,TRUE,FALSE)</formula>
    </cfRule>
  </conditionalFormatting>
  <conditionalFormatting sqref="H406:H407">
    <cfRule type="expression" dxfId="8202" priority="894">
      <formula>IF(H406&lt;97,TRUE,FALSE)</formula>
    </cfRule>
    <cfRule type="expression" dxfId="8201" priority="895">
      <formula>IF(H406&gt;=97,TRUE,FALSE)</formula>
    </cfRule>
  </conditionalFormatting>
  <conditionalFormatting sqref="I406:I407">
    <cfRule type="expression" dxfId="8200" priority="892">
      <formula>IF(I406&gt;1,TRUE,FALSE)</formula>
    </cfRule>
    <cfRule type="expression" dxfId="8199" priority="893">
      <formula>IF(I406&lt;=1,TRUE,FALSE)</formula>
    </cfRule>
  </conditionalFormatting>
  <conditionalFormatting sqref="J406:J407">
    <cfRule type="expression" dxfId="8198" priority="890">
      <formula>IF(J406&lt;97,TRUE,FALSE)</formula>
    </cfRule>
    <cfRule type="expression" dxfId="8197" priority="891">
      <formula>IF(J406&gt;=97,TRUE,FALSE)</formula>
    </cfRule>
  </conditionalFormatting>
  <conditionalFormatting sqref="K406:K407">
    <cfRule type="expression" dxfId="8196" priority="888">
      <formula>IF(K406&lt;97,TRUE,FALSE)</formula>
    </cfRule>
    <cfRule type="expression" dxfId="8195" priority="889">
      <formula>IF(K406&gt;=97,TRUE,FALSE)</formula>
    </cfRule>
  </conditionalFormatting>
  <conditionalFormatting sqref="L406:L407">
    <cfRule type="expression" dxfId="8194" priority="886">
      <formula>IF(L406&lt;96,TRUE,FALSE)</formula>
    </cfRule>
    <cfRule type="expression" dxfId="8193" priority="887">
      <formula>IF(L406&gt;=96,TRUE,FALSE)</formula>
    </cfRule>
  </conditionalFormatting>
  <conditionalFormatting sqref="Q406:Q407">
    <cfRule type="expression" dxfId="8192" priority="884">
      <formula>IF(Q406&lt;96,TRUE,FALSE)</formula>
    </cfRule>
    <cfRule type="expression" dxfId="8191" priority="885">
      <formula>IF(Q406&gt;=96,TRUE,FALSE)</formula>
    </cfRule>
  </conditionalFormatting>
  <conditionalFormatting sqref="N406:N407">
    <cfRule type="expression" dxfId="8190" priority="882">
      <formula>IF(N406&lt;99,TRUE,FALSE)</formula>
    </cfRule>
    <cfRule type="expression" dxfId="8189" priority="883">
      <formula>IF(N406&gt;=99,TRUE,FALSE)</formula>
    </cfRule>
  </conditionalFormatting>
  <conditionalFormatting sqref="O406:O407">
    <cfRule type="expression" dxfId="8188" priority="880">
      <formula>IF(O406&lt;20,TRUE,FALSE)</formula>
    </cfRule>
    <cfRule type="expression" dxfId="8187" priority="881">
      <formula>IF(O406&gt;=20,TRUE,FALSE)</formula>
    </cfRule>
  </conditionalFormatting>
  <conditionalFormatting sqref="P406:P407">
    <cfRule type="expression" dxfId="8186" priority="878">
      <formula>IF(P406&lt;80,TRUE,FALSE)</formula>
    </cfRule>
    <cfRule type="expression" dxfId="8185" priority="879">
      <formula>IF(P406&gt;=80,TRUE,FALSE)</formula>
    </cfRule>
  </conditionalFormatting>
  <conditionalFormatting sqref="M406:M407">
    <cfRule type="expression" dxfId="8184" priority="876">
      <formula>IF(M406&lt;96,TRUE,FALSE)</formula>
    </cfRule>
    <cfRule type="expression" dxfId="8183" priority="877">
      <formula>IF(M406&gt;=96,TRUE,FALSE)</formula>
    </cfRule>
  </conditionalFormatting>
  <conditionalFormatting sqref="A406:A407">
    <cfRule type="duplicateValues" dxfId="8182" priority="875"/>
  </conditionalFormatting>
  <conditionalFormatting sqref="G411:G412">
    <cfRule type="expression" dxfId="8181" priority="873">
      <formula>IF(G411&gt;1,TRUE,FALSE)</formula>
    </cfRule>
    <cfRule type="expression" dxfId="8180" priority="874">
      <formula>IF(G411&lt;=1,TRUE,FALSE)</formula>
    </cfRule>
  </conditionalFormatting>
  <conditionalFormatting sqref="H411:H412">
    <cfRule type="expression" dxfId="8179" priority="871">
      <formula>IF(H411&lt;97,TRUE,FALSE)</formula>
    </cfRule>
    <cfRule type="expression" dxfId="8178" priority="872">
      <formula>IF(H411&gt;=97,TRUE,FALSE)</formula>
    </cfRule>
  </conditionalFormatting>
  <conditionalFormatting sqref="I411:I412">
    <cfRule type="expression" dxfId="8177" priority="869">
      <formula>IF(I411&gt;1,TRUE,FALSE)</formula>
    </cfRule>
    <cfRule type="expression" dxfId="8176" priority="870">
      <formula>IF(I411&lt;=1,TRUE,FALSE)</formula>
    </cfRule>
  </conditionalFormatting>
  <conditionalFormatting sqref="J411:J412">
    <cfRule type="expression" dxfId="8175" priority="867">
      <formula>IF(J411&lt;97,TRUE,FALSE)</formula>
    </cfRule>
    <cfRule type="expression" dxfId="8174" priority="868">
      <formula>IF(J411&gt;=97,TRUE,FALSE)</formula>
    </cfRule>
  </conditionalFormatting>
  <conditionalFormatting sqref="K411:K412">
    <cfRule type="expression" dxfId="8173" priority="865">
      <formula>IF(K411&lt;97,TRUE,FALSE)</formula>
    </cfRule>
    <cfRule type="expression" dxfId="8172" priority="866">
      <formula>IF(K411&gt;=97,TRUE,FALSE)</formula>
    </cfRule>
  </conditionalFormatting>
  <conditionalFormatting sqref="L411:L412">
    <cfRule type="expression" dxfId="8171" priority="863">
      <formula>IF(L411&lt;96,TRUE,FALSE)</formula>
    </cfRule>
    <cfRule type="expression" dxfId="8170" priority="864">
      <formula>IF(L411&gt;=96,TRUE,FALSE)</formula>
    </cfRule>
  </conditionalFormatting>
  <conditionalFormatting sqref="Q411:Q412">
    <cfRule type="expression" dxfId="8169" priority="861">
      <formula>IF(Q411&lt;96,TRUE,FALSE)</formula>
    </cfRule>
    <cfRule type="expression" dxfId="8168" priority="862">
      <formula>IF(Q411&gt;=96,TRUE,FALSE)</formula>
    </cfRule>
  </conditionalFormatting>
  <conditionalFormatting sqref="N411:N412">
    <cfRule type="expression" dxfId="8167" priority="859">
      <formula>IF(N411&lt;99,TRUE,FALSE)</formula>
    </cfRule>
    <cfRule type="expression" dxfId="8166" priority="860">
      <formula>IF(N411&gt;=99,TRUE,FALSE)</formula>
    </cfRule>
  </conditionalFormatting>
  <conditionalFormatting sqref="O411:O412">
    <cfRule type="expression" dxfId="8165" priority="857">
      <formula>IF(O411&lt;20,TRUE,FALSE)</formula>
    </cfRule>
    <cfRule type="expression" dxfId="8164" priority="858">
      <formula>IF(O411&gt;=20,TRUE,FALSE)</formula>
    </cfRule>
  </conditionalFormatting>
  <conditionalFormatting sqref="P411:P412">
    <cfRule type="expression" dxfId="8163" priority="855">
      <formula>IF(P411&lt;80,TRUE,FALSE)</formula>
    </cfRule>
    <cfRule type="expression" dxfId="8162" priority="856">
      <formula>IF(P411&gt;=80,TRUE,FALSE)</formula>
    </cfRule>
  </conditionalFormatting>
  <conditionalFormatting sqref="M411:M412">
    <cfRule type="expression" dxfId="8161" priority="853">
      <formula>IF(M411&lt;96,TRUE,FALSE)</formula>
    </cfRule>
    <cfRule type="expression" dxfId="8160" priority="854">
      <formula>IF(M411&gt;=96,TRUE,FALSE)</formula>
    </cfRule>
  </conditionalFormatting>
  <conditionalFormatting sqref="A411:A412">
    <cfRule type="duplicateValues" dxfId="8159" priority="852"/>
  </conditionalFormatting>
  <conditionalFormatting sqref="A449">
    <cfRule type="duplicateValues" dxfId="8158" priority="851"/>
  </conditionalFormatting>
  <conditionalFormatting sqref="G454">
    <cfRule type="expression" dxfId="8157" priority="826">
      <formula>IF(G454&gt;1,TRUE,FALSE)</formula>
    </cfRule>
    <cfRule type="expression" dxfId="8156" priority="827">
      <formula>IF(G454&lt;=1,TRUE,FALSE)</formula>
    </cfRule>
  </conditionalFormatting>
  <conditionalFormatting sqref="H454">
    <cfRule type="expression" dxfId="8155" priority="824">
      <formula>IF(H454&lt;97,TRUE,FALSE)</formula>
    </cfRule>
    <cfRule type="expression" dxfId="8154" priority="825">
      <formula>IF(H454&gt;=97,TRUE,FALSE)</formula>
    </cfRule>
  </conditionalFormatting>
  <conditionalFormatting sqref="I454">
    <cfRule type="expression" dxfId="8153" priority="822">
      <formula>IF(I454&gt;1,TRUE,FALSE)</formula>
    </cfRule>
    <cfRule type="expression" dxfId="8152" priority="823">
      <formula>IF(I454&lt;=1,TRUE,FALSE)</formula>
    </cfRule>
  </conditionalFormatting>
  <conditionalFormatting sqref="J454">
    <cfRule type="expression" dxfId="8151" priority="820">
      <formula>IF(J454&lt;97,TRUE,FALSE)</formula>
    </cfRule>
    <cfRule type="expression" dxfId="8150" priority="821">
      <formula>IF(J454&gt;=97,TRUE,FALSE)</formula>
    </cfRule>
  </conditionalFormatting>
  <conditionalFormatting sqref="K454">
    <cfRule type="expression" dxfId="8149" priority="818">
      <formula>IF(K454&lt;97,TRUE,FALSE)</formula>
    </cfRule>
    <cfRule type="expression" dxfId="8148" priority="819">
      <formula>IF(K454&gt;=97,TRUE,FALSE)</formula>
    </cfRule>
  </conditionalFormatting>
  <conditionalFormatting sqref="L454">
    <cfRule type="expression" dxfId="8147" priority="816">
      <formula>IF(L454&lt;96,TRUE,FALSE)</formula>
    </cfRule>
    <cfRule type="expression" dxfId="8146" priority="817">
      <formula>IF(L454&gt;=96,TRUE,FALSE)</formula>
    </cfRule>
  </conditionalFormatting>
  <conditionalFormatting sqref="Q454">
    <cfRule type="expression" dxfId="8145" priority="814">
      <formula>IF(Q454&lt;96,TRUE,FALSE)</formula>
    </cfRule>
    <cfRule type="expression" dxfId="8144" priority="815">
      <formula>IF(Q454&gt;=96,TRUE,FALSE)</formula>
    </cfRule>
  </conditionalFormatting>
  <conditionalFormatting sqref="N454">
    <cfRule type="expression" dxfId="8143" priority="812">
      <formula>IF(N454&lt;99,TRUE,FALSE)</formula>
    </cfRule>
    <cfRule type="expression" dxfId="8142" priority="813">
      <formula>IF(N454&gt;=99,TRUE,FALSE)</formula>
    </cfRule>
  </conditionalFormatting>
  <conditionalFormatting sqref="O454">
    <cfRule type="expression" dxfId="8141" priority="810">
      <formula>IF(O454&lt;20,TRUE,FALSE)</formula>
    </cfRule>
    <cfRule type="expression" dxfId="8140" priority="811">
      <formula>IF(O454&gt;=20,TRUE,FALSE)</formula>
    </cfRule>
  </conditionalFormatting>
  <conditionalFormatting sqref="P454">
    <cfRule type="expression" dxfId="8139" priority="808">
      <formula>IF(P454&lt;80,TRUE,FALSE)</formula>
    </cfRule>
    <cfRule type="expression" dxfId="8138" priority="809">
      <formula>IF(P454&gt;=80,TRUE,FALSE)</formula>
    </cfRule>
  </conditionalFormatting>
  <conditionalFormatting sqref="M454">
    <cfRule type="expression" dxfId="8137" priority="806">
      <formula>IF(M454&lt;96,TRUE,FALSE)</formula>
    </cfRule>
    <cfRule type="expression" dxfId="8136" priority="807">
      <formula>IF(M454&gt;=96,TRUE,FALSE)</formula>
    </cfRule>
  </conditionalFormatting>
  <conditionalFormatting sqref="A454">
    <cfRule type="duplicateValues" dxfId="8135" priority="805"/>
  </conditionalFormatting>
  <conditionalFormatting sqref="G455">
    <cfRule type="expression" dxfId="8134" priority="803">
      <formula>IF(G455&gt;1,TRUE,FALSE)</formula>
    </cfRule>
    <cfRule type="expression" dxfId="8133" priority="804">
      <formula>IF(G455&lt;=1,TRUE,FALSE)</formula>
    </cfRule>
  </conditionalFormatting>
  <conditionalFormatting sqref="H455">
    <cfRule type="expression" dxfId="8132" priority="801">
      <formula>IF(H455&lt;97,TRUE,FALSE)</formula>
    </cfRule>
    <cfRule type="expression" dxfId="8131" priority="802">
      <formula>IF(H455&gt;=97,TRUE,FALSE)</formula>
    </cfRule>
  </conditionalFormatting>
  <conditionalFormatting sqref="I455">
    <cfRule type="expression" dxfId="8130" priority="799">
      <formula>IF(I455&gt;1,TRUE,FALSE)</formula>
    </cfRule>
    <cfRule type="expression" dxfId="8129" priority="800">
      <formula>IF(I455&lt;=1,TRUE,FALSE)</formula>
    </cfRule>
  </conditionalFormatting>
  <conditionalFormatting sqref="J455">
    <cfRule type="expression" dxfId="8128" priority="797">
      <formula>IF(J455&lt;97,TRUE,FALSE)</formula>
    </cfRule>
    <cfRule type="expression" dxfId="8127" priority="798">
      <formula>IF(J455&gt;=97,TRUE,FALSE)</formula>
    </cfRule>
  </conditionalFormatting>
  <conditionalFormatting sqref="K455">
    <cfRule type="expression" dxfId="8126" priority="795">
      <formula>IF(K455&lt;97,TRUE,FALSE)</formula>
    </cfRule>
    <cfRule type="expression" dxfId="8125" priority="796">
      <formula>IF(K455&gt;=97,TRUE,FALSE)</formula>
    </cfRule>
  </conditionalFormatting>
  <conditionalFormatting sqref="L455">
    <cfRule type="expression" dxfId="8124" priority="793">
      <formula>IF(L455&lt;96,TRUE,FALSE)</formula>
    </cfRule>
    <cfRule type="expression" dxfId="8123" priority="794">
      <formula>IF(L455&gt;=96,TRUE,FALSE)</formula>
    </cfRule>
  </conditionalFormatting>
  <conditionalFormatting sqref="Q455">
    <cfRule type="expression" dxfId="8122" priority="791">
      <formula>IF(Q455&lt;96,TRUE,FALSE)</formula>
    </cfRule>
    <cfRule type="expression" dxfId="8121" priority="792">
      <formula>IF(Q455&gt;=96,TRUE,FALSE)</formula>
    </cfRule>
  </conditionalFormatting>
  <conditionalFormatting sqref="N455">
    <cfRule type="expression" dxfId="8120" priority="789">
      <formula>IF(N455&lt;99,TRUE,FALSE)</formula>
    </cfRule>
    <cfRule type="expression" dxfId="8119" priority="790">
      <formula>IF(N455&gt;=99,TRUE,FALSE)</formula>
    </cfRule>
  </conditionalFormatting>
  <conditionalFormatting sqref="O455">
    <cfRule type="expression" dxfId="8118" priority="787">
      <formula>IF(O455&lt;20,TRUE,FALSE)</formula>
    </cfRule>
    <cfRule type="expression" dxfId="8117" priority="788">
      <formula>IF(O455&gt;=20,TRUE,FALSE)</formula>
    </cfRule>
  </conditionalFormatting>
  <conditionalFormatting sqref="P455">
    <cfRule type="expression" dxfId="8116" priority="785">
      <formula>IF(P455&lt;80,TRUE,FALSE)</formula>
    </cfRule>
    <cfRule type="expression" dxfId="8115" priority="786">
      <formula>IF(P455&gt;=80,TRUE,FALSE)</formula>
    </cfRule>
  </conditionalFormatting>
  <conditionalFormatting sqref="M455">
    <cfRule type="expression" dxfId="8114" priority="783">
      <formula>IF(M455&lt;96,TRUE,FALSE)</formula>
    </cfRule>
    <cfRule type="expression" dxfId="8113" priority="784">
      <formula>IF(M455&gt;=96,TRUE,FALSE)</formula>
    </cfRule>
  </conditionalFormatting>
  <conditionalFormatting sqref="A455">
    <cfRule type="duplicateValues" dxfId="8112" priority="782"/>
  </conditionalFormatting>
  <conditionalFormatting sqref="G458">
    <cfRule type="expression" dxfId="8111" priority="780">
      <formula>IF(G458&gt;1,TRUE,FALSE)</formula>
    </cfRule>
    <cfRule type="expression" dxfId="8110" priority="781">
      <formula>IF(G458&lt;=1,TRUE,FALSE)</formula>
    </cfRule>
  </conditionalFormatting>
  <conditionalFormatting sqref="H458">
    <cfRule type="expression" dxfId="8109" priority="778">
      <formula>IF(H458&lt;97,TRUE,FALSE)</formula>
    </cfRule>
    <cfRule type="expression" dxfId="8108" priority="779">
      <formula>IF(H458&gt;=97,TRUE,FALSE)</formula>
    </cfRule>
  </conditionalFormatting>
  <conditionalFormatting sqref="I458">
    <cfRule type="expression" dxfId="8107" priority="776">
      <formula>IF(I458&gt;1,TRUE,FALSE)</formula>
    </cfRule>
    <cfRule type="expression" dxfId="8106" priority="777">
      <formula>IF(I458&lt;=1,TRUE,FALSE)</formula>
    </cfRule>
  </conditionalFormatting>
  <conditionalFormatting sqref="J458">
    <cfRule type="expression" dxfId="8105" priority="774">
      <formula>IF(J458&lt;97,TRUE,FALSE)</formula>
    </cfRule>
    <cfRule type="expression" dxfId="8104" priority="775">
      <formula>IF(J458&gt;=97,TRUE,FALSE)</formula>
    </cfRule>
  </conditionalFormatting>
  <conditionalFormatting sqref="K458">
    <cfRule type="expression" dxfId="8103" priority="772">
      <formula>IF(K458&lt;97,TRUE,FALSE)</formula>
    </cfRule>
    <cfRule type="expression" dxfId="8102" priority="773">
      <formula>IF(K458&gt;=97,TRUE,FALSE)</formula>
    </cfRule>
  </conditionalFormatting>
  <conditionalFormatting sqref="L458">
    <cfRule type="expression" dxfId="8101" priority="770">
      <formula>IF(L458&lt;96,TRUE,FALSE)</formula>
    </cfRule>
    <cfRule type="expression" dxfId="8100" priority="771">
      <formula>IF(L458&gt;=96,TRUE,FALSE)</formula>
    </cfRule>
  </conditionalFormatting>
  <conditionalFormatting sqref="Q458">
    <cfRule type="expression" dxfId="8099" priority="768">
      <formula>IF(Q458&lt;96,TRUE,FALSE)</formula>
    </cfRule>
    <cfRule type="expression" dxfId="8098" priority="769">
      <formula>IF(Q458&gt;=96,TRUE,FALSE)</formula>
    </cfRule>
  </conditionalFormatting>
  <conditionalFormatting sqref="N458">
    <cfRule type="expression" dxfId="8097" priority="766">
      <formula>IF(N458&lt;99,TRUE,FALSE)</formula>
    </cfRule>
    <cfRule type="expression" dxfId="8096" priority="767">
      <formula>IF(N458&gt;=99,TRUE,FALSE)</formula>
    </cfRule>
  </conditionalFormatting>
  <conditionalFormatting sqref="O458">
    <cfRule type="expression" dxfId="8095" priority="764">
      <formula>IF(O458&lt;20,TRUE,FALSE)</formula>
    </cfRule>
    <cfRule type="expression" dxfId="8094" priority="765">
      <formula>IF(O458&gt;=20,TRUE,FALSE)</formula>
    </cfRule>
  </conditionalFormatting>
  <conditionalFormatting sqref="P458">
    <cfRule type="expression" dxfId="8093" priority="762">
      <formula>IF(P458&lt;80,TRUE,FALSE)</formula>
    </cfRule>
    <cfRule type="expression" dxfId="8092" priority="763">
      <formula>IF(P458&gt;=80,TRUE,FALSE)</formula>
    </cfRule>
  </conditionalFormatting>
  <conditionalFormatting sqref="M458">
    <cfRule type="expression" dxfId="8091" priority="760">
      <formula>IF(M458&lt;96,TRUE,FALSE)</formula>
    </cfRule>
    <cfRule type="expression" dxfId="8090" priority="761">
      <formula>IF(M458&gt;=96,TRUE,FALSE)</formula>
    </cfRule>
  </conditionalFormatting>
  <conditionalFormatting sqref="A458">
    <cfRule type="duplicateValues" dxfId="8089" priority="759"/>
  </conditionalFormatting>
  <conditionalFormatting sqref="G459">
    <cfRule type="expression" dxfId="8088" priority="757">
      <formula>IF(G459&gt;1,TRUE,FALSE)</formula>
    </cfRule>
    <cfRule type="expression" dxfId="8087" priority="758">
      <formula>IF(G459&lt;=1,TRUE,FALSE)</formula>
    </cfRule>
  </conditionalFormatting>
  <conditionalFormatting sqref="H459">
    <cfRule type="expression" dxfId="8086" priority="755">
      <formula>IF(H459&lt;97,TRUE,FALSE)</formula>
    </cfRule>
    <cfRule type="expression" dxfId="8085" priority="756">
      <formula>IF(H459&gt;=97,TRUE,FALSE)</formula>
    </cfRule>
  </conditionalFormatting>
  <conditionalFormatting sqref="I459">
    <cfRule type="expression" dxfId="8084" priority="753">
      <formula>IF(I459&gt;1,TRUE,FALSE)</formula>
    </cfRule>
    <cfRule type="expression" dxfId="8083" priority="754">
      <formula>IF(I459&lt;=1,TRUE,FALSE)</formula>
    </cfRule>
  </conditionalFormatting>
  <conditionalFormatting sqref="J459">
    <cfRule type="expression" dxfId="8082" priority="751">
      <formula>IF(J459&lt;97,TRUE,FALSE)</formula>
    </cfRule>
    <cfRule type="expression" dxfId="8081" priority="752">
      <formula>IF(J459&gt;=97,TRUE,FALSE)</formula>
    </cfRule>
  </conditionalFormatting>
  <conditionalFormatting sqref="K459">
    <cfRule type="expression" dxfId="8080" priority="749">
      <formula>IF(K459&lt;97,TRUE,FALSE)</formula>
    </cfRule>
    <cfRule type="expression" dxfId="8079" priority="750">
      <formula>IF(K459&gt;=97,TRUE,FALSE)</formula>
    </cfRule>
  </conditionalFormatting>
  <conditionalFormatting sqref="L459">
    <cfRule type="expression" dxfId="8078" priority="747">
      <formula>IF(L459&lt;96,TRUE,FALSE)</formula>
    </cfRule>
    <cfRule type="expression" dxfId="8077" priority="748">
      <formula>IF(L459&gt;=96,TRUE,FALSE)</formula>
    </cfRule>
  </conditionalFormatting>
  <conditionalFormatting sqref="Q459">
    <cfRule type="expression" dxfId="8076" priority="745">
      <formula>IF(Q459&lt;96,TRUE,FALSE)</formula>
    </cfRule>
    <cfRule type="expression" dxfId="8075" priority="746">
      <formula>IF(Q459&gt;=96,TRUE,FALSE)</formula>
    </cfRule>
  </conditionalFormatting>
  <conditionalFormatting sqref="N459">
    <cfRule type="expression" dxfId="8074" priority="743">
      <formula>IF(N459&lt;99,TRUE,FALSE)</formula>
    </cfRule>
    <cfRule type="expression" dxfId="8073" priority="744">
      <formula>IF(N459&gt;=99,TRUE,FALSE)</formula>
    </cfRule>
  </conditionalFormatting>
  <conditionalFormatting sqref="O459">
    <cfRule type="expression" dxfId="8072" priority="741">
      <formula>IF(O459&lt;20,TRUE,FALSE)</formula>
    </cfRule>
    <cfRule type="expression" dxfId="8071" priority="742">
      <formula>IF(O459&gt;=20,TRUE,FALSE)</formula>
    </cfRule>
  </conditionalFormatting>
  <conditionalFormatting sqref="P459">
    <cfRule type="expression" dxfId="8070" priority="739">
      <formula>IF(P459&lt;80,TRUE,FALSE)</formula>
    </cfRule>
    <cfRule type="expression" dxfId="8069" priority="740">
      <formula>IF(P459&gt;=80,TRUE,FALSE)</formula>
    </cfRule>
  </conditionalFormatting>
  <conditionalFormatting sqref="M459">
    <cfRule type="expression" dxfId="8068" priority="737">
      <formula>IF(M459&lt;96,TRUE,FALSE)</formula>
    </cfRule>
    <cfRule type="expression" dxfId="8067" priority="738">
      <formula>IF(M459&gt;=96,TRUE,FALSE)</formula>
    </cfRule>
  </conditionalFormatting>
  <conditionalFormatting sqref="A459">
    <cfRule type="duplicateValues" dxfId="8066" priority="736"/>
  </conditionalFormatting>
  <conditionalFormatting sqref="G460">
    <cfRule type="expression" dxfId="8065" priority="734">
      <formula>IF(G460&gt;1,TRUE,FALSE)</formula>
    </cfRule>
    <cfRule type="expression" dxfId="8064" priority="735">
      <formula>IF(G460&lt;=1,TRUE,FALSE)</formula>
    </cfRule>
  </conditionalFormatting>
  <conditionalFormatting sqref="H460">
    <cfRule type="expression" dxfId="8063" priority="732">
      <formula>IF(H460&lt;97,TRUE,FALSE)</formula>
    </cfRule>
    <cfRule type="expression" dxfId="8062" priority="733">
      <formula>IF(H460&gt;=97,TRUE,FALSE)</formula>
    </cfRule>
  </conditionalFormatting>
  <conditionalFormatting sqref="I460">
    <cfRule type="expression" dxfId="8061" priority="730">
      <formula>IF(I460&gt;1,TRUE,FALSE)</formula>
    </cfRule>
    <cfRule type="expression" dxfId="8060" priority="731">
      <formula>IF(I460&lt;=1,TRUE,FALSE)</formula>
    </cfRule>
  </conditionalFormatting>
  <conditionalFormatting sqref="J460">
    <cfRule type="expression" dxfId="8059" priority="728">
      <formula>IF(J460&lt;97,TRUE,FALSE)</formula>
    </cfRule>
    <cfRule type="expression" dxfId="8058" priority="729">
      <formula>IF(J460&gt;=97,TRUE,FALSE)</formula>
    </cfRule>
  </conditionalFormatting>
  <conditionalFormatting sqref="K460">
    <cfRule type="expression" dxfId="8057" priority="726">
      <formula>IF(K460&lt;97,TRUE,FALSE)</formula>
    </cfRule>
    <cfRule type="expression" dxfId="8056" priority="727">
      <formula>IF(K460&gt;=97,TRUE,FALSE)</formula>
    </cfRule>
  </conditionalFormatting>
  <conditionalFormatting sqref="L460">
    <cfRule type="expression" dxfId="8055" priority="724">
      <formula>IF(L460&lt;96,TRUE,FALSE)</formula>
    </cfRule>
    <cfRule type="expression" dxfId="8054" priority="725">
      <formula>IF(L460&gt;=96,TRUE,FALSE)</formula>
    </cfRule>
  </conditionalFormatting>
  <conditionalFormatting sqref="Q460">
    <cfRule type="expression" dxfId="8053" priority="722">
      <formula>IF(Q460&lt;96,TRUE,FALSE)</formula>
    </cfRule>
    <cfRule type="expression" dxfId="8052" priority="723">
      <formula>IF(Q460&gt;=96,TRUE,FALSE)</formula>
    </cfRule>
  </conditionalFormatting>
  <conditionalFormatting sqref="N460">
    <cfRule type="expression" dxfId="8051" priority="720">
      <formula>IF(N460&lt;99,TRUE,FALSE)</formula>
    </cfRule>
    <cfRule type="expression" dxfId="8050" priority="721">
      <formula>IF(N460&gt;=99,TRUE,FALSE)</formula>
    </cfRule>
  </conditionalFormatting>
  <conditionalFormatting sqref="O460">
    <cfRule type="expression" dxfId="8049" priority="718">
      <formula>IF(O460&lt;20,TRUE,FALSE)</formula>
    </cfRule>
    <cfRule type="expression" dxfId="8048" priority="719">
      <formula>IF(O460&gt;=20,TRUE,FALSE)</formula>
    </cfRule>
  </conditionalFormatting>
  <conditionalFormatting sqref="P460">
    <cfRule type="expression" dxfId="8047" priority="716">
      <formula>IF(P460&lt;80,TRUE,FALSE)</formula>
    </cfRule>
    <cfRule type="expression" dxfId="8046" priority="717">
      <formula>IF(P460&gt;=80,TRUE,FALSE)</formula>
    </cfRule>
  </conditionalFormatting>
  <conditionalFormatting sqref="M460">
    <cfRule type="expression" dxfId="8045" priority="714">
      <formula>IF(M460&lt;96,TRUE,FALSE)</formula>
    </cfRule>
    <cfRule type="expression" dxfId="8044" priority="715">
      <formula>IF(M460&gt;=96,TRUE,FALSE)</formula>
    </cfRule>
  </conditionalFormatting>
  <conditionalFormatting sqref="A460">
    <cfRule type="duplicateValues" dxfId="8043" priority="713"/>
  </conditionalFormatting>
  <conditionalFormatting sqref="G461">
    <cfRule type="expression" dxfId="8042" priority="711">
      <formula>IF(G461&gt;1,TRUE,FALSE)</formula>
    </cfRule>
    <cfRule type="expression" dxfId="8041" priority="712">
      <formula>IF(G461&lt;=1,TRUE,FALSE)</formula>
    </cfRule>
  </conditionalFormatting>
  <conditionalFormatting sqref="H461">
    <cfRule type="expression" dxfId="8040" priority="709">
      <formula>IF(H461&lt;97,TRUE,FALSE)</formula>
    </cfRule>
    <cfRule type="expression" dxfId="8039" priority="710">
      <formula>IF(H461&gt;=97,TRUE,FALSE)</formula>
    </cfRule>
  </conditionalFormatting>
  <conditionalFormatting sqref="I461">
    <cfRule type="expression" dxfId="8038" priority="707">
      <formula>IF(I461&gt;1,TRUE,FALSE)</formula>
    </cfRule>
    <cfRule type="expression" dxfId="8037" priority="708">
      <formula>IF(I461&lt;=1,TRUE,FALSE)</formula>
    </cfRule>
  </conditionalFormatting>
  <conditionalFormatting sqref="J461">
    <cfRule type="expression" dxfId="8036" priority="705">
      <formula>IF(J461&lt;97,TRUE,FALSE)</formula>
    </cfRule>
    <cfRule type="expression" dxfId="8035" priority="706">
      <formula>IF(J461&gt;=97,TRUE,FALSE)</formula>
    </cfRule>
  </conditionalFormatting>
  <conditionalFormatting sqref="K461">
    <cfRule type="expression" dxfId="8034" priority="703">
      <formula>IF(K461&lt;97,TRUE,FALSE)</formula>
    </cfRule>
    <cfRule type="expression" dxfId="8033" priority="704">
      <formula>IF(K461&gt;=97,TRUE,FALSE)</formula>
    </cfRule>
  </conditionalFormatting>
  <conditionalFormatting sqref="L461">
    <cfRule type="expression" dxfId="8032" priority="701">
      <formula>IF(L461&lt;96,TRUE,FALSE)</formula>
    </cfRule>
    <cfRule type="expression" dxfId="8031" priority="702">
      <formula>IF(L461&gt;=96,TRUE,FALSE)</formula>
    </cfRule>
  </conditionalFormatting>
  <conditionalFormatting sqref="Q461">
    <cfRule type="expression" dxfId="8030" priority="699">
      <formula>IF(Q461&lt;96,TRUE,FALSE)</formula>
    </cfRule>
    <cfRule type="expression" dxfId="8029" priority="700">
      <formula>IF(Q461&gt;=96,TRUE,FALSE)</formula>
    </cfRule>
  </conditionalFormatting>
  <conditionalFormatting sqref="N461">
    <cfRule type="expression" dxfId="8028" priority="697">
      <formula>IF(N461&lt;99,TRUE,FALSE)</formula>
    </cfRule>
    <cfRule type="expression" dxfId="8027" priority="698">
      <formula>IF(N461&gt;=99,TRUE,FALSE)</formula>
    </cfRule>
  </conditionalFormatting>
  <conditionalFormatting sqref="O461">
    <cfRule type="expression" dxfId="8026" priority="695">
      <formula>IF(O461&lt;20,TRUE,FALSE)</formula>
    </cfRule>
    <cfRule type="expression" dxfId="8025" priority="696">
      <formula>IF(O461&gt;=20,TRUE,FALSE)</formula>
    </cfRule>
  </conditionalFormatting>
  <conditionalFormatting sqref="P461">
    <cfRule type="expression" dxfId="8024" priority="693">
      <formula>IF(P461&lt;80,TRUE,FALSE)</formula>
    </cfRule>
    <cfRule type="expression" dxfId="8023" priority="694">
      <formula>IF(P461&gt;=80,TRUE,FALSE)</formula>
    </cfRule>
  </conditionalFormatting>
  <conditionalFormatting sqref="M461">
    <cfRule type="expression" dxfId="8022" priority="691">
      <formula>IF(M461&lt;96,TRUE,FALSE)</formula>
    </cfRule>
    <cfRule type="expression" dxfId="8021" priority="692">
      <formula>IF(M461&gt;=96,TRUE,FALSE)</formula>
    </cfRule>
  </conditionalFormatting>
  <conditionalFormatting sqref="A461">
    <cfRule type="duplicateValues" dxfId="8020" priority="690"/>
  </conditionalFormatting>
  <conditionalFormatting sqref="G462:G463">
    <cfRule type="expression" dxfId="8019" priority="688">
      <formula>IF(G462&gt;1,TRUE,FALSE)</formula>
    </cfRule>
    <cfRule type="expression" dxfId="8018" priority="689">
      <formula>IF(G462&lt;=1,TRUE,FALSE)</formula>
    </cfRule>
  </conditionalFormatting>
  <conditionalFormatting sqref="H462:H463">
    <cfRule type="expression" dxfId="8017" priority="686">
      <formula>IF(H462&lt;97,TRUE,FALSE)</formula>
    </cfRule>
    <cfRule type="expression" dxfId="8016" priority="687">
      <formula>IF(H462&gt;=97,TRUE,FALSE)</formula>
    </cfRule>
  </conditionalFormatting>
  <conditionalFormatting sqref="I462:I463">
    <cfRule type="expression" dxfId="8015" priority="684">
      <formula>IF(I462&gt;1,TRUE,FALSE)</formula>
    </cfRule>
    <cfRule type="expression" dxfId="8014" priority="685">
      <formula>IF(I462&lt;=1,TRUE,FALSE)</formula>
    </cfRule>
  </conditionalFormatting>
  <conditionalFormatting sqref="J462:J463">
    <cfRule type="expression" dxfId="8013" priority="682">
      <formula>IF(J462&lt;97,TRUE,FALSE)</formula>
    </cfRule>
    <cfRule type="expression" dxfId="8012" priority="683">
      <formula>IF(J462&gt;=97,TRUE,FALSE)</formula>
    </cfRule>
  </conditionalFormatting>
  <conditionalFormatting sqref="K462:K463">
    <cfRule type="expression" dxfId="8011" priority="680">
      <formula>IF(K462&lt;97,TRUE,FALSE)</formula>
    </cfRule>
    <cfRule type="expression" dxfId="8010" priority="681">
      <formula>IF(K462&gt;=97,TRUE,FALSE)</formula>
    </cfRule>
  </conditionalFormatting>
  <conditionalFormatting sqref="L462:L463">
    <cfRule type="expression" dxfId="8009" priority="678">
      <formula>IF(L462&lt;96,TRUE,FALSE)</formula>
    </cfRule>
    <cfRule type="expression" dxfId="8008" priority="679">
      <formula>IF(L462&gt;=96,TRUE,FALSE)</formula>
    </cfRule>
  </conditionalFormatting>
  <conditionalFormatting sqref="Q462:Q463">
    <cfRule type="expression" dxfId="8007" priority="676">
      <formula>IF(Q462&lt;96,TRUE,FALSE)</formula>
    </cfRule>
    <cfRule type="expression" dxfId="8006" priority="677">
      <formula>IF(Q462&gt;=96,TRUE,FALSE)</formula>
    </cfRule>
  </conditionalFormatting>
  <conditionalFormatting sqref="N462:N463">
    <cfRule type="expression" dxfId="8005" priority="674">
      <formula>IF(N462&lt;99,TRUE,FALSE)</formula>
    </cfRule>
    <cfRule type="expression" dxfId="8004" priority="675">
      <formula>IF(N462&gt;=99,TRUE,FALSE)</formula>
    </cfRule>
  </conditionalFormatting>
  <conditionalFormatting sqref="O462:O463">
    <cfRule type="expression" dxfId="8003" priority="672">
      <formula>IF(O462&lt;20,TRUE,FALSE)</formula>
    </cfRule>
    <cfRule type="expression" dxfId="8002" priority="673">
      <formula>IF(O462&gt;=20,TRUE,FALSE)</formula>
    </cfRule>
  </conditionalFormatting>
  <conditionalFormatting sqref="P462:P463">
    <cfRule type="expression" dxfId="8001" priority="670">
      <formula>IF(P462&lt;80,TRUE,FALSE)</formula>
    </cfRule>
    <cfRule type="expression" dxfId="8000" priority="671">
      <formula>IF(P462&gt;=80,TRUE,FALSE)</formula>
    </cfRule>
  </conditionalFormatting>
  <conditionalFormatting sqref="M462:M463">
    <cfRule type="expression" dxfId="7999" priority="668">
      <formula>IF(M462&lt;96,TRUE,FALSE)</formula>
    </cfRule>
    <cfRule type="expression" dxfId="7998" priority="669">
      <formula>IF(M462&gt;=96,TRUE,FALSE)</formula>
    </cfRule>
  </conditionalFormatting>
  <conditionalFormatting sqref="A462:A463">
    <cfRule type="duplicateValues" dxfId="7997" priority="667"/>
  </conditionalFormatting>
  <conditionalFormatting sqref="G474:G475">
    <cfRule type="expression" dxfId="7996" priority="434">
      <formula>IF(G474&gt;1,TRUE,FALSE)</formula>
    </cfRule>
    <cfRule type="expression" dxfId="7995" priority="435">
      <formula>IF(G474&lt;=1,TRUE,FALSE)</formula>
    </cfRule>
  </conditionalFormatting>
  <conditionalFormatting sqref="H474:H475">
    <cfRule type="expression" dxfId="7994" priority="432">
      <formula>IF(H474&lt;97,TRUE,FALSE)</formula>
    </cfRule>
    <cfRule type="expression" dxfId="7993" priority="433">
      <formula>IF(H474&gt;=97,TRUE,FALSE)</formula>
    </cfRule>
  </conditionalFormatting>
  <conditionalFormatting sqref="I474:I475">
    <cfRule type="expression" dxfId="7992" priority="430">
      <formula>IF(I474&gt;1,TRUE,FALSE)</formula>
    </cfRule>
    <cfRule type="expression" dxfId="7991" priority="431">
      <formula>IF(I474&lt;=1,TRUE,FALSE)</formula>
    </cfRule>
  </conditionalFormatting>
  <conditionalFormatting sqref="J474:J475">
    <cfRule type="expression" dxfId="7990" priority="428">
      <formula>IF(J474&lt;97,TRUE,FALSE)</formula>
    </cfRule>
    <cfRule type="expression" dxfId="7989" priority="429">
      <formula>IF(J474&gt;=97,TRUE,FALSE)</formula>
    </cfRule>
  </conditionalFormatting>
  <conditionalFormatting sqref="K474:K475">
    <cfRule type="expression" dxfId="7988" priority="426">
      <formula>IF(K474&lt;97,TRUE,FALSE)</formula>
    </cfRule>
    <cfRule type="expression" dxfId="7987" priority="427">
      <formula>IF(K474&gt;=97,TRUE,FALSE)</formula>
    </cfRule>
  </conditionalFormatting>
  <conditionalFormatting sqref="L474:L475">
    <cfRule type="expression" dxfId="7986" priority="424">
      <formula>IF(L474&lt;96,TRUE,FALSE)</formula>
    </cfRule>
    <cfRule type="expression" dxfId="7985" priority="425">
      <formula>IF(L474&gt;=96,TRUE,FALSE)</formula>
    </cfRule>
  </conditionalFormatting>
  <conditionalFormatting sqref="Q474:Q475">
    <cfRule type="expression" dxfId="7984" priority="422">
      <formula>IF(Q474&lt;96,TRUE,FALSE)</formula>
    </cfRule>
    <cfRule type="expression" dxfId="7983" priority="423">
      <formula>IF(Q474&gt;=96,TRUE,FALSE)</formula>
    </cfRule>
  </conditionalFormatting>
  <conditionalFormatting sqref="N474:N475">
    <cfRule type="expression" dxfId="7982" priority="420">
      <formula>IF(N474&lt;99,TRUE,FALSE)</formula>
    </cfRule>
    <cfRule type="expression" dxfId="7981" priority="421">
      <formula>IF(N474&gt;=99,TRUE,FALSE)</formula>
    </cfRule>
  </conditionalFormatting>
  <conditionalFormatting sqref="O474:O475">
    <cfRule type="expression" dxfId="7980" priority="418">
      <formula>IF(O474&lt;20,TRUE,FALSE)</formula>
    </cfRule>
    <cfRule type="expression" dxfId="7979" priority="419">
      <formula>IF(O474&gt;=20,TRUE,FALSE)</formula>
    </cfRule>
  </conditionalFormatting>
  <conditionalFormatting sqref="P474:P475">
    <cfRule type="expression" dxfId="7978" priority="416">
      <formula>IF(P474&lt;80,TRUE,FALSE)</formula>
    </cfRule>
    <cfRule type="expression" dxfId="7977" priority="417">
      <formula>IF(P474&gt;=80,TRUE,FALSE)</formula>
    </cfRule>
  </conditionalFormatting>
  <conditionalFormatting sqref="M474:M475">
    <cfRule type="expression" dxfId="7976" priority="414">
      <formula>IF(M474&lt;96,TRUE,FALSE)</formula>
    </cfRule>
    <cfRule type="expression" dxfId="7975" priority="415">
      <formula>IF(M474&gt;=96,TRUE,FALSE)</formula>
    </cfRule>
  </conditionalFormatting>
  <conditionalFormatting sqref="G466">
    <cfRule type="expression" dxfId="7974" priority="618">
      <formula>IF(G466&gt;1,TRUE,FALSE)</formula>
    </cfRule>
    <cfRule type="expression" dxfId="7973" priority="619">
      <formula>IF(G466&lt;=1,TRUE,FALSE)</formula>
    </cfRule>
  </conditionalFormatting>
  <conditionalFormatting sqref="H466">
    <cfRule type="expression" dxfId="7972" priority="616">
      <formula>IF(H466&lt;97,TRUE,FALSE)</formula>
    </cfRule>
    <cfRule type="expression" dxfId="7971" priority="617">
      <formula>IF(H466&gt;=97,TRUE,FALSE)</formula>
    </cfRule>
  </conditionalFormatting>
  <conditionalFormatting sqref="I466">
    <cfRule type="expression" dxfId="7970" priority="614">
      <formula>IF(I466&gt;1,TRUE,FALSE)</formula>
    </cfRule>
    <cfRule type="expression" dxfId="7969" priority="615">
      <formula>IF(I466&lt;=1,TRUE,FALSE)</formula>
    </cfRule>
  </conditionalFormatting>
  <conditionalFormatting sqref="J466">
    <cfRule type="expression" dxfId="7968" priority="612">
      <formula>IF(J466&lt;97,TRUE,FALSE)</formula>
    </cfRule>
    <cfRule type="expression" dxfId="7967" priority="613">
      <formula>IF(J466&gt;=97,TRUE,FALSE)</formula>
    </cfRule>
  </conditionalFormatting>
  <conditionalFormatting sqref="K466">
    <cfRule type="expression" dxfId="7966" priority="610">
      <formula>IF(K466&lt;97,TRUE,FALSE)</formula>
    </cfRule>
    <cfRule type="expression" dxfId="7965" priority="611">
      <formula>IF(K466&gt;=97,TRUE,FALSE)</formula>
    </cfRule>
  </conditionalFormatting>
  <conditionalFormatting sqref="L466">
    <cfRule type="expression" dxfId="7964" priority="608">
      <formula>IF(L466&lt;96,TRUE,FALSE)</formula>
    </cfRule>
    <cfRule type="expression" dxfId="7963" priority="609">
      <formula>IF(L466&gt;=96,TRUE,FALSE)</formula>
    </cfRule>
  </conditionalFormatting>
  <conditionalFormatting sqref="Q466">
    <cfRule type="expression" dxfId="7962" priority="606">
      <formula>IF(Q466&lt;96,TRUE,FALSE)</formula>
    </cfRule>
    <cfRule type="expression" dxfId="7961" priority="607">
      <formula>IF(Q466&gt;=96,TRUE,FALSE)</formula>
    </cfRule>
  </conditionalFormatting>
  <conditionalFormatting sqref="N466">
    <cfRule type="expression" dxfId="7960" priority="604">
      <formula>IF(N466&lt;99,TRUE,FALSE)</formula>
    </cfRule>
    <cfRule type="expression" dxfId="7959" priority="605">
      <formula>IF(N466&gt;=99,TRUE,FALSE)</formula>
    </cfRule>
  </conditionalFormatting>
  <conditionalFormatting sqref="O466">
    <cfRule type="expression" dxfId="7958" priority="602">
      <formula>IF(O466&lt;20,TRUE,FALSE)</formula>
    </cfRule>
    <cfRule type="expression" dxfId="7957" priority="603">
      <formula>IF(O466&gt;=20,TRUE,FALSE)</formula>
    </cfRule>
  </conditionalFormatting>
  <conditionalFormatting sqref="P466">
    <cfRule type="expression" dxfId="7956" priority="600">
      <formula>IF(P466&lt;80,TRUE,FALSE)</formula>
    </cfRule>
    <cfRule type="expression" dxfId="7955" priority="601">
      <formula>IF(P466&gt;=80,TRUE,FALSE)</formula>
    </cfRule>
  </conditionalFormatting>
  <conditionalFormatting sqref="M466">
    <cfRule type="expression" dxfId="7954" priority="598">
      <formula>IF(M466&lt;96,TRUE,FALSE)</formula>
    </cfRule>
    <cfRule type="expression" dxfId="7953" priority="599">
      <formula>IF(M466&gt;=96,TRUE,FALSE)</formula>
    </cfRule>
  </conditionalFormatting>
  <conditionalFormatting sqref="A466">
    <cfRule type="duplicateValues" dxfId="7952" priority="597"/>
  </conditionalFormatting>
  <conditionalFormatting sqref="G467">
    <cfRule type="expression" dxfId="7951" priority="595">
      <formula>IF(G467&gt;1,TRUE,FALSE)</formula>
    </cfRule>
    <cfRule type="expression" dxfId="7950" priority="596">
      <formula>IF(G467&lt;=1,TRUE,FALSE)</formula>
    </cfRule>
  </conditionalFormatting>
  <conditionalFormatting sqref="H467">
    <cfRule type="expression" dxfId="7949" priority="593">
      <formula>IF(H467&lt;97,TRUE,FALSE)</formula>
    </cfRule>
    <cfRule type="expression" dxfId="7948" priority="594">
      <formula>IF(H467&gt;=97,TRUE,FALSE)</formula>
    </cfRule>
  </conditionalFormatting>
  <conditionalFormatting sqref="I467">
    <cfRule type="expression" dxfId="7947" priority="591">
      <formula>IF(I467&gt;1,TRUE,FALSE)</formula>
    </cfRule>
    <cfRule type="expression" dxfId="7946" priority="592">
      <formula>IF(I467&lt;=1,TRUE,FALSE)</formula>
    </cfRule>
  </conditionalFormatting>
  <conditionalFormatting sqref="J467">
    <cfRule type="expression" dxfId="7945" priority="589">
      <formula>IF(J467&lt;97,TRUE,FALSE)</formula>
    </cfRule>
    <cfRule type="expression" dxfId="7944" priority="590">
      <formula>IF(J467&gt;=97,TRUE,FALSE)</formula>
    </cfRule>
  </conditionalFormatting>
  <conditionalFormatting sqref="K467">
    <cfRule type="expression" dxfId="7943" priority="587">
      <formula>IF(K467&lt;97,TRUE,FALSE)</formula>
    </cfRule>
    <cfRule type="expression" dxfId="7942" priority="588">
      <formula>IF(K467&gt;=97,TRUE,FALSE)</formula>
    </cfRule>
  </conditionalFormatting>
  <conditionalFormatting sqref="L467">
    <cfRule type="expression" dxfId="7941" priority="585">
      <formula>IF(L467&lt;96,TRUE,FALSE)</formula>
    </cfRule>
    <cfRule type="expression" dxfId="7940" priority="586">
      <formula>IF(L467&gt;=96,TRUE,FALSE)</formula>
    </cfRule>
  </conditionalFormatting>
  <conditionalFormatting sqref="Q467">
    <cfRule type="expression" dxfId="7939" priority="583">
      <formula>IF(Q467&lt;96,TRUE,FALSE)</formula>
    </cfRule>
    <cfRule type="expression" dxfId="7938" priority="584">
      <formula>IF(Q467&gt;=96,TRUE,FALSE)</formula>
    </cfRule>
  </conditionalFormatting>
  <conditionalFormatting sqref="N467">
    <cfRule type="expression" dxfId="7937" priority="581">
      <formula>IF(N467&lt;99,TRUE,FALSE)</formula>
    </cfRule>
    <cfRule type="expression" dxfId="7936" priority="582">
      <formula>IF(N467&gt;=99,TRUE,FALSE)</formula>
    </cfRule>
  </conditionalFormatting>
  <conditionalFormatting sqref="O467">
    <cfRule type="expression" dxfId="7935" priority="579">
      <formula>IF(O467&lt;20,TRUE,FALSE)</formula>
    </cfRule>
    <cfRule type="expression" dxfId="7934" priority="580">
      <formula>IF(O467&gt;=20,TRUE,FALSE)</formula>
    </cfRule>
  </conditionalFormatting>
  <conditionalFormatting sqref="P467">
    <cfRule type="expression" dxfId="7933" priority="577">
      <formula>IF(P467&lt;80,TRUE,FALSE)</formula>
    </cfRule>
    <cfRule type="expression" dxfId="7932" priority="578">
      <formula>IF(P467&gt;=80,TRUE,FALSE)</formula>
    </cfRule>
  </conditionalFormatting>
  <conditionalFormatting sqref="M467">
    <cfRule type="expression" dxfId="7931" priority="575">
      <formula>IF(M467&lt;96,TRUE,FALSE)</formula>
    </cfRule>
    <cfRule type="expression" dxfId="7930" priority="576">
      <formula>IF(M467&gt;=96,TRUE,FALSE)</formula>
    </cfRule>
  </conditionalFormatting>
  <conditionalFormatting sqref="A467">
    <cfRule type="duplicateValues" dxfId="7929" priority="574"/>
  </conditionalFormatting>
  <conditionalFormatting sqref="G468">
    <cfRule type="expression" dxfId="7928" priority="572">
      <formula>IF(G468&gt;1,TRUE,FALSE)</formula>
    </cfRule>
    <cfRule type="expression" dxfId="7927" priority="573">
      <formula>IF(G468&lt;=1,TRUE,FALSE)</formula>
    </cfRule>
  </conditionalFormatting>
  <conditionalFormatting sqref="H468">
    <cfRule type="expression" dxfId="7926" priority="570">
      <formula>IF(H468&lt;97,TRUE,FALSE)</formula>
    </cfRule>
    <cfRule type="expression" dxfId="7925" priority="571">
      <formula>IF(H468&gt;=97,TRUE,FALSE)</formula>
    </cfRule>
  </conditionalFormatting>
  <conditionalFormatting sqref="I468">
    <cfRule type="expression" dxfId="7924" priority="568">
      <formula>IF(I468&gt;1,TRUE,FALSE)</formula>
    </cfRule>
    <cfRule type="expression" dxfId="7923" priority="569">
      <formula>IF(I468&lt;=1,TRUE,FALSE)</formula>
    </cfRule>
  </conditionalFormatting>
  <conditionalFormatting sqref="J468">
    <cfRule type="expression" dxfId="7922" priority="566">
      <formula>IF(J468&lt;97,TRUE,FALSE)</formula>
    </cfRule>
    <cfRule type="expression" dxfId="7921" priority="567">
      <formula>IF(J468&gt;=97,TRUE,FALSE)</formula>
    </cfRule>
  </conditionalFormatting>
  <conditionalFormatting sqref="K468">
    <cfRule type="expression" dxfId="7920" priority="564">
      <formula>IF(K468&lt;97,TRUE,FALSE)</formula>
    </cfRule>
    <cfRule type="expression" dxfId="7919" priority="565">
      <formula>IF(K468&gt;=97,TRUE,FALSE)</formula>
    </cfRule>
  </conditionalFormatting>
  <conditionalFormatting sqref="L468">
    <cfRule type="expression" dxfId="7918" priority="562">
      <formula>IF(L468&lt;96,TRUE,FALSE)</formula>
    </cfRule>
    <cfRule type="expression" dxfId="7917" priority="563">
      <formula>IF(L468&gt;=96,TRUE,FALSE)</formula>
    </cfRule>
  </conditionalFormatting>
  <conditionalFormatting sqref="Q468">
    <cfRule type="expression" dxfId="7916" priority="560">
      <formula>IF(Q468&lt;96,TRUE,FALSE)</formula>
    </cfRule>
    <cfRule type="expression" dxfId="7915" priority="561">
      <formula>IF(Q468&gt;=96,TRUE,FALSE)</formula>
    </cfRule>
  </conditionalFormatting>
  <conditionalFormatting sqref="N468">
    <cfRule type="expression" dxfId="7914" priority="558">
      <formula>IF(N468&lt;99,TRUE,FALSE)</formula>
    </cfRule>
    <cfRule type="expression" dxfId="7913" priority="559">
      <formula>IF(N468&gt;=99,TRUE,FALSE)</formula>
    </cfRule>
  </conditionalFormatting>
  <conditionalFormatting sqref="O468">
    <cfRule type="expression" dxfId="7912" priority="556">
      <formula>IF(O468&lt;20,TRUE,FALSE)</formula>
    </cfRule>
    <cfRule type="expression" dxfId="7911" priority="557">
      <formula>IF(O468&gt;=20,TRUE,FALSE)</formula>
    </cfRule>
  </conditionalFormatting>
  <conditionalFormatting sqref="P468">
    <cfRule type="expression" dxfId="7910" priority="554">
      <formula>IF(P468&lt;80,TRUE,FALSE)</formula>
    </cfRule>
    <cfRule type="expression" dxfId="7909" priority="555">
      <formula>IF(P468&gt;=80,TRUE,FALSE)</formula>
    </cfRule>
  </conditionalFormatting>
  <conditionalFormatting sqref="M468">
    <cfRule type="expression" dxfId="7908" priority="552">
      <formula>IF(M468&lt;96,TRUE,FALSE)</formula>
    </cfRule>
    <cfRule type="expression" dxfId="7907" priority="553">
      <formula>IF(M468&gt;=96,TRUE,FALSE)</formula>
    </cfRule>
  </conditionalFormatting>
  <conditionalFormatting sqref="A468">
    <cfRule type="duplicateValues" dxfId="7906" priority="551"/>
  </conditionalFormatting>
  <conditionalFormatting sqref="G469">
    <cfRule type="expression" dxfId="7905" priority="549">
      <formula>IF(G469&gt;1,TRUE,FALSE)</formula>
    </cfRule>
    <cfRule type="expression" dxfId="7904" priority="550">
      <formula>IF(G469&lt;=1,TRUE,FALSE)</formula>
    </cfRule>
  </conditionalFormatting>
  <conditionalFormatting sqref="H469">
    <cfRule type="expression" dxfId="7903" priority="547">
      <formula>IF(H469&lt;97,TRUE,FALSE)</formula>
    </cfRule>
    <cfRule type="expression" dxfId="7902" priority="548">
      <formula>IF(H469&gt;=97,TRUE,FALSE)</formula>
    </cfRule>
  </conditionalFormatting>
  <conditionalFormatting sqref="I469">
    <cfRule type="expression" dxfId="7901" priority="545">
      <formula>IF(I469&gt;1,TRUE,FALSE)</formula>
    </cfRule>
    <cfRule type="expression" dxfId="7900" priority="546">
      <formula>IF(I469&lt;=1,TRUE,FALSE)</formula>
    </cfRule>
  </conditionalFormatting>
  <conditionalFormatting sqref="J469">
    <cfRule type="expression" dxfId="7899" priority="543">
      <formula>IF(J469&lt;97,TRUE,FALSE)</formula>
    </cfRule>
    <cfRule type="expression" dxfId="7898" priority="544">
      <formula>IF(J469&gt;=97,TRUE,FALSE)</formula>
    </cfRule>
  </conditionalFormatting>
  <conditionalFormatting sqref="K469">
    <cfRule type="expression" dxfId="7897" priority="541">
      <formula>IF(K469&lt;97,TRUE,FALSE)</formula>
    </cfRule>
    <cfRule type="expression" dxfId="7896" priority="542">
      <formula>IF(K469&gt;=97,TRUE,FALSE)</formula>
    </cfRule>
  </conditionalFormatting>
  <conditionalFormatting sqref="L469">
    <cfRule type="expression" dxfId="7895" priority="539">
      <formula>IF(L469&lt;96,TRUE,FALSE)</formula>
    </cfRule>
    <cfRule type="expression" dxfId="7894" priority="540">
      <formula>IF(L469&gt;=96,TRUE,FALSE)</formula>
    </cfRule>
  </conditionalFormatting>
  <conditionalFormatting sqref="Q469">
    <cfRule type="expression" dxfId="7893" priority="537">
      <formula>IF(Q469&lt;96,TRUE,FALSE)</formula>
    </cfRule>
    <cfRule type="expression" dxfId="7892" priority="538">
      <formula>IF(Q469&gt;=96,TRUE,FALSE)</formula>
    </cfRule>
  </conditionalFormatting>
  <conditionalFormatting sqref="N469">
    <cfRule type="expression" dxfId="7891" priority="535">
      <formula>IF(N469&lt;99,TRUE,FALSE)</formula>
    </cfRule>
    <cfRule type="expression" dxfId="7890" priority="536">
      <formula>IF(N469&gt;=99,TRUE,FALSE)</formula>
    </cfRule>
  </conditionalFormatting>
  <conditionalFormatting sqref="O469">
    <cfRule type="expression" dxfId="7889" priority="533">
      <formula>IF(O469&lt;20,TRUE,FALSE)</formula>
    </cfRule>
    <cfRule type="expression" dxfId="7888" priority="534">
      <formula>IF(O469&gt;=20,TRUE,FALSE)</formula>
    </cfRule>
  </conditionalFormatting>
  <conditionalFormatting sqref="P469">
    <cfRule type="expression" dxfId="7887" priority="531">
      <formula>IF(P469&lt;80,TRUE,FALSE)</formula>
    </cfRule>
    <cfRule type="expression" dxfId="7886" priority="532">
      <formula>IF(P469&gt;=80,TRUE,FALSE)</formula>
    </cfRule>
  </conditionalFormatting>
  <conditionalFormatting sqref="M469">
    <cfRule type="expression" dxfId="7885" priority="529">
      <formula>IF(M469&lt;96,TRUE,FALSE)</formula>
    </cfRule>
    <cfRule type="expression" dxfId="7884" priority="530">
      <formula>IF(M469&gt;=96,TRUE,FALSE)</formula>
    </cfRule>
  </conditionalFormatting>
  <conditionalFormatting sqref="A469">
    <cfRule type="duplicateValues" dxfId="7883" priority="528"/>
  </conditionalFormatting>
  <conditionalFormatting sqref="G470">
    <cfRule type="expression" dxfId="7882" priority="526">
      <formula>IF(G470&gt;1,TRUE,FALSE)</formula>
    </cfRule>
    <cfRule type="expression" dxfId="7881" priority="527">
      <formula>IF(G470&lt;=1,TRUE,FALSE)</formula>
    </cfRule>
  </conditionalFormatting>
  <conditionalFormatting sqref="H470">
    <cfRule type="expression" dxfId="7880" priority="524">
      <formula>IF(H470&lt;97,TRUE,FALSE)</formula>
    </cfRule>
    <cfRule type="expression" dxfId="7879" priority="525">
      <formula>IF(H470&gt;=97,TRUE,FALSE)</formula>
    </cfRule>
  </conditionalFormatting>
  <conditionalFormatting sqref="I470">
    <cfRule type="expression" dxfId="7878" priority="522">
      <formula>IF(I470&gt;1,TRUE,FALSE)</formula>
    </cfRule>
    <cfRule type="expression" dxfId="7877" priority="523">
      <formula>IF(I470&lt;=1,TRUE,FALSE)</formula>
    </cfRule>
  </conditionalFormatting>
  <conditionalFormatting sqref="J470">
    <cfRule type="expression" dxfId="7876" priority="520">
      <formula>IF(J470&lt;97,TRUE,FALSE)</formula>
    </cfRule>
    <cfRule type="expression" dxfId="7875" priority="521">
      <formula>IF(J470&gt;=97,TRUE,FALSE)</formula>
    </cfRule>
  </conditionalFormatting>
  <conditionalFormatting sqref="K470">
    <cfRule type="expression" dxfId="7874" priority="518">
      <formula>IF(K470&lt;97,TRUE,FALSE)</formula>
    </cfRule>
    <cfRule type="expression" dxfId="7873" priority="519">
      <formula>IF(K470&gt;=97,TRUE,FALSE)</formula>
    </cfRule>
  </conditionalFormatting>
  <conditionalFormatting sqref="L470">
    <cfRule type="expression" dxfId="7872" priority="516">
      <formula>IF(L470&lt;96,TRUE,FALSE)</formula>
    </cfRule>
    <cfRule type="expression" dxfId="7871" priority="517">
      <formula>IF(L470&gt;=96,TRUE,FALSE)</formula>
    </cfRule>
  </conditionalFormatting>
  <conditionalFormatting sqref="Q470">
    <cfRule type="expression" dxfId="7870" priority="514">
      <formula>IF(Q470&lt;96,TRUE,FALSE)</formula>
    </cfRule>
    <cfRule type="expression" dxfId="7869" priority="515">
      <formula>IF(Q470&gt;=96,TRUE,FALSE)</formula>
    </cfRule>
  </conditionalFormatting>
  <conditionalFormatting sqref="N470">
    <cfRule type="expression" dxfId="7868" priority="512">
      <formula>IF(N470&lt;99,TRUE,FALSE)</formula>
    </cfRule>
    <cfRule type="expression" dxfId="7867" priority="513">
      <formula>IF(N470&gt;=99,TRUE,FALSE)</formula>
    </cfRule>
  </conditionalFormatting>
  <conditionalFormatting sqref="O470">
    <cfRule type="expression" dxfId="7866" priority="510">
      <formula>IF(O470&lt;20,TRUE,FALSE)</formula>
    </cfRule>
    <cfRule type="expression" dxfId="7865" priority="511">
      <formula>IF(O470&gt;=20,TRUE,FALSE)</formula>
    </cfRule>
  </conditionalFormatting>
  <conditionalFormatting sqref="P470">
    <cfRule type="expression" dxfId="7864" priority="508">
      <formula>IF(P470&lt;80,TRUE,FALSE)</formula>
    </cfRule>
    <cfRule type="expression" dxfId="7863" priority="509">
      <formula>IF(P470&gt;=80,TRUE,FALSE)</formula>
    </cfRule>
  </conditionalFormatting>
  <conditionalFormatting sqref="M470">
    <cfRule type="expression" dxfId="7862" priority="506">
      <formula>IF(M470&lt;96,TRUE,FALSE)</formula>
    </cfRule>
    <cfRule type="expression" dxfId="7861" priority="507">
      <formula>IF(M470&gt;=96,TRUE,FALSE)</formula>
    </cfRule>
  </conditionalFormatting>
  <conditionalFormatting sqref="A470">
    <cfRule type="duplicateValues" dxfId="7860" priority="505"/>
  </conditionalFormatting>
  <conditionalFormatting sqref="G471">
    <cfRule type="expression" dxfId="7859" priority="503">
      <formula>IF(G471&gt;1,TRUE,FALSE)</formula>
    </cfRule>
    <cfRule type="expression" dxfId="7858" priority="504">
      <formula>IF(G471&lt;=1,TRUE,FALSE)</formula>
    </cfRule>
  </conditionalFormatting>
  <conditionalFormatting sqref="H471">
    <cfRule type="expression" dxfId="7857" priority="501">
      <formula>IF(H471&lt;97,TRUE,FALSE)</formula>
    </cfRule>
    <cfRule type="expression" dxfId="7856" priority="502">
      <formula>IF(H471&gt;=97,TRUE,FALSE)</formula>
    </cfRule>
  </conditionalFormatting>
  <conditionalFormatting sqref="I471">
    <cfRule type="expression" dxfId="7855" priority="499">
      <formula>IF(I471&gt;1,TRUE,FALSE)</formula>
    </cfRule>
    <cfRule type="expression" dxfId="7854" priority="500">
      <formula>IF(I471&lt;=1,TRUE,FALSE)</formula>
    </cfRule>
  </conditionalFormatting>
  <conditionalFormatting sqref="J471">
    <cfRule type="expression" dxfId="7853" priority="497">
      <formula>IF(J471&lt;97,TRUE,FALSE)</formula>
    </cfRule>
    <cfRule type="expression" dxfId="7852" priority="498">
      <formula>IF(J471&gt;=97,TRUE,FALSE)</formula>
    </cfRule>
  </conditionalFormatting>
  <conditionalFormatting sqref="K471">
    <cfRule type="expression" dxfId="7851" priority="495">
      <formula>IF(K471&lt;97,TRUE,FALSE)</formula>
    </cfRule>
    <cfRule type="expression" dxfId="7850" priority="496">
      <formula>IF(K471&gt;=97,TRUE,FALSE)</formula>
    </cfRule>
  </conditionalFormatting>
  <conditionalFormatting sqref="L471">
    <cfRule type="expression" dxfId="7849" priority="493">
      <formula>IF(L471&lt;96,TRUE,FALSE)</formula>
    </cfRule>
    <cfRule type="expression" dxfId="7848" priority="494">
      <formula>IF(L471&gt;=96,TRUE,FALSE)</formula>
    </cfRule>
  </conditionalFormatting>
  <conditionalFormatting sqref="Q471">
    <cfRule type="expression" dxfId="7847" priority="491">
      <formula>IF(Q471&lt;96,TRUE,FALSE)</formula>
    </cfRule>
    <cfRule type="expression" dxfId="7846" priority="492">
      <formula>IF(Q471&gt;=96,TRUE,FALSE)</formula>
    </cfRule>
  </conditionalFormatting>
  <conditionalFormatting sqref="N471">
    <cfRule type="expression" dxfId="7845" priority="489">
      <formula>IF(N471&lt;99,TRUE,FALSE)</formula>
    </cfRule>
    <cfRule type="expression" dxfId="7844" priority="490">
      <formula>IF(N471&gt;=99,TRUE,FALSE)</formula>
    </cfRule>
  </conditionalFormatting>
  <conditionalFormatting sqref="O471">
    <cfRule type="expression" dxfId="7843" priority="487">
      <formula>IF(O471&lt;20,TRUE,FALSE)</formula>
    </cfRule>
    <cfRule type="expression" dxfId="7842" priority="488">
      <formula>IF(O471&gt;=20,TRUE,FALSE)</formula>
    </cfRule>
  </conditionalFormatting>
  <conditionalFormatting sqref="P471">
    <cfRule type="expression" dxfId="7841" priority="485">
      <formula>IF(P471&lt;80,TRUE,FALSE)</formula>
    </cfRule>
    <cfRule type="expression" dxfId="7840" priority="486">
      <formula>IF(P471&gt;=80,TRUE,FALSE)</formula>
    </cfRule>
  </conditionalFormatting>
  <conditionalFormatting sqref="M471">
    <cfRule type="expression" dxfId="7839" priority="483">
      <formula>IF(M471&lt;96,TRUE,FALSE)</formula>
    </cfRule>
    <cfRule type="expression" dxfId="7838" priority="484">
      <formula>IF(M471&gt;=96,TRUE,FALSE)</formula>
    </cfRule>
  </conditionalFormatting>
  <conditionalFormatting sqref="A471">
    <cfRule type="duplicateValues" dxfId="7837" priority="482"/>
  </conditionalFormatting>
  <conditionalFormatting sqref="G472:G473">
    <cfRule type="expression" dxfId="7836" priority="480">
      <formula>IF(G472&gt;1,TRUE,FALSE)</formula>
    </cfRule>
    <cfRule type="expression" dxfId="7835" priority="481">
      <formula>IF(G472&lt;=1,TRUE,FALSE)</formula>
    </cfRule>
  </conditionalFormatting>
  <conditionalFormatting sqref="H472:H473">
    <cfRule type="expression" dxfId="7834" priority="478">
      <formula>IF(H472&lt;97,TRUE,FALSE)</formula>
    </cfRule>
    <cfRule type="expression" dxfId="7833" priority="479">
      <formula>IF(H472&gt;=97,TRUE,FALSE)</formula>
    </cfRule>
  </conditionalFormatting>
  <conditionalFormatting sqref="I472:I473">
    <cfRule type="expression" dxfId="7832" priority="476">
      <formula>IF(I472&gt;1,TRUE,FALSE)</formula>
    </cfRule>
    <cfRule type="expression" dxfId="7831" priority="477">
      <formula>IF(I472&lt;=1,TRUE,FALSE)</formula>
    </cfRule>
  </conditionalFormatting>
  <conditionalFormatting sqref="J472:J473">
    <cfRule type="expression" dxfId="7830" priority="474">
      <formula>IF(J472&lt;97,TRUE,FALSE)</formula>
    </cfRule>
    <cfRule type="expression" dxfId="7829" priority="475">
      <formula>IF(J472&gt;=97,TRUE,FALSE)</formula>
    </cfRule>
  </conditionalFormatting>
  <conditionalFormatting sqref="K472:K473">
    <cfRule type="expression" dxfId="7828" priority="472">
      <formula>IF(K472&lt;97,TRUE,FALSE)</formula>
    </cfRule>
    <cfRule type="expression" dxfId="7827" priority="473">
      <formula>IF(K472&gt;=97,TRUE,FALSE)</formula>
    </cfRule>
  </conditionalFormatting>
  <conditionalFormatting sqref="L472:L473">
    <cfRule type="expression" dxfId="7826" priority="470">
      <formula>IF(L472&lt;96,TRUE,FALSE)</formula>
    </cfRule>
    <cfRule type="expression" dxfId="7825" priority="471">
      <formula>IF(L472&gt;=96,TRUE,FALSE)</formula>
    </cfRule>
  </conditionalFormatting>
  <conditionalFormatting sqref="Q472:Q473">
    <cfRule type="expression" dxfId="7824" priority="468">
      <formula>IF(Q472&lt;96,TRUE,FALSE)</formula>
    </cfRule>
    <cfRule type="expression" dxfId="7823" priority="469">
      <formula>IF(Q472&gt;=96,TRUE,FALSE)</formula>
    </cfRule>
  </conditionalFormatting>
  <conditionalFormatting sqref="N472:N473">
    <cfRule type="expression" dxfId="7822" priority="466">
      <formula>IF(N472&lt;99,TRUE,FALSE)</formula>
    </cfRule>
    <cfRule type="expression" dxfId="7821" priority="467">
      <formula>IF(N472&gt;=99,TRUE,FALSE)</formula>
    </cfRule>
  </conditionalFormatting>
  <conditionalFormatting sqref="O472:O473">
    <cfRule type="expression" dxfId="7820" priority="464">
      <formula>IF(O472&lt;20,TRUE,FALSE)</formula>
    </cfRule>
    <cfRule type="expression" dxfId="7819" priority="465">
      <formula>IF(O472&gt;=20,TRUE,FALSE)</formula>
    </cfRule>
  </conditionalFormatting>
  <conditionalFormatting sqref="P472:P473">
    <cfRule type="expression" dxfId="7818" priority="462">
      <formula>IF(P472&lt;80,TRUE,FALSE)</formula>
    </cfRule>
    <cfRule type="expression" dxfId="7817" priority="463">
      <formula>IF(P472&gt;=80,TRUE,FALSE)</formula>
    </cfRule>
  </conditionalFormatting>
  <conditionalFormatting sqref="M472:M473">
    <cfRule type="expression" dxfId="7816" priority="460">
      <formula>IF(M472&lt;96,TRUE,FALSE)</formula>
    </cfRule>
    <cfRule type="expression" dxfId="7815" priority="461">
      <formula>IF(M472&gt;=96,TRUE,FALSE)</formula>
    </cfRule>
  </conditionalFormatting>
  <conditionalFormatting sqref="A472:A473">
    <cfRule type="duplicateValues" dxfId="7814" priority="459"/>
  </conditionalFormatting>
  <conditionalFormatting sqref="G464:G465">
    <cfRule type="expression" dxfId="7813" priority="457">
      <formula>IF(G464&gt;1,TRUE,FALSE)</formula>
    </cfRule>
    <cfRule type="expression" dxfId="7812" priority="458">
      <formula>IF(G464&lt;=1,TRUE,FALSE)</formula>
    </cfRule>
  </conditionalFormatting>
  <conditionalFormatting sqref="H464:H465">
    <cfRule type="expression" dxfId="7811" priority="455">
      <formula>IF(H464&lt;97,TRUE,FALSE)</formula>
    </cfRule>
    <cfRule type="expression" dxfId="7810" priority="456">
      <formula>IF(H464&gt;=97,TRUE,FALSE)</formula>
    </cfRule>
  </conditionalFormatting>
  <conditionalFormatting sqref="I464:I465">
    <cfRule type="expression" dxfId="7809" priority="453">
      <formula>IF(I464&gt;1,TRUE,FALSE)</formula>
    </cfRule>
    <cfRule type="expression" dxfId="7808" priority="454">
      <formula>IF(I464&lt;=1,TRUE,FALSE)</formula>
    </cfRule>
  </conditionalFormatting>
  <conditionalFormatting sqref="J464:J465">
    <cfRule type="expression" dxfId="7807" priority="451">
      <formula>IF(J464&lt;97,TRUE,FALSE)</formula>
    </cfRule>
    <cfRule type="expression" dxfId="7806" priority="452">
      <formula>IF(J464&gt;=97,TRUE,FALSE)</formula>
    </cfRule>
  </conditionalFormatting>
  <conditionalFormatting sqref="K464:K465">
    <cfRule type="expression" dxfId="7805" priority="449">
      <formula>IF(K464&lt;97,TRUE,FALSE)</formula>
    </cfRule>
    <cfRule type="expression" dxfId="7804" priority="450">
      <formula>IF(K464&gt;=97,TRUE,FALSE)</formula>
    </cfRule>
  </conditionalFormatting>
  <conditionalFormatting sqref="L464:L465">
    <cfRule type="expression" dxfId="7803" priority="447">
      <formula>IF(L464&lt;96,TRUE,FALSE)</formula>
    </cfRule>
    <cfRule type="expression" dxfId="7802" priority="448">
      <formula>IF(L464&gt;=96,TRUE,FALSE)</formula>
    </cfRule>
  </conditionalFormatting>
  <conditionalFormatting sqref="Q464:Q465">
    <cfRule type="expression" dxfId="7801" priority="445">
      <formula>IF(Q464&lt;96,TRUE,FALSE)</formula>
    </cfRule>
    <cfRule type="expression" dxfId="7800" priority="446">
      <formula>IF(Q464&gt;=96,TRUE,FALSE)</formula>
    </cfRule>
  </conditionalFormatting>
  <conditionalFormatting sqref="N464:N465">
    <cfRule type="expression" dxfId="7799" priority="443">
      <formula>IF(N464&lt;99,TRUE,FALSE)</formula>
    </cfRule>
    <cfRule type="expression" dxfId="7798" priority="444">
      <formula>IF(N464&gt;=99,TRUE,FALSE)</formula>
    </cfRule>
  </conditionalFormatting>
  <conditionalFormatting sqref="O464:O465">
    <cfRule type="expression" dxfId="7797" priority="441">
      <formula>IF(O464&lt;20,TRUE,FALSE)</formula>
    </cfRule>
    <cfRule type="expression" dxfId="7796" priority="442">
      <formula>IF(O464&gt;=20,TRUE,FALSE)</formula>
    </cfRule>
  </conditionalFormatting>
  <conditionalFormatting sqref="P464:P465">
    <cfRule type="expression" dxfId="7795" priority="439">
      <formula>IF(P464&lt;80,TRUE,FALSE)</formula>
    </cfRule>
    <cfRule type="expression" dxfId="7794" priority="440">
      <formula>IF(P464&gt;=80,TRUE,FALSE)</formula>
    </cfRule>
  </conditionalFormatting>
  <conditionalFormatting sqref="M464:M465">
    <cfRule type="expression" dxfId="7793" priority="437">
      <formula>IF(M464&lt;96,TRUE,FALSE)</formula>
    </cfRule>
    <cfRule type="expression" dxfId="7792" priority="438">
      <formula>IF(M464&gt;=96,TRUE,FALSE)</formula>
    </cfRule>
  </conditionalFormatting>
  <conditionalFormatting sqref="A464:A465">
    <cfRule type="duplicateValues" dxfId="7791" priority="436"/>
  </conditionalFormatting>
  <conditionalFormatting sqref="A474:A475">
    <cfRule type="duplicateValues" dxfId="7790" priority="413"/>
  </conditionalFormatting>
  <conditionalFormatting sqref="G476">
    <cfRule type="expression" dxfId="7789" priority="411">
      <formula>IF(G476&gt;1,TRUE,FALSE)</formula>
    </cfRule>
    <cfRule type="expression" dxfId="7788" priority="412">
      <formula>IF(G476&lt;=1,TRUE,FALSE)</formula>
    </cfRule>
  </conditionalFormatting>
  <conditionalFormatting sqref="H476">
    <cfRule type="expression" dxfId="7787" priority="409">
      <formula>IF(H476&lt;97,TRUE,FALSE)</formula>
    </cfRule>
    <cfRule type="expression" dxfId="7786" priority="410">
      <formula>IF(H476&gt;=97,TRUE,FALSE)</formula>
    </cfRule>
  </conditionalFormatting>
  <conditionalFormatting sqref="I476">
    <cfRule type="expression" dxfId="7785" priority="407">
      <formula>IF(I476&gt;1,TRUE,FALSE)</formula>
    </cfRule>
    <cfRule type="expression" dxfId="7784" priority="408">
      <formula>IF(I476&lt;=1,TRUE,FALSE)</formula>
    </cfRule>
  </conditionalFormatting>
  <conditionalFormatting sqref="J476">
    <cfRule type="expression" dxfId="7783" priority="405">
      <formula>IF(J476&lt;97,TRUE,FALSE)</formula>
    </cfRule>
    <cfRule type="expression" dxfId="7782" priority="406">
      <formula>IF(J476&gt;=97,TRUE,FALSE)</formula>
    </cfRule>
  </conditionalFormatting>
  <conditionalFormatting sqref="K476">
    <cfRule type="expression" dxfId="7781" priority="403">
      <formula>IF(K476&lt;97,TRUE,FALSE)</formula>
    </cfRule>
    <cfRule type="expression" dxfId="7780" priority="404">
      <formula>IF(K476&gt;=97,TRUE,FALSE)</formula>
    </cfRule>
  </conditionalFormatting>
  <conditionalFormatting sqref="L476">
    <cfRule type="expression" dxfId="7779" priority="401">
      <formula>IF(L476&lt;96,TRUE,FALSE)</formula>
    </cfRule>
    <cfRule type="expression" dxfId="7778" priority="402">
      <formula>IF(L476&gt;=96,TRUE,FALSE)</formula>
    </cfRule>
  </conditionalFormatting>
  <conditionalFormatting sqref="Q476">
    <cfRule type="expression" dxfId="7777" priority="399">
      <formula>IF(Q476&lt;96,TRUE,FALSE)</formula>
    </cfRule>
    <cfRule type="expression" dxfId="7776" priority="400">
      <formula>IF(Q476&gt;=96,TRUE,FALSE)</formula>
    </cfRule>
  </conditionalFormatting>
  <conditionalFormatting sqref="N476">
    <cfRule type="expression" dxfId="7775" priority="397">
      <formula>IF(N476&lt;99,TRUE,FALSE)</formula>
    </cfRule>
    <cfRule type="expression" dxfId="7774" priority="398">
      <formula>IF(N476&gt;=99,TRUE,FALSE)</formula>
    </cfRule>
  </conditionalFormatting>
  <conditionalFormatting sqref="O476">
    <cfRule type="expression" dxfId="7773" priority="395">
      <formula>IF(O476&lt;20,TRUE,FALSE)</formula>
    </cfRule>
    <cfRule type="expression" dxfId="7772" priority="396">
      <formula>IF(O476&gt;=20,TRUE,FALSE)</formula>
    </cfRule>
  </conditionalFormatting>
  <conditionalFormatting sqref="P476">
    <cfRule type="expression" dxfId="7771" priority="393">
      <formula>IF(P476&lt;80,TRUE,FALSE)</formula>
    </cfRule>
    <cfRule type="expression" dxfId="7770" priority="394">
      <formula>IF(P476&gt;=80,TRUE,FALSE)</formula>
    </cfRule>
  </conditionalFormatting>
  <conditionalFormatting sqref="M476">
    <cfRule type="expression" dxfId="7769" priority="391">
      <formula>IF(M476&lt;96,TRUE,FALSE)</formula>
    </cfRule>
    <cfRule type="expression" dxfId="7768" priority="392">
      <formula>IF(M476&gt;=96,TRUE,FALSE)</formula>
    </cfRule>
  </conditionalFormatting>
  <conditionalFormatting sqref="A476">
    <cfRule type="duplicateValues" dxfId="7767" priority="390"/>
  </conditionalFormatting>
  <conditionalFormatting sqref="G477">
    <cfRule type="expression" dxfId="7766" priority="388">
      <formula>IF(G477&gt;1,TRUE,FALSE)</formula>
    </cfRule>
    <cfRule type="expression" dxfId="7765" priority="389">
      <formula>IF(G477&lt;=1,TRUE,FALSE)</formula>
    </cfRule>
  </conditionalFormatting>
  <conditionalFormatting sqref="H477">
    <cfRule type="expression" dxfId="7764" priority="386">
      <formula>IF(H477&lt;97,TRUE,FALSE)</formula>
    </cfRule>
    <cfRule type="expression" dxfId="7763" priority="387">
      <formula>IF(H477&gt;=97,TRUE,FALSE)</formula>
    </cfRule>
  </conditionalFormatting>
  <conditionalFormatting sqref="I477">
    <cfRule type="expression" dxfId="7762" priority="384">
      <formula>IF(I477&gt;1,TRUE,FALSE)</formula>
    </cfRule>
    <cfRule type="expression" dxfId="7761" priority="385">
      <formula>IF(I477&lt;=1,TRUE,FALSE)</formula>
    </cfRule>
  </conditionalFormatting>
  <conditionalFormatting sqref="J477">
    <cfRule type="expression" dxfId="7760" priority="382">
      <formula>IF(J477&lt;97,TRUE,FALSE)</formula>
    </cfRule>
    <cfRule type="expression" dxfId="7759" priority="383">
      <formula>IF(J477&gt;=97,TRUE,FALSE)</formula>
    </cfRule>
  </conditionalFormatting>
  <conditionalFormatting sqref="K477">
    <cfRule type="expression" dxfId="7758" priority="380">
      <formula>IF(K477&lt;97,TRUE,FALSE)</formula>
    </cfRule>
    <cfRule type="expression" dxfId="7757" priority="381">
      <formula>IF(K477&gt;=97,TRUE,FALSE)</formula>
    </cfRule>
  </conditionalFormatting>
  <conditionalFormatting sqref="L477">
    <cfRule type="expression" dxfId="7756" priority="378">
      <formula>IF(L477&lt;96,TRUE,FALSE)</formula>
    </cfRule>
    <cfRule type="expression" dxfId="7755" priority="379">
      <formula>IF(L477&gt;=96,TRUE,FALSE)</formula>
    </cfRule>
  </conditionalFormatting>
  <conditionalFormatting sqref="Q477">
    <cfRule type="expression" dxfId="7754" priority="376">
      <formula>IF(Q477&lt;96,TRUE,FALSE)</formula>
    </cfRule>
    <cfRule type="expression" dxfId="7753" priority="377">
      <formula>IF(Q477&gt;=96,TRUE,FALSE)</formula>
    </cfRule>
  </conditionalFormatting>
  <conditionalFormatting sqref="N477">
    <cfRule type="expression" dxfId="7752" priority="374">
      <formula>IF(N477&lt;99,TRUE,FALSE)</formula>
    </cfRule>
    <cfRule type="expression" dxfId="7751" priority="375">
      <formula>IF(N477&gt;=99,TRUE,FALSE)</formula>
    </cfRule>
  </conditionalFormatting>
  <conditionalFormatting sqref="O477">
    <cfRule type="expression" dxfId="7750" priority="372">
      <formula>IF(O477&lt;20,TRUE,FALSE)</formula>
    </cfRule>
    <cfRule type="expression" dxfId="7749" priority="373">
      <formula>IF(O477&gt;=20,TRUE,FALSE)</formula>
    </cfRule>
  </conditionalFormatting>
  <conditionalFormatting sqref="P477">
    <cfRule type="expression" dxfId="7748" priority="370">
      <formula>IF(P477&lt;80,TRUE,FALSE)</formula>
    </cfRule>
    <cfRule type="expression" dxfId="7747" priority="371">
      <formula>IF(P477&gt;=80,TRUE,FALSE)</formula>
    </cfRule>
  </conditionalFormatting>
  <conditionalFormatting sqref="M477">
    <cfRule type="expression" dxfId="7746" priority="368">
      <formula>IF(M477&lt;96,TRUE,FALSE)</formula>
    </cfRule>
    <cfRule type="expression" dxfId="7745" priority="369">
      <formula>IF(M477&gt;=96,TRUE,FALSE)</formula>
    </cfRule>
  </conditionalFormatting>
  <conditionalFormatting sqref="A477">
    <cfRule type="duplicateValues" dxfId="7744" priority="367"/>
  </conditionalFormatting>
  <conditionalFormatting sqref="G478">
    <cfRule type="expression" dxfId="7743" priority="365">
      <formula>IF(G478&gt;1,TRUE,FALSE)</formula>
    </cfRule>
    <cfRule type="expression" dxfId="7742" priority="366">
      <formula>IF(G478&lt;=1,TRUE,FALSE)</formula>
    </cfRule>
  </conditionalFormatting>
  <conditionalFormatting sqref="H478">
    <cfRule type="expression" dxfId="7741" priority="363">
      <formula>IF(H478&lt;97,TRUE,FALSE)</formula>
    </cfRule>
    <cfRule type="expression" dxfId="7740" priority="364">
      <formula>IF(H478&gt;=97,TRUE,FALSE)</formula>
    </cfRule>
  </conditionalFormatting>
  <conditionalFormatting sqref="I478">
    <cfRule type="expression" dxfId="7739" priority="361">
      <formula>IF(I478&gt;1,TRUE,FALSE)</formula>
    </cfRule>
    <cfRule type="expression" dxfId="7738" priority="362">
      <formula>IF(I478&lt;=1,TRUE,FALSE)</formula>
    </cfRule>
  </conditionalFormatting>
  <conditionalFormatting sqref="J478">
    <cfRule type="expression" dxfId="7737" priority="359">
      <formula>IF(J478&lt;97,TRUE,FALSE)</formula>
    </cfRule>
    <cfRule type="expression" dxfId="7736" priority="360">
      <formula>IF(J478&gt;=97,TRUE,FALSE)</formula>
    </cfRule>
  </conditionalFormatting>
  <conditionalFormatting sqref="K478">
    <cfRule type="expression" dxfId="7735" priority="357">
      <formula>IF(K478&lt;97,TRUE,FALSE)</formula>
    </cfRule>
    <cfRule type="expression" dxfId="7734" priority="358">
      <formula>IF(K478&gt;=97,TRUE,FALSE)</formula>
    </cfRule>
  </conditionalFormatting>
  <conditionalFormatting sqref="L478">
    <cfRule type="expression" dxfId="7733" priority="355">
      <formula>IF(L478&lt;96,TRUE,FALSE)</formula>
    </cfRule>
    <cfRule type="expression" dxfId="7732" priority="356">
      <formula>IF(L478&gt;=96,TRUE,FALSE)</formula>
    </cfRule>
  </conditionalFormatting>
  <conditionalFormatting sqref="Q478">
    <cfRule type="expression" dxfId="7731" priority="353">
      <formula>IF(Q478&lt;96,TRUE,FALSE)</formula>
    </cfRule>
    <cfRule type="expression" dxfId="7730" priority="354">
      <formula>IF(Q478&gt;=96,TRUE,FALSE)</formula>
    </cfRule>
  </conditionalFormatting>
  <conditionalFormatting sqref="N478">
    <cfRule type="expression" dxfId="7729" priority="351">
      <formula>IF(N478&lt;99,TRUE,FALSE)</formula>
    </cfRule>
    <cfRule type="expression" dxfId="7728" priority="352">
      <formula>IF(N478&gt;=99,TRUE,FALSE)</formula>
    </cfRule>
  </conditionalFormatting>
  <conditionalFormatting sqref="O478">
    <cfRule type="expression" dxfId="7727" priority="349">
      <formula>IF(O478&lt;20,TRUE,FALSE)</formula>
    </cfRule>
    <cfRule type="expression" dxfId="7726" priority="350">
      <formula>IF(O478&gt;=20,TRUE,FALSE)</formula>
    </cfRule>
  </conditionalFormatting>
  <conditionalFormatting sqref="P478">
    <cfRule type="expression" dxfId="7725" priority="347">
      <formula>IF(P478&lt;80,TRUE,FALSE)</formula>
    </cfRule>
    <cfRule type="expression" dxfId="7724" priority="348">
      <formula>IF(P478&gt;=80,TRUE,FALSE)</formula>
    </cfRule>
  </conditionalFormatting>
  <conditionalFormatting sqref="M478">
    <cfRule type="expression" dxfId="7723" priority="345">
      <formula>IF(M478&lt;96,TRUE,FALSE)</formula>
    </cfRule>
    <cfRule type="expression" dxfId="7722" priority="346">
      <formula>IF(M478&gt;=96,TRUE,FALSE)</formula>
    </cfRule>
  </conditionalFormatting>
  <conditionalFormatting sqref="A478">
    <cfRule type="duplicateValues" dxfId="7721" priority="344"/>
  </conditionalFormatting>
  <conditionalFormatting sqref="G479">
    <cfRule type="expression" dxfId="7720" priority="342">
      <formula>IF(G479&gt;1,TRUE,FALSE)</formula>
    </cfRule>
    <cfRule type="expression" dxfId="7719" priority="343">
      <formula>IF(G479&lt;=1,TRUE,FALSE)</formula>
    </cfRule>
  </conditionalFormatting>
  <conditionalFormatting sqref="H479">
    <cfRule type="expression" dxfId="7718" priority="340">
      <formula>IF(H479&lt;97,TRUE,FALSE)</formula>
    </cfRule>
    <cfRule type="expression" dxfId="7717" priority="341">
      <formula>IF(H479&gt;=97,TRUE,FALSE)</formula>
    </cfRule>
  </conditionalFormatting>
  <conditionalFormatting sqref="I479">
    <cfRule type="expression" dxfId="7716" priority="338">
      <formula>IF(I479&gt;1,TRUE,FALSE)</formula>
    </cfRule>
    <cfRule type="expression" dxfId="7715" priority="339">
      <formula>IF(I479&lt;=1,TRUE,FALSE)</formula>
    </cfRule>
  </conditionalFormatting>
  <conditionalFormatting sqref="J479">
    <cfRule type="expression" dxfId="7714" priority="336">
      <formula>IF(J479&lt;97,TRUE,FALSE)</formula>
    </cfRule>
    <cfRule type="expression" dxfId="7713" priority="337">
      <formula>IF(J479&gt;=97,TRUE,FALSE)</formula>
    </cfRule>
  </conditionalFormatting>
  <conditionalFormatting sqref="K479">
    <cfRule type="expression" dxfId="7712" priority="334">
      <formula>IF(K479&lt;97,TRUE,FALSE)</formula>
    </cfRule>
    <cfRule type="expression" dxfId="7711" priority="335">
      <formula>IF(K479&gt;=97,TRUE,FALSE)</formula>
    </cfRule>
  </conditionalFormatting>
  <conditionalFormatting sqref="L479">
    <cfRule type="expression" dxfId="7710" priority="332">
      <formula>IF(L479&lt;96,TRUE,FALSE)</formula>
    </cfRule>
    <cfRule type="expression" dxfId="7709" priority="333">
      <formula>IF(L479&gt;=96,TRUE,FALSE)</formula>
    </cfRule>
  </conditionalFormatting>
  <conditionalFormatting sqref="Q479">
    <cfRule type="expression" dxfId="7708" priority="330">
      <formula>IF(Q479&lt;96,TRUE,FALSE)</formula>
    </cfRule>
    <cfRule type="expression" dxfId="7707" priority="331">
      <formula>IF(Q479&gt;=96,TRUE,FALSE)</formula>
    </cfRule>
  </conditionalFormatting>
  <conditionalFormatting sqref="N479">
    <cfRule type="expression" dxfId="7706" priority="328">
      <formula>IF(N479&lt;99,TRUE,FALSE)</formula>
    </cfRule>
    <cfRule type="expression" dxfId="7705" priority="329">
      <formula>IF(N479&gt;=99,TRUE,FALSE)</formula>
    </cfRule>
  </conditionalFormatting>
  <conditionalFormatting sqref="O479">
    <cfRule type="expression" dxfId="7704" priority="326">
      <formula>IF(O479&lt;20,TRUE,FALSE)</formula>
    </cfRule>
    <cfRule type="expression" dxfId="7703" priority="327">
      <formula>IF(O479&gt;=20,TRUE,FALSE)</formula>
    </cfRule>
  </conditionalFormatting>
  <conditionalFormatting sqref="P479">
    <cfRule type="expression" dxfId="7702" priority="324">
      <formula>IF(P479&lt;80,TRUE,FALSE)</formula>
    </cfRule>
    <cfRule type="expression" dxfId="7701" priority="325">
      <formula>IF(P479&gt;=80,TRUE,FALSE)</formula>
    </cfRule>
  </conditionalFormatting>
  <conditionalFormatting sqref="M479">
    <cfRule type="expression" dxfId="7700" priority="322">
      <formula>IF(M479&lt;96,TRUE,FALSE)</formula>
    </cfRule>
    <cfRule type="expression" dxfId="7699" priority="323">
      <formula>IF(M479&gt;=96,TRUE,FALSE)</formula>
    </cfRule>
  </conditionalFormatting>
  <conditionalFormatting sqref="A479">
    <cfRule type="duplicateValues" dxfId="7698" priority="321"/>
  </conditionalFormatting>
  <conditionalFormatting sqref="G480">
    <cfRule type="expression" dxfId="7697" priority="319">
      <formula>IF(G480&gt;1,TRUE,FALSE)</formula>
    </cfRule>
    <cfRule type="expression" dxfId="7696" priority="320">
      <formula>IF(G480&lt;=1,TRUE,FALSE)</formula>
    </cfRule>
  </conditionalFormatting>
  <conditionalFormatting sqref="H480">
    <cfRule type="expression" dxfId="7695" priority="317">
      <formula>IF(H480&lt;97,TRUE,FALSE)</formula>
    </cfRule>
    <cfRule type="expression" dxfId="7694" priority="318">
      <formula>IF(H480&gt;=97,TRUE,FALSE)</formula>
    </cfRule>
  </conditionalFormatting>
  <conditionalFormatting sqref="I480">
    <cfRule type="expression" dxfId="7693" priority="315">
      <formula>IF(I480&gt;1,TRUE,FALSE)</formula>
    </cfRule>
    <cfRule type="expression" dxfId="7692" priority="316">
      <formula>IF(I480&lt;=1,TRUE,FALSE)</formula>
    </cfRule>
  </conditionalFormatting>
  <conditionalFormatting sqref="J480">
    <cfRule type="expression" dxfId="7691" priority="313">
      <formula>IF(J480&lt;97,TRUE,FALSE)</formula>
    </cfRule>
    <cfRule type="expression" dxfId="7690" priority="314">
      <formula>IF(J480&gt;=97,TRUE,FALSE)</formula>
    </cfRule>
  </conditionalFormatting>
  <conditionalFormatting sqref="K480">
    <cfRule type="expression" dxfId="7689" priority="311">
      <formula>IF(K480&lt;97,TRUE,FALSE)</formula>
    </cfRule>
    <cfRule type="expression" dxfId="7688" priority="312">
      <formula>IF(K480&gt;=97,TRUE,FALSE)</formula>
    </cfRule>
  </conditionalFormatting>
  <conditionalFormatting sqref="L480">
    <cfRule type="expression" dxfId="7687" priority="309">
      <formula>IF(L480&lt;96,TRUE,FALSE)</formula>
    </cfRule>
    <cfRule type="expression" dxfId="7686" priority="310">
      <formula>IF(L480&gt;=96,TRUE,FALSE)</formula>
    </cfRule>
  </conditionalFormatting>
  <conditionalFormatting sqref="Q480">
    <cfRule type="expression" dxfId="7685" priority="307">
      <formula>IF(Q480&lt;96,TRUE,FALSE)</formula>
    </cfRule>
    <cfRule type="expression" dxfId="7684" priority="308">
      <formula>IF(Q480&gt;=96,TRUE,FALSE)</formula>
    </cfRule>
  </conditionalFormatting>
  <conditionalFormatting sqref="N480">
    <cfRule type="expression" dxfId="7683" priority="305">
      <formula>IF(N480&lt;99,TRUE,FALSE)</formula>
    </cfRule>
    <cfRule type="expression" dxfId="7682" priority="306">
      <formula>IF(N480&gt;=99,TRUE,FALSE)</formula>
    </cfRule>
  </conditionalFormatting>
  <conditionalFormatting sqref="O480">
    <cfRule type="expression" dxfId="7681" priority="303">
      <formula>IF(O480&lt;20,TRUE,FALSE)</formula>
    </cfRule>
    <cfRule type="expression" dxfId="7680" priority="304">
      <formula>IF(O480&gt;=20,TRUE,FALSE)</formula>
    </cfRule>
  </conditionalFormatting>
  <conditionalFormatting sqref="P480">
    <cfRule type="expression" dxfId="7679" priority="301">
      <formula>IF(P480&lt;80,TRUE,FALSE)</formula>
    </cfRule>
    <cfRule type="expression" dxfId="7678" priority="302">
      <formula>IF(P480&gt;=80,TRUE,FALSE)</formula>
    </cfRule>
  </conditionalFormatting>
  <conditionalFormatting sqref="M480">
    <cfRule type="expression" dxfId="7677" priority="299">
      <formula>IF(M480&lt;96,TRUE,FALSE)</formula>
    </cfRule>
    <cfRule type="expression" dxfId="7676" priority="300">
      <formula>IF(M480&gt;=96,TRUE,FALSE)</formula>
    </cfRule>
  </conditionalFormatting>
  <conditionalFormatting sqref="A480">
    <cfRule type="duplicateValues" dxfId="7675" priority="298"/>
  </conditionalFormatting>
  <conditionalFormatting sqref="G481">
    <cfRule type="expression" dxfId="7674" priority="296">
      <formula>IF(G481&gt;1,TRUE,FALSE)</formula>
    </cfRule>
    <cfRule type="expression" dxfId="7673" priority="297">
      <formula>IF(G481&lt;=1,TRUE,FALSE)</formula>
    </cfRule>
  </conditionalFormatting>
  <conditionalFormatting sqref="H481">
    <cfRule type="expression" dxfId="7672" priority="294">
      <formula>IF(H481&lt;97,TRUE,FALSE)</formula>
    </cfRule>
    <cfRule type="expression" dxfId="7671" priority="295">
      <formula>IF(H481&gt;=97,TRUE,FALSE)</formula>
    </cfRule>
  </conditionalFormatting>
  <conditionalFormatting sqref="I481">
    <cfRule type="expression" dxfId="7670" priority="292">
      <formula>IF(I481&gt;1,TRUE,FALSE)</formula>
    </cfRule>
    <cfRule type="expression" dxfId="7669" priority="293">
      <formula>IF(I481&lt;=1,TRUE,FALSE)</formula>
    </cfRule>
  </conditionalFormatting>
  <conditionalFormatting sqref="J481">
    <cfRule type="expression" dxfId="7668" priority="290">
      <formula>IF(J481&lt;97,TRUE,FALSE)</formula>
    </cfRule>
    <cfRule type="expression" dxfId="7667" priority="291">
      <formula>IF(J481&gt;=97,TRUE,FALSE)</formula>
    </cfRule>
  </conditionalFormatting>
  <conditionalFormatting sqref="K481">
    <cfRule type="expression" dxfId="7666" priority="288">
      <formula>IF(K481&lt;97,TRUE,FALSE)</formula>
    </cfRule>
    <cfRule type="expression" dxfId="7665" priority="289">
      <formula>IF(K481&gt;=97,TRUE,FALSE)</formula>
    </cfRule>
  </conditionalFormatting>
  <conditionalFormatting sqref="L481">
    <cfRule type="expression" dxfId="7664" priority="286">
      <formula>IF(L481&lt;96,TRUE,FALSE)</formula>
    </cfRule>
    <cfRule type="expression" dxfId="7663" priority="287">
      <formula>IF(L481&gt;=96,TRUE,FALSE)</formula>
    </cfRule>
  </conditionalFormatting>
  <conditionalFormatting sqref="Q481">
    <cfRule type="expression" dxfId="7662" priority="284">
      <formula>IF(Q481&lt;96,TRUE,FALSE)</formula>
    </cfRule>
    <cfRule type="expression" dxfId="7661" priority="285">
      <formula>IF(Q481&gt;=96,TRUE,FALSE)</formula>
    </cfRule>
  </conditionalFormatting>
  <conditionalFormatting sqref="N481">
    <cfRule type="expression" dxfId="7660" priority="282">
      <formula>IF(N481&lt;99,TRUE,FALSE)</formula>
    </cfRule>
    <cfRule type="expression" dxfId="7659" priority="283">
      <formula>IF(N481&gt;=99,TRUE,FALSE)</formula>
    </cfRule>
  </conditionalFormatting>
  <conditionalFormatting sqref="O481">
    <cfRule type="expression" dxfId="7658" priority="280">
      <formula>IF(O481&lt;20,TRUE,FALSE)</formula>
    </cfRule>
    <cfRule type="expression" dxfId="7657" priority="281">
      <formula>IF(O481&gt;=20,TRUE,FALSE)</formula>
    </cfRule>
  </conditionalFormatting>
  <conditionalFormatting sqref="P481">
    <cfRule type="expression" dxfId="7656" priority="278">
      <formula>IF(P481&lt;80,TRUE,FALSE)</formula>
    </cfRule>
    <cfRule type="expression" dxfId="7655" priority="279">
      <formula>IF(P481&gt;=80,TRUE,FALSE)</formula>
    </cfRule>
  </conditionalFormatting>
  <conditionalFormatting sqref="M481">
    <cfRule type="expression" dxfId="7654" priority="276">
      <formula>IF(M481&lt;96,TRUE,FALSE)</formula>
    </cfRule>
    <cfRule type="expression" dxfId="7653" priority="277">
      <formula>IF(M481&gt;=96,TRUE,FALSE)</formula>
    </cfRule>
  </conditionalFormatting>
  <conditionalFormatting sqref="A481">
    <cfRule type="duplicateValues" dxfId="7652" priority="275"/>
  </conditionalFormatting>
  <conditionalFormatting sqref="G484">
    <cfRule type="expression" dxfId="7651" priority="273">
      <formula>IF(G484&gt;1,TRUE,FALSE)</formula>
    </cfRule>
    <cfRule type="expression" dxfId="7650" priority="274">
      <formula>IF(G484&lt;=1,TRUE,FALSE)</formula>
    </cfRule>
  </conditionalFormatting>
  <conditionalFormatting sqref="H484">
    <cfRule type="expression" dxfId="7649" priority="271">
      <formula>IF(H484&lt;97,TRUE,FALSE)</formula>
    </cfRule>
    <cfRule type="expression" dxfId="7648" priority="272">
      <formula>IF(H484&gt;=97,TRUE,FALSE)</formula>
    </cfRule>
  </conditionalFormatting>
  <conditionalFormatting sqref="I484">
    <cfRule type="expression" dxfId="7647" priority="269">
      <formula>IF(I484&gt;1,TRUE,FALSE)</formula>
    </cfRule>
    <cfRule type="expression" dxfId="7646" priority="270">
      <formula>IF(I484&lt;=1,TRUE,FALSE)</formula>
    </cfRule>
  </conditionalFormatting>
  <conditionalFormatting sqref="J484">
    <cfRule type="expression" dxfId="7645" priority="267">
      <formula>IF(J484&lt;97,TRUE,FALSE)</formula>
    </cfRule>
    <cfRule type="expression" dxfId="7644" priority="268">
      <formula>IF(J484&gt;=97,TRUE,FALSE)</formula>
    </cfRule>
  </conditionalFormatting>
  <conditionalFormatting sqref="K484">
    <cfRule type="expression" dxfId="7643" priority="265">
      <formula>IF(K484&lt;97,TRUE,FALSE)</formula>
    </cfRule>
    <cfRule type="expression" dxfId="7642" priority="266">
      <formula>IF(K484&gt;=97,TRUE,FALSE)</formula>
    </cfRule>
  </conditionalFormatting>
  <conditionalFormatting sqref="L484">
    <cfRule type="expression" dxfId="7641" priority="263">
      <formula>IF(L484&lt;96,TRUE,FALSE)</formula>
    </cfRule>
    <cfRule type="expression" dxfId="7640" priority="264">
      <formula>IF(L484&gt;=96,TRUE,FALSE)</formula>
    </cfRule>
  </conditionalFormatting>
  <conditionalFormatting sqref="Q484">
    <cfRule type="expression" dxfId="7639" priority="261">
      <formula>IF(Q484&lt;96,TRUE,FALSE)</formula>
    </cfRule>
    <cfRule type="expression" dxfId="7638" priority="262">
      <formula>IF(Q484&gt;=96,TRUE,FALSE)</formula>
    </cfRule>
  </conditionalFormatting>
  <conditionalFormatting sqref="N484">
    <cfRule type="expression" dxfId="7637" priority="259">
      <formula>IF(N484&lt;99,TRUE,FALSE)</formula>
    </cfRule>
    <cfRule type="expression" dxfId="7636" priority="260">
      <formula>IF(N484&gt;=99,TRUE,FALSE)</formula>
    </cfRule>
  </conditionalFormatting>
  <conditionalFormatting sqref="O484">
    <cfRule type="expression" dxfId="7635" priority="257">
      <formula>IF(O484&lt;20,TRUE,FALSE)</formula>
    </cfRule>
    <cfRule type="expression" dxfId="7634" priority="258">
      <formula>IF(O484&gt;=20,TRUE,FALSE)</formula>
    </cfRule>
  </conditionalFormatting>
  <conditionalFormatting sqref="P484">
    <cfRule type="expression" dxfId="7633" priority="255">
      <formula>IF(P484&lt;80,TRUE,FALSE)</formula>
    </cfRule>
    <cfRule type="expression" dxfId="7632" priority="256">
      <formula>IF(P484&gt;=80,TRUE,FALSE)</formula>
    </cfRule>
  </conditionalFormatting>
  <conditionalFormatting sqref="M484">
    <cfRule type="expression" dxfId="7631" priority="253">
      <formula>IF(M484&lt;96,TRUE,FALSE)</formula>
    </cfRule>
    <cfRule type="expression" dxfId="7630" priority="254">
      <formula>IF(M484&gt;=96,TRUE,FALSE)</formula>
    </cfRule>
  </conditionalFormatting>
  <conditionalFormatting sqref="A484">
    <cfRule type="duplicateValues" dxfId="7629" priority="252"/>
  </conditionalFormatting>
  <conditionalFormatting sqref="G316">
    <cfRule type="expression" dxfId="7628" priority="250">
      <formula>IF(G316&gt;1,TRUE,FALSE)</formula>
    </cfRule>
    <cfRule type="expression" dxfId="7627" priority="251">
      <formula>IF(G316&lt;=1,TRUE,FALSE)</formula>
    </cfRule>
  </conditionalFormatting>
  <conditionalFormatting sqref="H316">
    <cfRule type="expression" dxfId="7626" priority="248">
      <formula>IF(H316&lt;97,TRUE,FALSE)</formula>
    </cfRule>
    <cfRule type="expression" dxfId="7625" priority="249">
      <formula>IF(H316&gt;=97,TRUE,FALSE)</formula>
    </cfRule>
  </conditionalFormatting>
  <conditionalFormatting sqref="I316">
    <cfRule type="expression" dxfId="7624" priority="246">
      <formula>IF(I316&gt;1,TRUE,FALSE)</formula>
    </cfRule>
    <cfRule type="expression" dxfId="7623" priority="247">
      <formula>IF(I316&lt;=1,TRUE,FALSE)</formula>
    </cfRule>
  </conditionalFormatting>
  <conditionalFormatting sqref="J316">
    <cfRule type="expression" dxfId="7622" priority="244">
      <formula>IF(J316&lt;97,TRUE,FALSE)</formula>
    </cfRule>
    <cfRule type="expression" dxfId="7621" priority="245">
      <formula>IF(J316&gt;=97,TRUE,FALSE)</formula>
    </cfRule>
  </conditionalFormatting>
  <conditionalFormatting sqref="K316">
    <cfRule type="expression" dxfId="7620" priority="242">
      <formula>IF(K316&lt;97,TRUE,FALSE)</formula>
    </cfRule>
    <cfRule type="expression" dxfId="7619" priority="243">
      <formula>IF(K316&gt;=97,TRUE,FALSE)</formula>
    </cfRule>
  </conditionalFormatting>
  <conditionalFormatting sqref="L316">
    <cfRule type="expression" dxfId="7618" priority="240">
      <formula>IF(L316&lt;96,TRUE,FALSE)</formula>
    </cfRule>
    <cfRule type="expression" dxfId="7617" priority="241">
      <formula>IF(L316&gt;=96,TRUE,FALSE)</formula>
    </cfRule>
  </conditionalFormatting>
  <conditionalFormatting sqref="Q316">
    <cfRule type="expression" dxfId="7616" priority="238">
      <formula>IF(Q316&lt;96,TRUE,FALSE)</formula>
    </cfRule>
    <cfRule type="expression" dxfId="7615" priority="239">
      <formula>IF(Q316&gt;=96,TRUE,FALSE)</formula>
    </cfRule>
  </conditionalFormatting>
  <conditionalFormatting sqref="N316">
    <cfRule type="expression" dxfId="7614" priority="236">
      <formula>IF(N316&lt;99,TRUE,FALSE)</formula>
    </cfRule>
    <cfRule type="expression" dxfId="7613" priority="237">
      <formula>IF(N316&gt;=99,TRUE,FALSE)</formula>
    </cfRule>
  </conditionalFormatting>
  <conditionalFormatting sqref="O316">
    <cfRule type="expression" dxfId="7612" priority="234">
      <formula>IF(O316&lt;20,TRUE,FALSE)</formula>
    </cfRule>
    <cfRule type="expression" dxfId="7611" priority="235">
      <formula>IF(O316&gt;=20,TRUE,FALSE)</formula>
    </cfRule>
  </conditionalFormatting>
  <conditionalFormatting sqref="P316">
    <cfRule type="expression" dxfId="7610" priority="232">
      <formula>IF(P316&lt;80,TRUE,FALSE)</formula>
    </cfRule>
    <cfRule type="expression" dxfId="7609" priority="233">
      <formula>IF(P316&gt;=80,TRUE,FALSE)</formula>
    </cfRule>
  </conditionalFormatting>
  <conditionalFormatting sqref="M316">
    <cfRule type="expression" dxfId="7608" priority="230">
      <formula>IF(M316&lt;96,TRUE,FALSE)</formula>
    </cfRule>
    <cfRule type="expression" dxfId="7607" priority="231">
      <formula>IF(M316&gt;=96,TRUE,FALSE)</formula>
    </cfRule>
  </conditionalFormatting>
  <conditionalFormatting sqref="A316">
    <cfRule type="duplicateValues" dxfId="7606" priority="229"/>
  </conditionalFormatting>
  <conditionalFormatting sqref="G16">
    <cfRule type="expression" dxfId="7605" priority="227">
      <formula>IF(G16&gt;1,TRUE,FALSE)</formula>
    </cfRule>
    <cfRule type="expression" dxfId="7604" priority="228">
      <formula>IF(G16&lt;=1,TRUE,FALSE)</formula>
    </cfRule>
  </conditionalFormatting>
  <conditionalFormatting sqref="H16">
    <cfRule type="expression" dxfId="7603" priority="225">
      <formula>IF(H16&lt;97,TRUE,FALSE)</formula>
    </cfRule>
    <cfRule type="expression" dxfId="7602" priority="226">
      <formula>IF(H16&gt;=97,TRUE,FALSE)</formula>
    </cfRule>
  </conditionalFormatting>
  <conditionalFormatting sqref="I16">
    <cfRule type="expression" dxfId="7601" priority="223">
      <formula>IF(I16&gt;1,TRUE,FALSE)</formula>
    </cfRule>
    <cfRule type="expression" dxfId="7600" priority="224">
      <formula>IF(I16&lt;=1,TRUE,FALSE)</formula>
    </cfRule>
  </conditionalFormatting>
  <conditionalFormatting sqref="J16">
    <cfRule type="expression" dxfId="7599" priority="221">
      <formula>IF(J16&lt;97,TRUE,FALSE)</formula>
    </cfRule>
    <cfRule type="expression" dxfId="7598" priority="222">
      <formula>IF(J16&gt;=97,TRUE,FALSE)</formula>
    </cfRule>
  </conditionalFormatting>
  <conditionalFormatting sqref="K16">
    <cfRule type="expression" dxfId="7597" priority="219">
      <formula>IF(K16&lt;97,TRUE,FALSE)</formula>
    </cfRule>
    <cfRule type="expression" dxfId="7596" priority="220">
      <formula>IF(K16&gt;=97,TRUE,FALSE)</formula>
    </cfRule>
  </conditionalFormatting>
  <conditionalFormatting sqref="L16">
    <cfRule type="expression" dxfId="7595" priority="217">
      <formula>IF(L16&lt;96,TRUE,FALSE)</formula>
    </cfRule>
    <cfRule type="expression" dxfId="7594" priority="218">
      <formula>IF(L16&gt;=96,TRUE,FALSE)</formula>
    </cfRule>
  </conditionalFormatting>
  <conditionalFormatting sqref="Q16">
    <cfRule type="expression" dxfId="7593" priority="215">
      <formula>IF(Q16&lt;96,TRUE,FALSE)</formula>
    </cfRule>
    <cfRule type="expression" dxfId="7592" priority="216">
      <formula>IF(Q16&gt;=96,TRUE,FALSE)</formula>
    </cfRule>
  </conditionalFormatting>
  <conditionalFormatting sqref="N16">
    <cfRule type="expression" dxfId="7591" priority="213">
      <formula>IF(N16&lt;99,TRUE,FALSE)</formula>
    </cfRule>
    <cfRule type="expression" dxfId="7590" priority="214">
      <formula>IF(N16&gt;=99,TRUE,FALSE)</formula>
    </cfRule>
  </conditionalFormatting>
  <conditionalFormatting sqref="O16">
    <cfRule type="expression" dxfId="7589" priority="211">
      <formula>IF(O16&lt;20,TRUE,FALSE)</formula>
    </cfRule>
    <cfRule type="expression" dxfId="7588" priority="212">
      <formula>IF(O16&gt;=20,TRUE,FALSE)</formula>
    </cfRule>
  </conditionalFormatting>
  <conditionalFormatting sqref="P16">
    <cfRule type="expression" dxfId="7587" priority="209">
      <formula>IF(P16&lt;80,TRUE,FALSE)</formula>
    </cfRule>
    <cfRule type="expression" dxfId="7586" priority="210">
      <formula>IF(P16&gt;=80,TRUE,FALSE)</formula>
    </cfRule>
  </conditionalFormatting>
  <conditionalFormatting sqref="M16">
    <cfRule type="expression" dxfId="7585" priority="207">
      <formula>IF(M16&lt;96,TRUE,FALSE)</formula>
    </cfRule>
    <cfRule type="expression" dxfId="7584" priority="208">
      <formula>IF(M16&gt;=96,TRUE,FALSE)</formula>
    </cfRule>
  </conditionalFormatting>
  <conditionalFormatting sqref="A16">
    <cfRule type="duplicateValues" dxfId="7583" priority="206"/>
  </conditionalFormatting>
  <conditionalFormatting sqref="G17">
    <cfRule type="expression" dxfId="7582" priority="204">
      <formula>IF(G17&gt;1,TRUE,FALSE)</formula>
    </cfRule>
    <cfRule type="expression" dxfId="7581" priority="205">
      <formula>IF(G17&lt;=1,TRUE,FALSE)</formula>
    </cfRule>
  </conditionalFormatting>
  <conditionalFormatting sqref="H17">
    <cfRule type="expression" dxfId="7580" priority="202">
      <formula>IF(H17&lt;97,TRUE,FALSE)</formula>
    </cfRule>
    <cfRule type="expression" dxfId="7579" priority="203">
      <formula>IF(H17&gt;=97,TRUE,FALSE)</formula>
    </cfRule>
  </conditionalFormatting>
  <conditionalFormatting sqref="I17">
    <cfRule type="expression" dxfId="7578" priority="200">
      <formula>IF(I17&gt;1,TRUE,FALSE)</formula>
    </cfRule>
    <cfRule type="expression" dxfId="7577" priority="201">
      <formula>IF(I17&lt;=1,TRUE,FALSE)</formula>
    </cfRule>
  </conditionalFormatting>
  <conditionalFormatting sqref="J17">
    <cfRule type="expression" dxfId="7576" priority="198">
      <formula>IF(J17&lt;97,TRUE,FALSE)</formula>
    </cfRule>
    <cfRule type="expression" dxfId="7575" priority="199">
      <formula>IF(J17&gt;=97,TRUE,FALSE)</formula>
    </cfRule>
  </conditionalFormatting>
  <conditionalFormatting sqref="K17">
    <cfRule type="expression" dxfId="7574" priority="196">
      <formula>IF(K17&lt;97,TRUE,FALSE)</formula>
    </cfRule>
    <cfRule type="expression" dxfId="7573" priority="197">
      <formula>IF(K17&gt;=97,TRUE,FALSE)</formula>
    </cfRule>
  </conditionalFormatting>
  <conditionalFormatting sqref="L17">
    <cfRule type="expression" dxfId="7572" priority="194">
      <formula>IF(L17&lt;96,TRUE,FALSE)</formula>
    </cfRule>
    <cfRule type="expression" dxfId="7571" priority="195">
      <formula>IF(L17&gt;=96,TRUE,FALSE)</formula>
    </cfRule>
  </conditionalFormatting>
  <conditionalFormatting sqref="Q17">
    <cfRule type="expression" dxfId="7570" priority="192">
      <formula>IF(Q17&lt;96,TRUE,FALSE)</formula>
    </cfRule>
    <cfRule type="expression" dxfId="7569" priority="193">
      <formula>IF(Q17&gt;=96,TRUE,FALSE)</formula>
    </cfRule>
  </conditionalFormatting>
  <conditionalFormatting sqref="N17">
    <cfRule type="expression" dxfId="7568" priority="190">
      <formula>IF(N17&lt;99,TRUE,FALSE)</formula>
    </cfRule>
    <cfRule type="expression" dxfId="7567" priority="191">
      <formula>IF(N17&gt;=99,TRUE,FALSE)</formula>
    </cfRule>
  </conditionalFormatting>
  <conditionalFormatting sqref="O17">
    <cfRule type="expression" dxfId="7566" priority="188">
      <formula>IF(O17&lt;20,TRUE,FALSE)</formula>
    </cfRule>
    <cfRule type="expression" dxfId="7565" priority="189">
      <formula>IF(O17&gt;=20,TRUE,FALSE)</formula>
    </cfRule>
  </conditionalFormatting>
  <conditionalFormatting sqref="P17">
    <cfRule type="expression" dxfId="7564" priority="186">
      <formula>IF(P17&lt;80,TRUE,FALSE)</formula>
    </cfRule>
    <cfRule type="expression" dxfId="7563" priority="187">
      <formula>IF(P17&gt;=80,TRUE,FALSE)</formula>
    </cfRule>
  </conditionalFormatting>
  <conditionalFormatting sqref="M17">
    <cfRule type="expression" dxfId="7562" priority="184">
      <formula>IF(M17&lt;96,TRUE,FALSE)</formula>
    </cfRule>
    <cfRule type="expression" dxfId="7561" priority="185">
      <formula>IF(M17&gt;=96,TRUE,FALSE)</formula>
    </cfRule>
  </conditionalFormatting>
  <conditionalFormatting sqref="A17">
    <cfRule type="duplicateValues" dxfId="7560" priority="183"/>
  </conditionalFormatting>
  <conditionalFormatting sqref="G22:G23">
    <cfRule type="expression" dxfId="7559" priority="181">
      <formula>IF(G22&gt;1,TRUE,FALSE)</formula>
    </cfRule>
    <cfRule type="expression" dxfId="7558" priority="182">
      <formula>IF(G22&lt;=1,TRUE,FALSE)</formula>
    </cfRule>
  </conditionalFormatting>
  <conditionalFormatting sqref="H22:H23">
    <cfRule type="expression" dxfId="7557" priority="179">
      <formula>IF(H22&lt;97,TRUE,FALSE)</formula>
    </cfRule>
    <cfRule type="expression" dxfId="7556" priority="180">
      <formula>IF(H22&gt;=97,TRUE,FALSE)</formula>
    </cfRule>
  </conditionalFormatting>
  <conditionalFormatting sqref="I22:I23">
    <cfRule type="expression" dxfId="7555" priority="177">
      <formula>IF(I22&gt;1,TRUE,FALSE)</formula>
    </cfRule>
    <cfRule type="expression" dxfId="7554" priority="178">
      <formula>IF(I22&lt;=1,TRUE,FALSE)</formula>
    </cfRule>
  </conditionalFormatting>
  <conditionalFormatting sqref="J22:J23">
    <cfRule type="expression" dxfId="7553" priority="175">
      <formula>IF(J22&lt;97,TRUE,FALSE)</formula>
    </cfRule>
    <cfRule type="expression" dxfId="7552" priority="176">
      <formula>IF(J22&gt;=97,TRUE,FALSE)</formula>
    </cfRule>
  </conditionalFormatting>
  <conditionalFormatting sqref="K22:K23">
    <cfRule type="expression" dxfId="7551" priority="173">
      <formula>IF(K22&lt;97,TRUE,FALSE)</formula>
    </cfRule>
    <cfRule type="expression" dxfId="7550" priority="174">
      <formula>IF(K22&gt;=97,TRUE,FALSE)</formula>
    </cfRule>
  </conditionalFormatting>
  <conditionalFormatting sqref="L22:L23">
    <cfRule type="expression" dxfId="7549" priority="171">
      <formula>IF(L22&lt;96,TRUE,FALSE)</formula>
    </cfRule>
    <cfRule type="expression" dxfId="7548" priority="172">
      <formula>IF(L22&gt;=96,TRUE,FALSE)</formula>
    </cfRule>
  </conditionalFormatting>
  <conditionalFormatting sqref="Q22:Q23">
    <cfRule type="expression" dxfId="7547" priority="169">
      <formula>IF(Q22&lt;96,TRUE,FALSE)</formula>
    </cfRule>
    <cfRule type="expression" dxfId="7546" priority="170">
      <formula>IF(Q22&gt;=96,TRUE,FALSE)</formula>
    </cfRule>
  </conditionalFormatting>
  <conditionalFormatting sqref="N22:N23">
    <cfRule type="expression" dxfId="7545" priority="167">
      <formula>IF(N22&lt;99,TRUE,FALSE)</formula>
    </cfRule>
    <cfRule type="expression" dxfId="7544" priority="168">
      <formula>IF(N22&gt;=99,TRUE,FALSE)</formula>
    </cfRule>
  </conditionalFormatting>
  <conditionalFormatting sqref="O22:O23">
    <cfRule type="expression" dxfId="7543" priority="165">
      <formula>IF(O22&lt;20,TRUE,FALSE)</formula>
    </cfRule>
    <cfRule type="expression" dxfId="7542" priority="166">
      <formula>IF(O22&gt;=20,TRUE,FALSE)</formula>
    </cfRule>
  </conditionalFormatting>
  <conditionalFormatting sqref="P22:P23">
    <cfRule type="expression" dxfId="7541" priority="163">
      <formula>IF(P22&lt;80,TRUE,FALSE)</formula>
    </cfRule>
    <cfRule type="expression" dxfId="7540" priority="164">
      <formula>IF(P22&gt;=80,TRUE,FALSE)</formula>
    </cfRule>
  </conditionalFormatting>
  <conditionalFormatting sqref="M22:M23">
    <cfRule type="expression" dxfId="7539" priority="161">
      <formula>IF(M22&lt;96,TRUE,FALSE)</formula>
    </cfRule>
    <cfRule type="expression" dxfId="7538" priority="162">
      <formula>IF(M22&gt;=96,TRUE,FALSE)</formula>
    </cfRule>
  </conditionalFormatting>
  <conditionalFormatting sqref="A22:A23">
    <cfRule type="duplicateValues" dxfId="7537" priority="160"/>
  </conditionalFormatting>
  <conditionalFormatting sqref="G485">
    <cfRule type="expression" dxfId="7536" priority="158">
      <formula>IF(G485&gt;1,TRUE,FALSE)</formula>
    </cfRule>
    <cfRule type="expression" dxfId="7535" priority="159">
      <formula>IF(G485&lt;=1,TRUE,FALSE)</formula>
    </cfRule>
  </conditionalFormatting>
  <conditionalFormatting sqref="H485">
    <cfRule type="expression" dxfId="7534" priority="156">
      <formula>IF(H485&lt;97,TRUE,FALSE)</formula>
    </cfRule>
    <cfRule type="expression" dxfId="7533" priority="157">
      <formula>IF(H485&gt;=97,TRUE,FALSE)</formula>
    </cfRule>
  </conditionalFormatting>
  <conditionalFormatting sqref="I485">
    <cfRule type="expression" dxfId="7532" priority="154">
      <formula>IF(I485&gt;1,TRUE,FALSE)</formula>
    </cfRule>
    <cfRule type="expression" dxfId="7531" priority="155">
      <formula>IF(I485&lt;=1,TRUE,FALSE)</formula>
    </cfRule>
  </conditionalFormatting>
  <conditionalFormatting sqref="J485">
    <cfRule type="expression" dxfId="7530" priority="152">
      <formula>IF(J485&lt;97,TRUE,FALSE)</formula>
    </cfRule>
    <cfRule type="expression" dxfId="7529" priority="153">
      <formula>IF(J485&gt;=97,TRUE,FALSE)</formula>
    </cfRule>
  </conditionalFormatting>
  <conditionalFormatting sqref="K485">
    <cfRule type="expression" dxfId="7528" priority="150">
      <formula>IF(K485&lt;97,TRUE,FALSE)</formula>
    </cfRule>
    <cfRule type="expression" dxfId="7527" priority="151">
      <formula>IF(K485&gt;=97,TRUE,FALSE)</formula>
    </cfRule>
  </conditionalFormatting>
  <conditionalFormatting sqref="L485">
    <cfRule type="expression" dxfId="7526" priority="148">
      <formula>IF(L485&lt;96,TRUE,FALSE)</formula>
    </cfRule>
    <cfRule type="expression" dxfId="7525" priority="149">
      <formula>IF(L485&gt;=96,TRUE,FALSE)</formula>
    </cfRule>
  </conditionalFormatting>
  <conditionalFormatting sqref="Q485">
    <cfRule type="expression" dxfId="7524" priority="146">
      <formula>IF(Q485&lt;96,TRUE,FALSE)</formula>
    </cfRule>
    <cfRule type="expression" dxfId="7523" priority="147">
      <formula>IF(Q485&gt;=96,TRUE,FALSE)</formula>
    </cfRule>
  </conditionalFormatting>
  <conditionalFormatting sqref="N485">
    <cfRule type="expression" dxfId="7522" priority="144">
      <formula>IF(N485&lt;99,TRUE,FALSE)</formula>
    </cfRule>
    <cfRule type="expression" dxfId="7521" priority="145">
      <formula>IF(N485&gt;=99,TRUE,FALSE)</formula>
    </cfRule>
  </conditionalFormatting>
  <conditionalFormatting sqref="O485">
    <cfRule type="expression" dxfId="7520" priority="142">
      <formula>IF(O485&lt;20,TRUE,FALSE)</formula>
    </cfRule>
    <cfRule type="expression" dxfId="7519" priority="143">
      <formula>IF(O485&gt;=20,TRUE,FALSE)</formula>
    </cfRule>
  </conditionalFormatting>
  <conditionalFormatting sqref="P485">
    <cfRule type="expression" dxfId="7518" priority="140">
      <formula>IF(P485&lt;80,TRUE,FALSE)</formula>
    </cfRule>
    <cfRule type="expression" dxfId="7517" priority="141">
      <formula>IF(P485&gt;=80,TRUE,FALSE)</formula>
    </cfRule>
  </conditionalFormatting>
  <conditionalFormatting sqref="M485">
    <cfRule type="expression" dxfId="7516" priority="138">
      <formula>IF(M485&lt;96,TRUE,FALSE)</formula>
    </cfRule>
    <cfRule type="expression" dxfId="7515" priority="139">
      <formula>IF(M485&gt;=96,TRUE,FALSE)</formula>
    </cfRule>
  </conditionalFormatting>
  <conditionalFormatting sqref="A485">
    <cfRule type="duplicateValues" dxfId="7514" priority="137"/>
  </conditionalFormatting>
  <conditionalFormatting sqref="G486">
    <cfRule type="expression" dxfId="7513" priority="135">
      <formula>IF(G486&gt;1,TRUE,FALSE)</formula>
    </cfRule>
    <cfRule type="expression" dxfId="7512" priority="136">
      <formula>IF(G486&lt;=1,TRUE,FALSE)</formula>
    </cfRule>
  </conditionalFormatting>
  <conditionalFormatting sqref="H486">
    <cfRule type="expression" dxfId="7511" priority="133">
      <formula>IF(H486&lt;97,TRUE,FALSE)</formula>
    </cfRule>
    <cfRule type="expression" dxfId="7510" priority="134">
      <formula>IF(H486&gt;=97,TRUE,FALSE)</formula>
    </cfRule>
  </conditionalFormatting>
  <conditionalFormatting sqref="I486">
    <cfRule type="expression" dxfId="7509" priority="131">
      <formula>IF(I486&gt;1,TRUE,FALSE)</formula>
    </cfRule>
    <cfRule type="expression" dxfId="7508" priority="132">
      <formula>IF(I486&lt;=1,TRUE,FALSE)</formula>
    </cfRule>
  </conditionalFormatting>
  <conditionalFormatting sqref="J486">
    <cfRule type="expression" dxfId="7507" priority="129">
      <formula>IF(J486&lt;97,TRUE,FALSE)</formula>
    </cfRule>
    <cfRule type="expression" dxfId="7506" priority="130">
      <formula>IF(J486&gt;=97,TRUE,FALSE)</formula>
    </cfRule>
  </conditionalFormatting>
  <conditionalFormatting sqref="K486">
    <cfRule type="expression" dxfId="7505" priority="127">
      <formula>IF(K486&lt;97,TRUE,FALSE)</formula>
    </cfRule>
    <cfRule type="expression" dxfId="7504" priority="128">
      <formula>IF(K486&gt;=97,TRUE,FALSE)</formula>
    </cfRule>
  </conditionalFormatting>
  <conditionalFormatting sqref="L486">
    <cfRule type="expression" dxfId="7503" priority="125">
      <formula>IF(L486&lt;96,TRUE,FALSE)</formula>
    </cfRule>
    <cfRule type="expression" dxfId="7502" priority="126">
      <formula>IF(L486&gt;=96,TRUE,FALSE)</formula>
    </cfRule>
  </conditionalFormatting>
  <conditionalFormatting sqref="Q486">
    <cfRule type="expression" dxfId="7501" priority="123">
      <formula>IF(Q486&lt;96,TRUE,FALSE)</formula>
    </cfRule>
    <cfRule type="expression" dxfId="7500" priority="124">
      <formula>IF(Q486&gt;=96,TRUE,FALSE)</formula>
    </cfRule>
  </conditionalFormatting>
  <conditionalFormatting sqref="N486">
    <cfRule type="expression" dxfId="7499" priority="121">
      <formula>IF(N486&lt;99,TRUE,FALSE)</formula>
    </cfRule>
    <cfRule type="expression" dxfId="7498" priority="122">
      <formula>IF(N486&gt;=99,TRUE,FALSE)</formula>
    </cfRule>
  </conditionalFormatting>
  <conditionalFormatting sqref="O486">
    <cfRule type="expression" dxfId="7497" priority="119">
      <formula>IF(O486&lt;20,TRUE,FALSE)</formula>
    </cfRule>
    <cfRule type="expression" dxfId="7496" priority="120">
      <formula>IF(O486&gt;=20,TRUE,FALSE)</formula>
    </cfRule>
  </conditionalFormatting>
  <conditionalFormatting sqref="P486">
    <cfRule type="expression" dxfId="7495" priority="117">
      <formula>IF(P486&lt;80,TRUE,FALSE)</formula>
    </cfRule>
    <cfRule type="expression" dxfId="7494" priority="118">
      <formula>IF(P486&gt;=80,TRUE,FALSE)</formula>
    </cfRule>
  </conditionalFormatting>
  <conditionalFormatting sqref="M486">
    <cfRule type="expression" dxfId="7493" priority="115">
      <formula>IF(M486&lt;96,TRUE,FALSE)</formula>
    </cfRule>
    <cfRule type="expression" dxfId="7492" priority="116">
      <formula>IF(M486&gt;=96,TRUE,FALSE)</formula>
    </cfRule>
  </conditionalFormatting>
  <conditionalFormatting sqref="A486">
    <cfRule type="duplicateValues" dxfId="7491" priority="114"/>
  </conditionalFormatting>
  <conditionalFormatting sqref="G487">
    <cfRule type="expression" dxfId="7490" priority="112">
      <formula>IF(G487&gt;1,TRUE,FALSE)</formula>
    </cfRule>
    <cfRule type="expression" dxfId="7489" priority="113">
      <formula>IF(G487&lt;=1,TRUE,FALSE)</formula>
    </cfRule>
  </conditionalFormatting>
  <conditionalFormatting sqref="H487">
    <cfRule type="expression" dxfId="7488" priority="110">
      <formula>IF(H487&lt;97,TRUE,FALSE)</formula>
    </cfRule>
    <cfRule type="expression" dxfId="7487" priority="111">
      <formula>IF(H487&gt;=97,TRUE,FALSE)</formula>
    </cfRule>
  </conditionalFormatting>
  <conditionalFormatting sqref="I487">
    <cfRule type="expression" dxfId="7486" priority="108">
      <formula>IF(I487&gt;1,TRUE,FALSE)</formula>
    </cfRule>
    <cfRule type="expression" dxfId="7485" priority="109">
      <formula>IF(I487&lt;=1,TRUE,FALSE)</formula>
    </cfRule>
  </conditionalFormatting>
  <conditionalFormatting sqref="J487">
    <cfRule type="expression" dxfId="7484" priority="106">
      <formula>IF(J487&lt;97,TRUE,FALSE)</formula>
    </cfRule>
    <cfRule type="expression" dxfId="7483" priority="107">
      <formula>IF(J487&gt;=97,TRUE,FALSE)</formula>
    </cfRule>
  </conditionalFormatting>
  <conditionalFormatting sqref="K487">
    <cfRule type="expression" dxfId="7482" priority="104">
      <formula>IF(K487&lt;97,TRUE,FALSE)</formula>
    </cfRule>
    <cfRule type="expression" dxfId="7481" priority="105">
      <formula>IF(K487&gt;=97,TRUE,FALSE)</formula>
    </cfRule>
  </conditionalFormatting>
  <conditionalFormatting sqref="L487">
    <cfRule type="expression" dxfId="7480" priority="102">
      <formula>IF(L487&lt;96,TRUE,FALSE)</formula>
    </cfRule>
    <cfRule type="expression" dxfId="7479" priority="103">
      <formula>IF(L487&gt;=96,TRUE,FALSE)</formula>
    </cfRule>
  </conditionalFormatting>
  <conditionalFormatting sqref="Q487">
    <cfRule type="expression" dxfId="7478" priority="100">
      <formula>IF(Q487&lt;96,TRUE,FALSE)</formula>
    </cfRule>
    <cfRule type="expression" dxfId="7477" priority="101">
      <formula>IF(Q487&gt;=96,TRUE,FALSE)</formula>
    </cfRule>
  </conditionalFormatting>
  <conditionalFormatting sqref="N487">
    <cfRule type="expression" dxfId="7476" priority="98">
      <formula>IF(N487&lt;99,TRUE,FALSE)</formula>
    </cfRule>
    <cfRule type="expression" dxfId="7475" priority="99">
      <formula>IF(N487&gt;=99,TRUE,FALSE)</formula>
    </cfRule>
  </conditionalFormatting>
  <conditionalFormatting sqref="O487">
    <cfRule type="expression" dxfId="7474" priority="96">
      <formula>IF(O487&lt;20,TRUE,FALSE)</formula>
    </cfRule>
    <cfRule type="expression" dxfId="7473" priority="97">
      <formula>IF(O487&gt;=20,TRUE,FALSE)</formula>
    </cfRule>
  </conditionalFormatting>
  <conditionalFormatting sqref="P487">
    <cfRule type="expression" dxfId="7472" priority="94">
      <formula>IF(P487&lt;80,TRUE,FALSE)</formula>
    </cfRule>
    <cfRule type="expression" dxfId="7471" priority="95">
      <formula>IF(P487&gt;=80,TRUE,FALSE)</formula>
    </cfRule>
  </conditionalFormatting>
  <conditionalFormatting sqref="M487">
    <cfRule type="expression" dxfId="7470" priority="92">
      <formula>IF(M487&lt;96,TRUE,FALSE)</formula>
    </cfRule>
    <cfRule type="expression" dxfId="7469" priority="93">
      <formula>IF(M487&gt;=96,TRUE,FALSE)</formula>
    </cfRule>
  </conditionalFormatting>
  <conditionalFormatting sqref="A487">
    <cfRule type="duplicateValues" dxfId="7468" priority="91"/>
  </conditionalFormatting>
  <conditionalFormatting sqref="A451">
    <cfRule type="duplicateValues" dxfId="7467" priority="90"/>
  </conditionalFormatting>
  <conditionalFormatting sqref="A488:A489">
    <cfRule type="duplicateValues" dxfId="7466" priority="89"/>
  </conditionalFormatting>
  <conditionalFormatting sqref="M488:M489">
    <cfRule type="expression" dxfId="7465" priority="71">
      <formula>IF(M488&lt;96,TRUE,FALSE)</formula>
    </cfRule>
    <cfRule type="expression" dxfId="7464" priority="72">
      <formula>IF(M488&gt;=96,TRUE,FALSE)</formula>
    </cfRule>
  </conditionalFormatting>
  <conditionalFormatting sqref="G488:G489">
    <cfRule type="expression" dxfId="7463" priority="87">
      <formula>IF(G488&gt;1,TRUE,FALSE)</formula>
    </cfRule>
    <cfRule type="expression" dxfId="7462" priority="88">
      <formula>IF(G488&lt;=1,TRUE,FALSE)</formula>
    </cfRule>
  </conditionalFormatting>
  <conditionalFormatting sqref="H488:H489">
    <cfRule type="expression" dxfId="7461" priority="85">
      <formula>IF(H488&lt;97,TRUE,FALSE)</formula>
    </cfRule>
    <cfRule type="expression" dxfId="7460" priority="86">
      <formula>IF(H488&gt;=97,TRUE,FALSE)</formula>
    </cfRule>
  </conditionalFormatting>
  <conditionalFormatting sqref="I488:I489">
    <cfRule type="expression" dxfId="7459" priority="83">
      <formula>IF(I488&gt;1,TRUE,FALSE)</formula>
    </cfRule>
    <cfRule type="expression" dxfId="7458" priority="84">
      <formula>IF(I488&lt;=1,TRUE,FALSE)</formula>
    </cfRule>
  </conditionalFormatting>
  <conditionalFormatting sqref="J488:J489">
    <cfRule type="expression" dxfId="7457" priority="81">
      <formula>IF(J488&lt;97,TRUE,FALSE)</formula>
    </cfRule>
    <cfRule type="expression" dxfId="7456" priority="82">
      <formula>IF(J488&gt;=97,TRUE,FALSE)</formula>
    </cfRule>
  </conditionalFormatting>
  <conditionalFormatting sqref="K488:K489">
    <cfRule type="expression" dxfId="7455" priority="79">
      <formula>IF(K488&lt;97,TRUE,FALSE)</formula>
    </cfRule>
    <cfRule type="expression" dxfId="7454" priority="80">
      <formula>IF(K488&gt;=97,TRUE,FALSE)</formula>
    </cfRule>
  </conditionalFormatting>
  <conditionalFormatting sqref="L488:L489">
    <cfRule type="expression" dxfId="7453" priority="77">
      <formula>IF(L488&lt;96,TRUE,FALSE)</formula>
    </cfRule>
    <cfRule type="expression" dxfId="7452" priority="78">
      <formula>IF(L488&gt;=96,TRUE,FALSE)</formula>
    </cfRule>
  </conditionalFormatting>
  <conditionalFormatting sqref="N488:N489">
    <cfRule type="expression" dxfId="7451" priority="75">
      <formula>IF(N488&lt;99,TRUE,FALSE)</formula>
    </cfRule>
    <cfRule type="expression" dxfId="7450" priority="76">
      <formula>IF(N488&gt;=99,TRUE,FALSE)</formula>
    </cfRule>
  </conditionalFormatting>
  <conditionalFormatting sqref="O488:O489">
    <cfRule type="expression" dxfId="7449" priority="73">
      <formula>IF(O488&lt;20,TRUE,FALSE)</formula>
    </cfRule>
    <cfRule type="expression" dxfId="7448" priority="74">
      <formula>IF(O488&gt;=20,TRUE,FALSE)</formula>
    </cfRule>
  </conditionalFormatting>
  <conditionalFormatting sqref="G490">
    <cfRule type="expression" dxfId="7447" priority="69">
      <formula>IF(G490&gt;1,TRUE,FALSE)</formula>
    </cfRule>
    <cfRule type="expression" dxfId="7446" priority="70">
      <formula>IF(G490&lt;=1,TRUE,FALSE)</formula>
    </cfRule>
  </conditionalFormatting>
  <conditionalFormatting sqref="H490">
    <cfRule type="expression" dxfId="7445" priority="67">
      <formula>IF(H490&lt;97,TRUE,FALSE)</formula>
    </cfRule>
    <cfRule type="expression" dxfId="7444" priority="68">
      <formula>IF(H490&gt;=97,TRUE,FALSE)</formula>
    </cfRule>
  </conditionalFormatting>
  <conditionalFormatting sqref="I490">
    <cfRule type="expression" dxfId="7443" priority="65">
      <formula>IF(I490&gt;1,TRUE,FALSE)</formula>
    </cfRule>
    <cfRule type="expression" dxfId="7442" priority="66">
      <formula>IF(I490&lt;=1,TRUE,FALSE)</formula>
    </cfRule>
  </conditionalFormatting>
  <conditionalFormatting sqref="J490">
    <cfRule type="expression" dxfId="7441" priority="63">
      <formula>IF(J490&lt;97,TRUE,FALSE)</formula>
    </cfRule>
    <cfRule type="expression" dxfId="7440" priority="64">
      <formula>IF(J490&gt;=97,TRUE,FALSE)</formula>
    </cfRule>
  </conditionalFormatting>
  <conditionalFormatting sqref="K490">
    <cfRule type="expression" dxfId="7439" priority="61">
      <formula>IF(K490&lt;97,TRUE,FALSE)</formula>
    </cfRule>
    <cfRule type="expression" dxfId="7438" priority="62">
      <formula>IF(K490&gt;=97,TRUE,FALSE)</formula>
    </cfRule>
  </conditionalFormatting>
  <conditionalFormatting sqref="L490">
    <cfRule type="expression" dxfId="7437" priority="59">
      <formula>IF(L490&lt;96,TRUE,FALSE)</formula>
    </cfRule>
    <cfRule type="expression" dxfId="7436" priority="60">
      <formula>IF(L490&gt;=96,TRUE,FALSE)</formula>
    </cfRule>
  </conditionalFormatting>
  <conditionalFormatting sqref="Q490">
    <cfRule type="expression" dxfId="7435" priority="57">
      <formula>IF(Q490&lt;96,TRUE,FALSE)</formula>
    </cfRule>
    <cfRule type="expression" dxfId="7434" priority="58">
      <formula>IF(Q490&gt;=96,TRUE,FALSE)</formula>
    </cfRule>
  </conditionalFormatting>
  <conditionalFormatting sqref="N490">
    <cfRule type="expression" dxfId="7433" priority="55">
      <formula>IF(N490&lt;99,TRUE,FALSE)</formula>
    </cfRule>
    <cfRule type="expression" dxfId="7432" priority="56">
      <formula>IF(N490&gt;=99,TRUE,FALSE)</formula>
    </cfRule>
  </conditionalFormatting>
  <conditionalFormatting sqref="O490">
    <cfRule type="expression" dxfId="7431" priority="53">
      <formula>IF(O490&lt;20,TRUE,FALSE)</formula>
    </cfRule>
    <cfRule type="expression" dxfId="7430" priority="54">
      <formula>IF(O490&gt;=20,TRUE,FALSE)</formula>
    </cfRule>
  </conditionalFormatting>
  <conditionalFormatting sqref="P490">
    <cfRule type="expression" dxfId="7429" priority="51">
      <formula>IF(P490&lt;80,TRUE,FALSE)</formula>
    </cfRule>
    <cfRule type="expression" dxfId="7428" priority="52">
      <formula>IF(P490&gt;=80,TRUE,FALSE)</formula>
    </cfRule>
  </conditionalFormatting>
  <conditionalFormatting sqref="M490">
    <cfRule type="expression" dxfId="7427" priority="49">
      <formula>IF(M490&lt;96,TRUE,FALSE)</formula>
    </cfRule>
    <cfRule type="expression" dxfId="7426" priority="50">
      <formula>IF(M490&gt;=96,TRUE,FALSE)</formula>
    </cfRule>
  </conditionalFormatting>
  <conditionalFormatting sqref="A490">
    <cfRule type="duplicateValues" dxfId="7425" priority="48"/>
  </conditionalFormatting>
  <conditionalFormatting sqref="A482:A483">
    <cfRule type="duplicateValues" dxfId="7424" priority="47"/>
  </conditionalFormatting>
  <conditionalFormatting sqref="G491">
    <cfRule type="expression" dxfId="7423" priority="45">
      <formula>IF(G491&gt;1,TRUE,FALSE)</formula>
    </cfRule>
    <cfRule type="expression" dxfId="7422" priority="46">
      <formula>IF(G491&lt;=1,TRUE,FALSE)</formula>
    </cfRule>
  </conditionalFormatting>
  <conditionalFormatting sqref="H491">
    <cfRule type="expression" dxfId="7421" priority="43">
      <formula>IF(H491&lt;97,TRUE,FALSE)</formula>
    </cfRule>
    <cfRule type="expression" dxfId="7420" priority="44">
      <formula>IF(H491&gt;=97,TRUE,FALSE)</formula>
    </cfRule>
  </conditionalFormatting>
  <conditionalFormatting sqref="I491">
    <cfRule type="expression" dxfId="7419" priority="41">
      <formula>IF(I491&gt;1,TRUE,FALSE)</formula>
    </cfRule>
    <cfRule type="expression" dxfId="7418" priority="42">
      <formula>IF(I491&lt;=1,TRUE,FALSE)</formula>
    </cfRule>
  </conditionalFormatting>
  <conditionalFormatting sqref="J491">
    <cfRule type="expression" dxfId="7417" priority="39">
      <formula>IF(J491&lt;97,TRUE,FALSE)</formula>
    </cfRule>
    <cfRule type="expression" dxfId="7416" priority="40">
      <formula>IF(J491&gt;=97,TRUE,FALSE)</formula>
    </cfRule>
  </conditionalFormatting>
  <conditionalFormatting sqref="K491">
    <cfRule type="expression" dxfId="7415" priority="37">
      <formula>IF(K491&lt;97,TRUE,FALSE)</formula>
    </cfRule>
    <cfRule type="expression" dxfId="7414" priority="38">
      <formula>IF(K491&gt;=97,TRUE,FALSE)</formula>
    </cfRule>
  </conditionalFormatting>
  <conditionalFormatting sqref="L491">
    <cfRule type="expression" dxfId="7413" priority="35">
      <formula>IF(L491&lt;96,TRUE,FALSE)</formula>
    </cfRule>
    <cfRule type="expression" dxfId="7412" priority="36">
      <formula>IF(L491&gt;=96,TRUE,FALSE)</formula>
    </cfRule>
  </conditionalFormatting>
  <conditionalFormatting sqref="Q491">
    <cfRule type="expression" dxfId="7411" priority="33">
      <formula>IF(Q491&lt;96,TRUE,FALSE)</formula>
    </cfRule>
    <cfRule type="expression" dxfId="7410" priority="34">
      <formula>IF(Q491&gt;=96,TRUE,FALSE)</formula>
    </cfRule>
  </conditionalFormatting>
  <conditionalFormatting sqref="N491">
    <cfRule type="expression" dxfId="7409" priority="31">
      <formula>IF(N491&lt;99,TRUE,FALSE)</formula>
    </cfRule>
    <cfRule type="expression" dxfId="7408" priority="32">
      <formula>IF(N491&gt;=99,TRUE,FALSE)</formula>
    </cfRule>
  </conditionalFormatting>
  <conditionalFormatting sqref="O491">
    <cfRule type="expression" dxfId="7407" priority="29">
      <formula>IF(O491&lt;20,TRUE,FALSE)</formula>
    </cfRule>
    <cfRule type="expression" dxfId="7406" priority="30">
      <formula>IF(O491&gt;=20,TRUE,FALSE)</formula>
    </cfRule>
  </conditionalFormatting>
  <conditionalFormatting sqref="P491">
    <cfRule type="expression" dxfId="7405" priority="27">
      <formula>IF(P491&lt;80,TRUE,FALSE)</formula>
    </cfRule>
    <cfRule type="expression" dxfId="7404" priority="28">
      <formula>IF(P491&gt;=80,TRUE,FALSE)</formula>
    </cfRule>
  </conditionalFormatting>
  <conditionalFormatting sqref="M491">
    <cfRule type="expression" dxfId="7403" priority="25">
      <formula>IF(M491&lt;96,TRUE,FALSE)</formula>
    </cfRule>
    <cfRule type="expression" dxfId="7402" priority="26">
      <formula>IF(M491&gt;=96,TRUE,FALSE)</formula>
    </cfRule>
  </conditionalFormatting>
  <conditionalFormatting sqref="A491">
    <cfRule type="duplicateValues" dxfId="7401" priority="24"/>
  </conditionalFormatting>
  <conditionalFormatting sqref="G492">
    <cfRule type="expression" dxfId="7400" priority="22">
      <formula>IF(G492&gt;1,TRUE,FALSE)</formula>
    </cfRule>
    <cfRule type="expression" dxfId="7399" priority="23">
      <formula>IF(G492&lt;=1,TRUE,FALSE)</formula>
    </cfRule>
  </conditionalFormatting>
  <conditionalFormatting sqref="H492">
    <cfRule type="expression" dxfId="7398" priority="20">
      <formula>IF(H492&lt;97,TRUE,FALSE)</formula>
    </cfRule>
    <cfRule type="expression" dxfId="7397" priority="21">
      <formula>IF(H492&gt;=97,TRUE,FALSE)</formula>
    </cfRule>
  </conditionalFormatting>
  <conditionalFormatting sqref="I492">
    <cfRule type="expression" dxfId="7396" priority="18">
      <formula>IF(I492&gt;1,TRUE,FALSE)</formula>
    </cfRule>
    <cfRule type="expression" dxfId="7395" priority="19">
      <formula>IF(I492&lt;=1,TRUE,FALSE)</formula>
    </cfRule>
  </conditionalFormatting>
  <conditionalFormatting sqref="J492">
    <cfRule type="expression" dxfId="7394" priority="16">
      <formula>IF(J492&lt;97,TRUE,FALSE)</formula>
    </cfRule>
    <cfRule type="expression" dxfId="7393" priority="17">
      <formula>IF(J492&gt;=97,TRUE,FALSE)</formula>
    </cfRule>
  </conditionalFormatting>
  <conditionalFormatting sqref="K492">
    <cfRule type="expression" dxfId="7392" priority="14">
      <formula>IF(K492&lt;97,TRUE,FALSE)</formula>
    </cfRule>
    <cfRule type="expression" dxfId="7391" priority="15">
      <formula>IF(K492&gt;=97,TRUE,FALSE)</formula>
    </cfRule>
  </conditionalFormatting>
  <conditionalFormatting sqref="L492">
    <cfRule type="expression" dxfId="7390" priority="12">
      <formula>IF(L492&lt;96,TRUE,FALSE)</formula>
    </cfRule>
    <cfRule type="expression" dxfId="7389" priority="13">
      <formula>IF(L492&gt;=96,TRUE,FALSE)</formula>
    </cfRule>
  </conditionalFormatting>
  <conditionalFormatting sqref="Q492">
    <cfRule type="expression" dxfId="7388" priority="10">
      <formula>IF(Q492&lt;96,TRUE,FALSE)</formula>
    </cfRule>
    <cfRule type="expression" dxfId="7387" priority="11">
      <formula>IF(Q492&gt;=96,TRUE,FALSE)</formula>
    </cfRule>
  </conditionalFormatting>
  <conditionalFormatting sqref="N492">
    <cfRule type="expression" dxfId="7386" priority="8">
      <formula>IF(N492&lt;99,TRUE,FALSE)</formula>
    </cfRule>
    <cfRule type="expression" dxfId="7385" priority="9">
      <formula>IF(N492&gt;=99,TRUE,FALSE)</formula>
    </cfRule>
  </conditionalFormatting>
  <conditionalFormatting sqref="O492">
    <cfRule type="expression" dxfId="7384" priority="6">
      <formula>IF(O492&lt;20,TRUE,FALSE)</formula>
    </cfRule>
    <cfRule type="expression" dxfId="7383" priority="7">
      <formula>IF(O492&gt;=20,TRUE,FALSE)</formula>
    </cfRule>
  </conditionalFormatting>
  <conditionalFormatting sqref="P492">
    <cfRule type="expression" dxfId="7382" priority="4">
      <formula>IF(P492&lt;80,TRUE,FALSE)</formula>
    </cfRule>
    <cfRule type="expression" dxfId="7381" priority="5">
      <formula>IF(P492&gt;=80,TRUE,FALSE)</formula>
    </cfRule>
  </conditionalFormatting>
  <conditionalFormatting sqref="M492">
    <cfRule type="expression" dxfId="7380" priority="2">
      <formula>IF(M492&lt;96,TRUE,FALSE)</formula>
    </cfRule>
    <cfRule type="expression" dxfId="7379" priority="3">
      <formula>IF(M492&gt;=96,TRUE,FALSE)</formula>
    </cfRule>
  </conditionalFormatting>
  <conditionalFormatting sqref="A492">
    <cfRule type="duplicateValues" dxfId="7378" priority="1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12F05-DA2D-4BCD-B552-321F20B436D0}">
  <sheetPr codeName="Sheet3">
    <tabColor theme="8" tint="-0.249977111117893"/>
  </sheetPr>
  <dimension ref="A1:X417"/>
  <sheetViews>
    <sheetView topLeftCell="A405" zoomScale="70" zoomScaleNormal="70" workbookViewId="0">
      <selection activeCell="W417" sqref="W417:X417"/>
    </sheetView>
  </sheetViews>
  <sheetFormatPr defaultRowHeight="15" x14ac:dyDescent="0.25"/>
  <cols>
    <col min="1" max="1" width="19.7109375" style="119" bestFit="1" customWidth="1"/>
    <col min="2" max="2" width="21" style="119" bestFit="1" customWidth="1"/>
    <col min="3" max="3" width="10.7109375" style="119" bestFit="1" customWidth="1"/>
    <col min="4" max="4" width="9.140625" style="119"/>
    <col min="5" max="5" width="9.28515625" style="119" customWidth="1"/>
    <col min="6" max="6" width="17.7109375" style="119" bestFit="1" customWidth="1"/>
    <col min="7" max="22" width="9.28515625" style="119" customWidth="1"/>
    <col min="23" max="23" width="13.85546875" style="119" bestFit="1" customWidth="1"/>
    <col min="24" max="24" width="45.5703125" style="119" customWidth="1"/>
  </cols>
  <sheetData>
    <row r="1" spans="1:24" s="81" customFormat="1" ht="58.5" customHeight="1" x14ac:dyDescent="0.25">
      <c r="A1" s="211" t="s">
        <v>0</v>
      </c>
      <c r="B1" s="210" t="s">
        <v>1</v>
      </c>
      <c r="C1" s="210" t="s">
        <v>2</v>
      </c>
      <c r="D1" s="210" t="s">
        <v>106</v>
      </c>
      <c r="E1" s="96" t="s">
        <v>159</v>
      </c>
      <c r="F1" s="96" t="s">
        <v>160</v>
      </c>
      <c r="G1" s="96" t="s">
        <v>48</v>
      </c>
      <c r="H1" s="96" t="s">
        <v>49</v>
      </c>
      <c r="I1" s="96" t="s">
        <v>43</v>
      </c>
      <c r="J1" s="96" t="s">
        <v>44</v>
      </c>
      <c r="K1" s="96" t="s">
        <v>45</v>
      </c>
      <c r="L1" s="96" t="s">
        <v>51</v>
      </c>
      <c r="M1" s="96" t="s">
        <v>50</v>
      </c>
      <c r="N1" s="96" t="s">
        <v>46</v>
      </c>
      <c r="O1" s="96" t="s">
        <v>47</v>
      </c>
      <c r="P1" s="204" t="s">
        <v>2439</v>
      </c>
      <c r="Q1" s="96" t="s">
        <v>52</v>
      </c>
      <c r="R1" s="204" t="s">
        <v>2440</v>
      </c>
      <c r="S1" s="96" t="s">
        <v>2592</v>
      </c>
      <c r="T1" s="204" t="s">
        <v>2438</v>
      </c>
      <c r="U1" s="96" t="s">
        <v>1173</v>
      </c>
      <c r="V1" s="96" t="s">
        <v>53</v>
      </c>
      <c r="W1" s="210" t="s">
        <v>14</v>
      </c>
      <c r="X1" s="210" t="s">
        <v>41</v>
      </c>
    </row>
    <row r="2" spans="1:24" s="81" customFormat="1" ht="34.5" customHeight="1" x14ac:dyDescent="0.25">
      <c r="A2" s="211"/>
      <c r="B2" s="210"/>
      <c r="C2" s="210"/>
      <c r="D2" s="210"/>
      <c r="E2" s="96" t="s">
        <v>109</v>
      </c>
      <c r="F2" s="96" t="s">
        <v>110</v>
      </c>
      <c r="G2" s="96" t="s">
        <v>126</v>
      </c>
      <c r="H2" s="96" t="s">
        <v>127</v>
      </c>
      <c r="I2" s="96" t="s">
        <v>128</v>
      </c>
      <c r="J2" s="96" t="s">
        <v>129</v>
      </c>
      <c r="K2" s="96" t="s">
        <v>130</v>
      </c>
      <c r="L2" s="96" t="s">
        <v>131</v>
      </c>
      <c r="M2" s="96" t="s">
        <v>132</v>
      </c>
      <c r="N2" s="96" t="s">
        <v>133</v>
      </c>
      <c r="O2" s="96" t="s">
        <v>134</v>
      </c>
      <c r="P2" s="204" t="s">
        <v>135</v>
      </c>
      <c r="Q2" s="96" t="s">
        <v>136</v>
      </c>
      <c r="R2" s="204" t="s">
        <v>137</v>
      </c>
      <c r="S2" s="96" t="s">
        <v>138</v>
      </c>
      <c r="T2" s="204" t="s">
        <v>139</v>
      </c>
      <c r="U2" s="96" t="s">
        <v>1174</v>
      </c>
      <c r="V2" s="96" t="s">
        <v>53</v>
      </c>
      <c r="W2" s="210"/>
      <c r="X2" s="210"/>
    </row>
    <row r="3" spans="1:24" s="81" customFormat="1" ht="30" x14ac:dyDescent="0.25">
      <c r="A3" s="211"/>
      <c r="B3" s="210"/>
      <c r="C3" s="210"/>
      <c r="D3" s="97" t="s">
        <v>100</v>
      </c>
      <c r="E3" s="98" t="s">
        <v>42</v>
      </c>
      <c r="F3" s="98" t="s">
        <v>42</v>
      </c>
      <c r="G3" s="88">
        <v>100</v>
      </c>
      <c r="H3" s="88" t="s">
        <v>17</v>
      </c>
      <c r="I3" s="88" t="s">
        <v>17</v>
      </c>
      <c r="J3" s="88" t="s">
        <v>17</v>
      </c>
      <c r="K3" s="88" t="s">
        <v>17</v>
      </c>
      <c r="L3" s="88" t="s">
        <v>17</v>
      </c>
      <c r="M3" s="88" t="s">
        <v>38</v>
      </c>
      <c r="N3" s="88" t="s">
        <v>96</v>
      </c>
      <c r="O3" s="88" t="s">
        <v>96</v>
      </c>
      <c r="P3" s="88" t="s">
        <v>17</v>
      </c>
      <c r="Q3" s="88" t="s">
        <v>97</v>
      </c>
      <c r="R3" s="88" t="s">
        <v>97</v>
      </c>
      <c r="S3" s="88" t="s">
        <v>98</v>
      </c>
      <c r="T3" s="88" t="s">
        <v>99</v>
      </c>
      <c r="U3" s="88" t="s">
        <v>1172</v>
      </c>
      <c r="V3" s="88" t="s">
        <v>15</v>
      </c>
      <c r="W3" s="210"/>
      <c r="X3" s="210"/>
    </row>
    <row r="4" spans="1:24" s="81" customFormat="1" ht="30" x14ac:dyDescent="0.25">
      <c r="A4" s="211"/>
      <c r="B4" s="210"/>
      <c r="C4" s="210"/>
      <c r="D4" s="97" t="s">
        <v>101</v>
      </c>
      <c r="E4" s="88" t="s">
        <v>103</v>
      </c>
      <c r="F4" s="88" t="s">
        <v>103</v>
      </c>
      <c r="G4" s="88" t="s">
        <v>107</v>
      </c>
      <c r="H4" s="99" t="s">
        <v>102</v>
      </c>
      <c r="I4" s="99" t="s">
        <v>102</v>
      </c>
      <c r="J4" s="99" t="s">
        <v>102</v>
      </c>
      <c r="K4" s="99" t="s">
        <v>102</v>
      </c>
      <c r="L4" s="100" t="s">
        <v>108</v>
      </c>
      <c r="M4" s="101" t="s">
        <v>104</v>
      </c>
      <c r="N4" s="100" t="s">
        <v>104</v>
      </c>
      <c r="O4" s="101" t="s">
        <v>104</v>
      </c>
      <c r="P4" s="102" t="s">
        <v>102</v>
      </c>
      <c r="Q4" s="88" t="s">
        <v>105</v>
      </c>
      <c r="R4" s="88" t="s">
        <v>42</v>
      </c>
      <c r="S4" s="88" t="s">
        <v>42</v>
      </c>
      <c r="T4" s="89" t="s">
        <v>42</v>
      </c>
      <c r="U4" s="89" t="s">
        <v>42</v>
      </c>
      <c r="V4" s="101" t="s">
        <v>42</v>
      </c>
      <c r="W4" s="210"/>
      <c r="X4" s="210"/>
    </row>
    <row r="5" spans="1:24" s="81" customFormat="1" x14ac:dyDescent="0.25">
      <c r="A5" s="103" t="s">
        <v>172</v>
      </c>
      <c r="B5" s="104">
        <v>44387</v>
      </c>
      <c r="C5" s="105" t="s">
        <v>27</v>
      </c>
      <c r="D5" s="105" t="s">
        <v>42</v>
      </c>
      <c r="E5" s="106">
        <v>38.74</v>
      </c>
      <c r="F5" s="107">
        <v>209.67000000000002</v>
      </c>
      <c r="G5" s="108">
        <v>100</v>
      </c>
      <c r="H5" s="107">
        <v>100</v>
      </c>
      <c r="I5" s="107">
        <v>99.703333333333333</v>
      </c>
      <c r="J5" s="107">
        <v>99.88</v>
      </c>
      <c r="K5" s="107">
        <v>99.881666666666661</v>
      </c>
      <c r="L5" s="109">
        <v>100</v>
      </c>
      <c r="M5" s="107">
        <v>8.1666666666666707E-2</v>
      </c>
      <c r="N5" s="109">
        <v>1.1000000000000001</v>
      </c>
      <c r="O5" s="107">
        <v>1.22</v>
      </c>
      <c r="P5" s="109">
        <v>99.913333333333341</v>
      </c>
      <c r="Q5" s="107">
        <v>96.351666666666674</v>
      </c>
      <c r="R5" s="107">
        <v>90.32</v>
      </c>
      <c r="S5" s="107">
        <v>2.2816666666666667</v>
      </c>
      <c r="T5" s="107">
        <v>300.56</v>
      </c>
      <c r="U5" s="107" t="s">
        <v>42</v>
      </c>
      <c r="V5" s="105" t="s">
        <v>42</v>
      </c>
      <c r="W5" s="110" t="s">
        <v>25</v>
      </c>
      <c r="X5" s="105" t="s">
        <v>42</v>
      </c>
    </row>
    <row r="6" spans="1:24" s="81" customFormat="1" x14ac:dyDescent="0.25">
      <c r="A6" s="103" t="s">
        <v>174</v>
      </c>
      <c r="B6" s="104">
        <v>44387</v>
      </c>
      <c r="C6" s="105" t="s">
        <v>27</v>
      </c>
      <c r="D6" s="105" t="s">
        <v>42</v>
      </c>
      <c r="E6" s="106">
        <v>138.82999999999998</v>
      </c>
      <c r="F6" s="107">
        <v>670.04</v>
      </c>
      <c r="G6" s="108">
        <v>100</v>
      </c>
      <c r="H6" s="107">
        <v>99.988333333333301</v>
      </c>
      <c r="I6" s="107">
        <v>99.929999999999993</v>
      </c>
      <c r="J6" s="107">
        <v>99.961666666666687</v>
      </c>
      <c r="K6" s="107">
        <v>99.961666666666687</v>
      </c>
      <c r="L6" s="109">
        <v>99.975000000000009</v>
      </c>
      <c r="M6" s="107">
        <v>4.1666666666666664E-2</v>
      </c>
      <c r="N6" s="109">
        <v>0.42666666666666669</v>
      </c>
      <c r="O6" s="107">
        <v>0.41833333333333339</v>
      </c>
      <c r="P6" s="109">
        <v>99.961666666666659</v>
      </c>
      <c r="Q6" s="107">
        <v>97.616666666666674</v>
      </c>
      <c r="R6" s="107">
        <v>98.929999999999993</v>
      </c>
      <c r="S6" s="107">
        <v>3.7333333333333329</v>
      </c>
      <c r="T6" s="107">
        <v>299.541</v>
      </c>
      <c r="U6" s="107" t="s">
        <v>42</v>
      </c>
      <c r="V6" s="105" t="s">
        <v>42</v>
      </c>
      <c r="W6" s="110" t="s">
        <v>25</v>
      </c>
      <c r="X6" s="105" t="s">
        <v>42</v>
      </c>
    </row>
    <row r="7" spans="1:24" s="81" customFormat="1" x14ac:dyDescent="0.25">
      <c r="A7" s="103" t="s">
        <v>193</v>
      </c>
      <c r="B7" s="104">
        <v>44387</v>
      </c>
      <c r="C7" s="105" t="s">
        <v>27</v>
      </c>
      <c r="D7" s="105" t="s">
        <v>42</v>
      </c>
      <c r="E7" s="106">
        <v>44.239999999999995</v>
      </c>
      <c r="F7" s="107">
        <v>172.54</v>
      </c>
      <c r="G7" s="108">
        <v>100</v>
      </c>
      <c r="H7" s="107">
        <v>99.96833333333332</v>
      </c>
      <c r="I7" s="107">
        <v>99.90333333333335</v>
      </c>
      <c r="J7" s="107">
        <v>99.61</v>
      </c>
      <c r="K7" s="107">
        <v>99.61</v>
      </c>
      <c r="L7" s="109">
        <v>99.973333333333343</v>
      </c>
      <c r="M7" s="107">
        <v>0.20666666666666669</v>
      </c>
      <c r="N7" s="109">
        <v>0.43166666666666664</v>
      </c>
      <c r="O7" s="107">
        <v>0.42499999999999999</v>
      </c>
      <c r="P7" s="109">
        <v>99.981666666666669</v>
      </c>
      <c r="Q7" s="107">
        <v>97.595000000000013</v>
      </c>
      <c r="R7" s="107">
        <v>90.02166666666669</v>
      </c>
      <c r="S7" s="107">
        <v>3.4433333333333329</v>
      </c>
      <c r="T7" s="107">
        <v>405.53</v>
      </c>
      <c r="U7" s="107" t="s">
        <v>42</v>
      </c>
      <c r="V7" s="105" t="s">
        <v>42</v>
      </c>
      <c r="W7" s="110" t="s">
        <v>25</v>
      </c>
      <c r="X7" s="105" t="s">
        <v>42</v>
      </c>
    </row>
    <row r="8" spans="1:24" s="81" customFormat="1" x14ac:dyDescent="0.25">
      <c r="A8" s="103" t="s">
        <v>168</v>
      </c>
      <c r="B8" s="104">
        <v>44387</v>
      </c>
      <c r="C8" s="105" t="s">
        <v>27</v>
      </c>
      <c r="D8" s="105" t="s">
        <v>42</v>
      </c>
      <c r="E8" s="106">
        <v>74.66</v>
      </c>
      <c r="F8" s="107">
        <v>333.18</v>
      </c>
      <c r="G8" s="108">
        <v>100</v>
      </c>
      <c r="H8" s="107">
        <v>99.969999999999985</v>
      </c>
      <c r="I8" s="107">
        <v>99.901666666666657</v>
      </c>
      <c r="J8" s="107">
        <v>99.866666666666674</v>
      </c>
      <c r="K8" s="107">
        <v>99.858333333333334</v>
      </c>
      <c r="L8" s="109">
        <v>99.97166666666665</v>
      </c>
      <c r="M8" s="107">
        <v>9.8333333333333328E-2</v>
      </c>
      <c r="N8" s="109">
        <v>1.5</v>
      </c>
      <c r="O8" s="107">
        <v>1.2566666666666668</v>
      </c>
      <c r="P8" s="109">
        <v>99.951666666666668</v>
      </c>
      <c r="Q8" s="107">
        <v>97.358333333333334</v>
      </c>
      <c r="R8" s="107">
        <v>99.56</v>
      </c>
      <c r="S8" s="107">
        <v>3.7100000000000004</v>
      </c>
      <c r="T8" s="107">
        <v>500.54500000000002</v>
      </c>
      <c r="U8" s="107" t="s">
        <v>42</v>
      </c>
      <c r="V8" s="105" t="s">
        <v>42</v>
      </c>
      <c r="W8" s="110" t="s">
        <v>25</v>
      </c>
      <c r="X8" s="105" t="s">
        <v>42</v>
      </c>
    </row>
    <row r="9" spans="1:24" s="81" customFormat="1" x14ac:dyDescent="0.25">
      <c r="A9" s="103" t="s">
        <v>198</v>
      </c>
      <c r="B9" s="104">
        <v>44387</v>
      </c>
      <c r="C9" s="105" t="s">
        <v>27</v>
      </c>
      <c r="D9" s="105" t="s">
        <v>42</v>
      </c>
      <c r="E9" s="106">
        <v>46.06</v>
      </c>
      <c r="F9" s="107">
        <v>130.51</v>
      </c>
      <c r="G9" s="108">
        <v>100</v>
      </c>
      <c r="H9" s="107">
        <v>99.98</v>
      </c>
      <c r="I9" s="107">
        <v>99.960000000000008</v>
      </c>
      <c r="J9" s="107">
        <v>99.929999999999993</v>
      </c>
      <c r="K9" s="107">
        <v>99.929999999999993</v>
      </c>
      <c r="L9" s="109">
        <v>100</v>
      </c>
      <c r="M9" s="107">
        <v>0.16750000000000001</v>
      </c>
      <c r="N9" s="109">
        <v>1.2675000000000001</v>
      </c>
      <c r="O9" s="107">
        <v>1.06</v>
      </c>
      <c r="P9" s="109">
        <v>99.83</v>
      </c>
      <c r="Q9" s="107">
        <v>94.67</v>
      </c>
      <c r="R9" s="107">
        <v>98.46</v>
      </c>
      <c r="S9" s="107">
        <v>5.9975000000000005</v>
      </c>
      <c r="T9" s="107">
        <v>656.12</v>
      </c>
      <c r="U9" s="107" t="s">
        <v>42</v>
      </c>
      <c r="V9" s="105" t="s">
        <v>42</v>
      </c>
      <c r="W9" s="110" t="s">
        <v>25</v>
      </c>
      <c r="X9" s="105" t="s">
        <v>42</v>
      </c>
    </row>
    <row r="10" spans="1:24" s="81" customFormat="1" x14ac:dyDescent="0.25">
      <c r="A10" s="103" t="s">
        <v>200</v>
      </c>
      <c r="B10" s="104">
        <v>44387</v>
      </c>
      <c r="C10" s="105" t="s">
        <v>27</v>
      </c>
      <c r="D10" s="105" t="s">
        <v>42</v>
      </c>
      <c r="E10" s="106">
        <v>71.510000000000005</v>
      </c>
      <c r="F10" s="107">
        <v>135.76999999999998</v>
      </c>
      <c r="G10" s="108">
        <v>100</v>
      </c>
      <c r="H10" s="107">
        <v>99.962500000000006</v>
      </c>
      <c r="I10" s="107">
        <v>99.984999999999999</v>
      </c>
      <c r="J10" s="107">
        <v>99.97999999999999</v>
      </c>
      <c r="K10" s="107">
        <v>99.97999999999999</v>
      </c>
      <c r="L10" s="109">
        <v>99.957499999999996</v>
      </c>
      <c r="M10" s="107">
        <v>0.2475</v>
      </c>
      <c r="N10" s="109">
        <v>1.9725000000000001</v>
      </c>
      <c r="O10" s="107">
        <v>1.9825000000000002</v>
      </c>
      <c r="P10" s="109">
        <v>98.99</v>
      </c>
      <c r="Q10" s="107">
        <v>100</v>
      </c>
      <c r="R10" s="107">
        <v>99.335999999999999</v>
      </c>
      <c r="S10" s="107">
        <v>4.8975</v>
      </c>
      <c r="T10" s="107">
        <v>356.584</v>
      </c>
      <c r="U10" s="107" t="s">
        <v>42</v>
      </c>
      <c r="V10" s="105" t="s">
        <v>42</v>
      </c>
      <c r="W10" s="110" t="s">
        <v>25</v>
      </c>
      <c r="X10" s="105" t="s">
        <v>42</v>
      </c>
    </row>
    <row r="11" spans="1:24" s="81" customFormat="1" x14ac:dyDescent="0.25">
      <c r="A11" s="103" t="s">
        <v>203</v>
      </c>
      <c r="B11" s="104">
        <v>44387</v>
      </c>
      <c r="C11" s="105" t="s">
        <v>27</v>
      </c>
      <c r="D11" s="105" t="s">
        <v>42</v>
      </c>
      <c r="E11" s="106">
        <v>5.44</v>
      </c>
      <c r="F11" s="107">
        <v>14.559999999999999</v>
      </c>
      <c r="G11" s="108">
        <v>100</v>
      </c>
      <c r="H11" s="107">
        <v>99.927499999999995</v>
      </c>
      <c r="I11" s="107">
        <v>100</v>
      </c>
      <c r="J11" s="107">
        <v>99.982500000000002</v>
      </c>
      <c r="K11" s="107">
        <v>99.982500000000002</v>
      </c>
      <c r="L11" s="109">
        <v>100</v>
      </c>
      <c r="M11" s="107">
        <v>0.14500000000000002</v>
      </c>
      <c r="N11" s="109">
        <v>1.92</v>
      </c>
      <c r="O11" s="107">
        <v>1.4224999999999999</v>
      </c>
      <c r="P11" s="109">
        <v>99.665000000000006</v>
      </c>
      <c r="Q11" s="107">
        <v>99.752499999999998</v>
      </c>
      <c r="R11" s="107">
        <v>97.52</v>
      </c>
      <c r="S11" s="107">
        <v>5.5324999999999998</v>
      </c>
      <c r="T11" s="107">
        <v>323.83499999999998</v>
      </c>
      <c r="U11" s="107" t="s">
        <v>42</v>
      </c>
      <c r="V11" s="105" t="s">
        <v>42</v>
      </c>
      <c r="W11" s="110" t="s">
        <v>25</v>
      </c>
      <c r="X11" s="105" t="s">
        <v>42</v>
      </c>
    </row>
    <row r="12" spans="1:24" s="81" customFormat="1" x14ac:dyDescent="0.25">
      <c r="A12" s="103" t="s">
        <v>205</v>
      </c>
      <c r="B12" s="104">
        <v>44386</v>
      </c>
      <c r="C12" s="105" t="s">
        <v>27</v>
      </c>
      <c r="D12" s="105" t="s">
        <v>42</v>
      </c>
      <c r="E12" s="111">
        <v>88.110000000000014</v>
      </c>
      <c r="F12" s="94">
        <v>242.08</v>
      </c>
      <c r="G12" s="108">
        <v>100</v>
      </c>
      <c r="H12" s="94">
        <v>99.987499999999997</v>
      </c>
      <c r="I12" s="94">
        <v>99.91</v>
      </c>
      <c r="J12" s="94">
        <v>99.935000000000002</v>
      </c>
      <c r="K12" s="94">
        <v>99.935000000000002</v>
      </c>
      <c r="L12" s="112">
        <v>100</v>
      </c>
      <c r="M12" s="94">
        <v>3.2500000000000001E-2</v>
      </c>
      <c r="N12" s="112">
        <v>1.375</v>
      </c>
      <c r="O12" s="94">
        <v>1.37</v>
      </c>
      <c r="P12" s="112">
        <v>100</v>
      </c>
      <c r="Q12" s="94">
        <v>95.334999999999994</v>
      </c>
      <c r="R12" s="94">
        <v>100</v>
      </c>
      <c r="S12" s="94">
        <v>4.4399999999999995</v>
      </c>
      <c r="T12" s="94">
        <v>312.80999999999995</v>
      </c>
      <c r="U12" s="107" t="s">
        <v>42</v>
      </c>
      <c r="V12" s="105" t="s">
        <v>42</v>
      </c>
      <c r="W12" s="110" t="s">
        <v>25</v>
      </c>
      <c r="X12" s="105" t="s">
        <v>42</v>
      </c>
    </row>
    <row r="13" spans="1:24" s="81" customFormat="1" x14ac:dyDescent="0.25">
      <c r="A13" s="103" t="s">
        <v>207</v>
      </c>
      <c r="B13" s="104">
        <v>44387</v>
      </c>
      <c r="C13" s="105" t="s">
        <v>27</v>
      </c>
      <c r="D13" s="105" t="s">
        <v>42</v>
      </c>
      <c r="E13" s="106">
        <v>2.77</v>
      </c>
      <c r="F13" s="107">
        <v>6.68</v>
      </c>
      <c r="G13" s="108">
        <v>100</v>
      </c>
      <c r="H13" s="107">
        <v>100</v>
      </c>
      <c r="I13" s="107">
        <v>99.88</v>
      </c>
      <c r="J13" s="107">
        <v>99.79249999999999</v>
      </c>
      <c r="K13" s="107">
        <v>99.789999999999992</v>
      </c>
      <c r="L13" s="109">
        <v>100</v>
      </c>
      <c r="M13" s="107">
        <v>1.17</v>
      </c>
      <c r="N13" s="109">
        <v>1.33</v>
      </c>
      <c r="O13" s="107">
        <v>1.67</v>
      </c>
      <c r="P13" s="109">
        <v>100</v>
      </c>
      <c r="Q13" s="107">
        <v>100</v>
      </c>
      <c r="R13" s="107">
        <v>100</v>
      </c>
      <c r="S13" s="107">
        <v>3.9124999999999996</v>
      </c>
      <c r="T13" s="107">
        <v>664.44</v>
      </c>
      <c r="U13" s="107" t="s">
        <v>42</v>
      </c>
      <c r="V13" s="105" t="s">
        <v>42</v>
      </c>
      <c r="W13" s="110" t="s">
        <v>25</v>
      </c>
      <c r="X13" s="105" t="s">
        <v>42</v>
      </c>
    </row>
    <row r="14" spans="1:24" s="81" customFormat="1" x14ac:dyDescent="0.25">
      <c r="A14" s="103" t="s">
        <v>210</v>
      </c>
      <c r="B14" s="104">
        <v>44387</v>
      </c>
      <c r="C14" s="105" t="s">
        <v>157</v>
      </c>
      <c r="D14" s="105" t="s">
        <v>42</v>
      </c>
      <c r="E14" s="106">
        <v>234.47</v>
      </c>
      <c r="F14" s="107">
        <v>1387.1699999999998</v>
      </c>
      <c r="G14" s="108">
        <v>100</v>
      </c>
      <c r="H14" s="107">
        <v>99.974444444444458</v>
      </c>
      <c r="I14" s="107">
        <v>99.931111111111122</v>
      </c>
      <c r="J14" s="107">
        <v>99.924444444444447</v>
      </c>
      <c r="K14" s="107">
        <v>99.924444444444447</v>
      </c>
      <c r="L14" s="109">
        <v>100</v>
      </c>
      <c r="M14" s="107">
        <v>2.7777777777777776E-2</v>
      </c>
      <c r="N14" s="109">
        <v>9.3333333333333324E-2</v>
      </c>
      <c r="O14" s="107">
        <v>9.7777777777777783E-2</v>
      </c>
      <c r="P14" s="109">
        <v>99.964444444444453</v>
      </c>
      <c r="Q14" s="107">
        <v>91.23</v>
      </c>
      <c r="R14" s="107">
        <v>96.855555555555554</v>
      </c>
      <c r="S14" s="107">
        <v>3.0322222222222224</v>
      </c>
      <c r="T14" s="107">
        <v>541.54</v>
      </c>
      <c r="U14" s="107" t="s">
        <v>42</v>
      </c>
      <c r="V14" s="105" t="s">
        <v>42</v>
      </c>
      <c r="W14" s="110" t="s">
        <v>25</v>
      </c>
      <c r="X14" s="105" t="s">
        <v>42</v>
      </c>
    </row>
    <row r="15" spans="1:24" s="81" customFormat="1" x14ac:dyDescent="0.25">
      <c r="A15" s="103" t="s">
        <v>211</v>
      </c>
      <c r="B15" s="104">
        <v>44387</v>
      </c>
      <c r="C15" s="105" t="s">
        <v>27</v>
      </c>
      <c r="D15" s="105" t="s">
        <v>42</v>
      </c>
      <c r="E15" s="106">
        <v>114.71</v>
      </c>
      <c r="F15" s="107">
        <v>749.04000000000019</v>
      </c>
      <c r="G15" s="108">
        <v>100</v>
      </c>
      <c r="H15" s="107">
        <v>99.988333333333301</v>
      </c>
      <c r="I15" s="107">
        <v>99.935000000000002</v>
      </c>
      <c r="J15" s="107">
        <v>99.978333333333339</v>
      </c>
      <c r="K15" s="107">
        <v>99.98</v>
      </c>
      <c r="L15" s="109">
        <v>100</v>
      </c>
      <c r="M15" s="107">
        <v>3.1666666666666669E-2</v>
      </c>
      <c r="N15" s="109">
        <v>0.40666666666666668</v>
      </c>
      <c r="O15" s="107">
        <v>0.40333333333333332</v>
      </c>
      <c r="P15" s="109">
        <v>99.938333333333333</v>
      </c>
      <c r="Q15" s="107">
        <v>98.448333333333323</v>
      </c>
      <c r="R15" s="107">
        <v>99.316666666666663</v>
      </c>
      <c r="S15" s="107">
        <v>4.2766666666666664</v>
      </c>
      <c r="T15" s="107">
        <v>566.58000000000004</v>
      </c>
      <c r="U15" s="107" t="s">
        <v>42</v>
      </c>
      <c r="V15" s="105" t="s">
        <v>42</v>
      </c>
      <c r="W15" s="110" t="s">
        <v>25</v>
      </c>
      <c r="X15" s="105" t="s">
        <v>42</v>
      </c>
    </row>
    <row r="16" spans="1:24" s="81" customFormat="1" x14ac:dyDescent="0.25">
      <c r="A16" s="103" t="s">
        <v>212</v>
      </c>
      <c r="B16" s="104">
        <v>44381</v>
      </c>
      <c r="C16" s="105" t="s">
        <v>157</v>
      </c>
      <c r="D16" s="105" t="s">
        <v>42</v>
      </c>
      <c r="E16" s="111">
        <v>72.790000000000006</v>
      </c>
      <c r="F16" s="107">
        <v>581.41000000000008</v>
      </c>
      <c r="G16" s="108">
        <v>100</v>
      </c>
      <c r="H16" s="107">
        <v>99.991111111111124</v>
      </c>
      <c r="I16" s="107">
        <v>99.951111111111118</v>
      </c>
      <c r="J16" s="107">
        <v>99.961111111111123</v>
      </c>
      <c r="K16" s="107">
        <v>99.961111111111123</v>
      </c>
      <c r="L16" s="109">
        <v>99.993333333333339</v>
      </c>
      <c r="M16" s="107">
        <v>2.8888888888888891E-2</v>
      </c>
      <c r="N16" s="109">
        <v>0.31888888888888883</v>
      </c>
      <c r="O16" s="107">
        <v>0.51000000000000012</v>
      </c>
      <c r="P16" s="109">
        <v>99.952222222222218</v>
      </c>
      <c r="Q16" s="107">
        <v>95.928888888888878</v>
      </c>
      <c r="R16" s="108">
        <v>97.684444444444438</v>
      </c>
      <c r="S16" s="107">
        <v>3.2111111111111108</v>
      </c>
      <c r="T16" s="107">
        <v>299.33777777777783</v>
      </c>
      <c r="U16" s="107" t="s">
        <v>42</v>
      </c>
      <c r="V16" s="105" t="s">
        <v>42</v>
      </c>
      <c r="W16" s="110" t="s">
        <v>25</v>
      </c>
      <c r="X16" s="105" t="s">
        <v>42</v>
      </c>
    </row>
    <row r="17" spans="1:24" s="81" customFormat="1" x14ac:dyDescent="0.25">
      <c r="A17" s="103" t="s">
        <v>214</v>
      </c>
      <c r="B17" s="104">
        <v>44387</v>
      </c>
      <c r="C17" s="105" t="s">
        <v>27</v>
      </c>
      <c r="D17" s="105" t="s">
        <v>42</v>
      </c>
      <c r="E17" s="106">
        <v>26.09</v>
      </c>
      <c r="F17" s="107">
        <v>46.51</v>
      </c>
      <c r="G17" s="108">
        <v>100</v>
      </c>
      <c r="H17" s="107">
        <v>100</v>
      </c>
      <c r="I17" s="107">
        <v>99.864999999999995</v>
      </c>
      <c r="J17" s="107">
        <v>99.776666666666657</v>
      </c>
      <c r="K17" s="107">
        <v>99.774999999999991</v>
      </c>
      <c r="L17" s="109">
        <v>99.928333333333327</v>
      </c>
      <c r="M17" s="107">
        <v>7.4999999999999997E-2</v>
      </c>
      <c r="N17" s="109">
        <v>1.88</v>
      </c>
      <c r="O17" s="107">
        <v>1.74</v>
      </c>
      <c r="P17" s="109">
        <v>99.77</v>
      </c>
      <c r="Q17" s="107">
        <v>98.23</v>
      </c>
      <c r="R17" s="107">
        <v>100</v>
      </c>
      <c r="S17" s="107">
        <v>4.4750000000000005</v>
      </c>
      <c r="T17" s="107">
        <v>475.61999999999995</v>
      </c>
      <c r="U17" s="107" t="s">
        <v>42</v>
      </c>
      <c r="V17" s="105" t="s">
        <v>42</v>
      </c>
      <c r="W17" s="110" t="s">
        <v>25</v>
      </c>
      <c r="X17" s="105" t="s">
        <v>42</v>
      </c>
    </row>
    <row r="18" spans="1:24" s="81" customFormat="1" x14ac:dyDescent="0.25">
      <c r="A18" s="103" t="s">
        <v>162</v>
      </c>
      <c r="B18" s="104">
        <v>44387</v>
      </c>
      <c r="C18" s="105" t="s">
        <v>27</v>
      </c>
      <c r="D18" s="105" t="s">
        <v>42</v>
      </c>
      <c r="E18" s="106">
        <v>79.319999999999993</v>
      </c>
      <c r="F18" s="107">
        <v>270.57</v>
      </c>
      <c r="G18" s="108">
        <v>100</v>
      </c>
      <c r="H18" s="107">
        <v>99.910000000000011</v>
      </c>
      <c r="I18" s="107">
        <v>99.731666666666669</v>
      </c>
      <c r="J18" s="107">
        <v>99.901666666666685</v>
      </c>
      <c r="K18" s="107">
        <v>99.901666666666685</v>
      </c>
      <c r="L18" s="107">
        <v>100</v>
      </c>
      <c r="M18" s="107">
        <v>0.18333333333333332</v>
      </c>
      <c r="N18" s="107">
        <v>1.0783333333333334</v>
      </c>
      <c r="O18" s="107">
        <v>1.1000000000000001</v>
      </c>
      <c r="P18" s="107">
        <v>98.74</v>
      </c>
      <c r="Q18" s="107">
        <v>97.55</v>
      </c>
      <c r="R18" s="107">
        <v>98.280000000000015</v>
      </c>
      <c r="S18" s="107">
        <v>3.34</v>
      </c>
      <c r="T18" s="107">
        <v>298.548</v>
      </c>
      <c r="U18" s="107" t="s">
        <v>42</v>
      </c>
      <c r="V18" s="105" t="s">
        <v>42</v>
      </c>
      <c r="W18" s="110" t="s">
        <v>25</v>
      </c>
      <c r="X18" s="105" t="s">
        <v>42</v>
      </c>
    </row>
    <row r="19" spans="1:24" s="81" customFormat="1" x14ac:dyDescent="0.25">
      <c r="A19" s="103" t="s">
        <v>233</v>
      </c>
      <c r="B19" s="104">
        <v>44400</v>
      </c>
      <c r="C19" s="105" t="s">
        <v>27</v>
      </c>
      <c r="D19" s="105" t="s">
        <v>42</v>
      </c>
      <c r="E19" s="106">
        <v>164.05199999999999</v>
      </c>
      <c r="F19" s="107">
        <v>78.45</v>
      </c>
      <c r="G19" s="108">
        <v>100</v>
      </c>
      <c r="H19" s="107">
        <v>99.75</v>
      </c>
      <c r="I19" s="107">
        <v>99.774999999999991</v>
      </c>
      <c r="J19" s="107">
        <v>99.745000000000005</v>
      </c>
      <c r="K19" s="107">
        <v>99.74666666666667</v>
      </c>
      <c r="L19" s="107">
        <v>100</v>
      </c>
      <c r="M19" s="107">
        <v>0.33499999999999996</v>
      </c>
      <c r="N19" s="107">
        <v>1.8016666666666665</v>
      </c>
      <c r="O19" s="107">
        <v>1.8366666666666669</v>
      </c>
      <c r="P19" s="107">
        <v>99.955000000000013</v>
      </c>
      <c r="Q19" s="107">
        <v>99.063333333333333</v>
      </c>
      <c r="R19" s="107">
        <v>100</v>
      </c>
      <c r="S19" s="107">
        <v>3.984</v>
      </c>
      <c r="T19" s="107">
        <v>256.65435400000001</v>
      </c>
      <c r="U19" s="107" t="s">
        <v>42</v>
      </c>
      <c r="V19" s="105" t="s">
        <v>42</v>
      </c>
      <c r="W19" s="110" t="s">
        <v>25</v>
      </c>
      <c r="X19" s="105" t="s">
        <v>42</v>
      </c>
    </row>
    <row r="20" spans="1:24" s="81" customFormat="1" x14ac:dyDescent="0.25">
      <c r="A20" s="103" t="s">
        <v>239</v>
      </c>
      <c r="B20" s="104">
        <v>44400</v>
      </c>
      <c r="C20" s="105" t="s">
        <v>27</v>
      </c>
      <c r="D20" s="105" t="s">
        <v>42</v>
      </c>
      <c r="E20" s="106">
        <v>68.02</v>
      </c>
      <c r="F20" s="107">
        <v>229.89999999999998</v>
      </c>
      <c r="G20" s="108">
        <v>100</v>
      </c>
      <c r="H20" s="107">
        <v>99.83</v>
      </c>
      <c r="I20" s="107">
        <v>99.98</v>
      </c>
      <c r="J20" s="107">
        <v>99.90333333333335</v>
      </c>
      <c r="K20" s="107">
        <v>99.90333333333335</v>
      </c>
      <c r="L20" s="107">
        <v>100</v>
      </c>
      <c r="M20" s="107">
        <v>3.5000000000000003E-2</v>
      </c>
      <c r="N20" s="107">
        <v>1.4216666666666666</v>
      </c>
      <c r="O20" s="107">
        <v>1.4166666666666667</v>
      </c>
      <c r="P20" s="107">
        <v>99.881666666666675</v>
      </c>
      <c r="Q20" s="107">
        <v>100</v>
      </c>
      <c r="R20" s="107">
        <v>95.123497999999998</v>
      </c>
      <c r="S20" s="107">
        <v>1.659</v>
      </c>
      <c r="T20" s="107">
        <v>313.13583999999997</v>
      </c>
      <c r="U20" s="107" t="s">
        <v>42</v>
      </c>
      <c r="V20" s="105" t="s">
        <v>42</v>
      </c>
      <c r="W20" s="110" t="s">
        <v>25</v>
      </c>
      <c r="X20" s="105" t="s">
        <v>42</v>
      </c>
    </row>
    <row r="21" spans="1:24" s="81" customFormat="1" x14ac:dyDescent="0.25">
      <c r="A21" s="103" t="s">
        <v>242</v>
      </c>
      <c r="B21" s="104">
        <v>44400</v>
      </c>
      <c r="C21" s="105" t="s">
        <v>27</v>
      </c>
      <c r="D21" s="105" t="s">
        <v>42</v>
      </c>
      <c r="E21" s="106">
        <v>80.72</v>
      </c>
      <c r="F21" s="107">
        <v>230.37999999999997</v>
      </c>
      <c r="G21" s="108">
        <v>100</v>
      </c>
      <c r="H21" s="107">
        <v>99.978333333333339</v>
      </c>
      <c r="I21" s="107">
        <v>99.926666666666662</v>
      </c>
      <c r="J21" s="107">
        <v>99.954999999999998</v>
      </c>
      <c r="K21" s="107">
        <v>99.956666666666663</v>
      </c>
      <c r="L21" s="107">
        <v>99.921666666666667</v>
      </c>
      <c r="M21" s="107">
        <v>0.24833333333333338</v>
      </c>
      <c r="N21" s="107">
        <v>1.52833333333333</v>
      </c>
      <c r="O21" s="107">
        <v>1.6516666666666666</v>
      </c>
      <c r="P21" s="107">
        <v>98.960570000000004</v>
      </c>
      <c r="Q21" s="107">
        <v>98.416839999999993</v>
      </c>
      <c r="R21" s="107">
        <v>96.019872500000005</v>
      </c>
      <c r="S21" s="107">
        <v>2.0230000000000001</v>
      </c>
      <c r="T21" s="107">
        <v>301.98434500000002</v>
      </c>
      <c r="U21" s="107" t="s">
        <v>42</v>
      </c>
      <c r="V21" s="105" t="s">
        <v>42</v>
      </c>
      <c r="W21" s="110" t="s">
        <v>25</v>
      </c>
      <c r="X21" s="105" t="s">
        <v>42</v>
      </c>
    </row>
    <row r="22" spans="1:24" s="81" customFormat="1" x14ac:dyDescent="0.25">
      <c r="A22" s="103" t="s">
        <v>246</v>
      </c>
      <c r="B22" s="104">
        <v>44400</v>
      </c>
      <c r="C22" s="105" t="s">
        <v>27</v>
      </c>
      <c r="D22" s="105" t="s">
        <v>42</v>
      </c>
      <c r="E22" s="106">
        <v>177.71</v>
      </c>
      <c r="F22" s="107">
        <v>200.90999999999997</v>
      </c>
      <c r="G22" s="108">
        <v>100</v>
      </c>
      <c r="H22" s="107">
        <v>99.969999999999985</v>
      </c>
      <c r="I22" s="107">
        <v>99.98</v>
      </c>
      <c r="J22" s="107">
        <v>99.966666666666654</v>
      </c>
      <c r="K22" s="107">
        <v>99.966666666666654</v>
      </c>
      <c r="L22" s="107">
        <v>100</v>
      </c>
      <c r="M22" s="107">
        <v>0</v>
      </c>
      <c r="N22" s="107">
        <v>1.7516666666666667</v>
      </c>
      <c r="O22" s="107">
        <v>1.7500000000000002</v>
      </c>
      <c r="P22" s="107">
        <v>98.097542000000004</v>
      </c>
      <c r="Q22" s="107">
        <v>99.132198399999993</v>
      </c>
      <c r="R22" s="107">
        <v>98.604984900000005</v>
      </c>
      <c r="S22" s="107">
        <v>3.2359550000000001</v>
      </c>
      <c r="T22" s="107">
        <v>266.87494321000003</v>
      </c>
      <c r="U22" s="107" t="s">
        <v>42</v>
      </c>
      <c r="V22" s="105" t="s">
        <v>42</v>
      </c>
      <c r="W22" s="110" t="s">
        <v>25</v>
      </c>
      <c r="X22" s="105" t="s">
        <v>42</v>
      </c>
    </row>
    <row r="23" spans="1:24" s="81" customFormat="1" x14ac:dyDescent="0.25">
      <c r="A23" s="103" t="s">
        <v>258</v>
      </c>
      <c r="B23" s="104">
        <v>44407</v>
      </c>
      <c r="C23" s="105" t="s">
        <v>157</v>
      </c>
      <c r="D23" s="105" t="s">
        <v>42</v>
      </c>
      <c r="E23" s="106">
        <v>102.52</v>
      </c>
      <c r="F23" s="107">
        <v>869.54</v>
      </c>
      <c r="G23" s="108">
        <v>100</v>
      </c>
      <c r="H23" s="107">
        <v>99.846666666666664</v>
      </c>
      <c r="I23" s="107">
        <v>99.522222222222226</v>
      </c>
      <c r="J23" s="107">
        <v>99.925555555555547</v>
      </c>
      <c r="K23" s="107">
        <v>99.92</v>
      </c>
      <c r="L23" s="107">
        <v>99.917777777777772</v>
      </c>
      <c r="M23" s="107">
        <v>0.16222222222222221</v>
      </c>
      <c r="N23" s="107">
        <v>0.92111111111111121</v>
      </c>
      <c r="O23" s="107">
        <v>1.9488888888888889</v>
      </c>
      <c r="P23" s="107">
        <v>99.911111111111097</v>
      </c>
      <c r="Q23" s="107">
        <v>96.411111111111111</v>
      </c>
      <c r="R23" s="107">
        <v>97.568998798989995</v>
      </c>
      <c r="S23" s="107">
        <v>3.2488888888888892</v>
      </c>
      <c r="T23" s="107">
        <v>338.07777777777778</v>
      </c>
      <c r="U23" s="107" t="s">
        <v>42</v>
      </c>
      <c r="V23" s="105" t="s">
        <v>42</v>
      </c>
      <c r="W23" s="110" t="s">
        <v>25</v>
      </c>
      <c r="X23" s="105" t="s">
        <v>42</v>
      </c>
    </row>
    <row r="24" spans="1:24" s="81" customFormat="1" x14ac:dyDescent="0.25">
      <c r="A24" s="103" t="s">
        <v>264</v>
      </c>
      <c r="B24" s="104">
        <v>44415</v>
      </c>
      <c r="C24" s="105" t="s">
        <v>27</v>
      </c>
      <c r="D24" s="105" t="s">
        <v>42</v>
      </c>
      <c r="E24" s="106">
        <v>169.20999999999998</v>
      </c>
      <c r="F24" s="107">
        <v>788.8</v>
      </c>
      <c r="G24" s="108">
        <v>100</v>
      </c>
      <c r="H24" s="107">
        <v>99.995000000000005</v>
      </c>
      <c r="I24" s="107">
        <v>99.984999999999999</v>
      </c>
      <c r="J24" s="107">
        <v>99.976666666666674</v>
      </c>
      <c r="K24" s="107">
        <v>99.976666666666674</v>
      </c>
      <c r="L24" s="107">
        <v>100</v>
      </c>
      <c r="M24" s="107">
        <v>2.6666666666666668E-2</v>
      </c>
      <c r="N24" s="107">
        <v>8.5000000000000006E-2</v>
      </c>
      <c r="O24" s="107">
        <v>8.666666666666667E-2</v>
      </c>
      <c r="P24" s="107">
        <v>99.984999999999999</v>
      </c>
      <c r="Q24" s="107">
        <v>98.213333333333324</v>
      </c>
      <c r="R24" s="107">
        <v>98.71833333333332</v>
      </c>
      <c r="S24" s="107">
        <v>1.986546846</v>
      </c>
      <c r="T24" s="107">
        <v>413.113989876566</v>
      </c>
      <c r="U24" s="107" t="s">
        <v>42</v>
      </c>
      <c r="V24" s="105" t="s">
        <v>42</v>
      </c>
      <c r="W24" s="110" t="s">
        <v>25</v>
      </c>
      <c r="X24" s="105" t="s">
        <v>42</v>
      </c>
    </row>
    <row r="25" spans="1:24" s="81" customFormat="1" x14ac:dyDescent="0.25">
      <c r="A25" s="103" t="s">
        <v>283</v>
      </c>
      <c r="B25" s="104">
        <v>44424</v>
      </c>
      <c r="C25" s="105" t="s">
        <v>27</v>
      </c>
      <c r="D25" s="105" t="s">
        <v>42</v>
      </c>
      <c r="E25" s="106">
        <v>54.900000000000006</v>
      </c>
      <c r="F25" s="107">
        <v>101.77</v>
      </c>
      <c r="G25" s="108">
        <v>100</v>
      </c>
      <c r="H25" s="107">
        <v>100</v>
      </c>
      <c r="I25" s="107">
        <v>99.894999999999996</v>
      </c>
      <c r="J25" s="107">
        <v>99.924999999999997</v>
      </c>
      <c r="K25" s="107">
        <v>99.923333333333332</v>
      </c>
      <c r="L25" s="107">
        <v>100</v>
      </c>
      <c r="M25" s="107">
        <v>4.3333333333333335E-2</v>
      </c>
      <c r="N25" s="107">
        <v>1.6583333333333332</v>
      </c>
      <c r="O25" s="107">
        <v>1.4316666666666666</v>
      </c>
      <c r="P25" s="107">
        <v>99.673333333333332</v>
      </c>
      <c r="Q25" s="107">
        <v>99.123333333333335</v>
      </c>
      <c r="R25" s="107">
        <v>99.461666666666659</v>
      </c>
      <c r="S25" s="107">
        <v>4.5350000000000001</v>
      </c>
      <c r="T25" s="107">
        <v>568.72500000000002</v>
      </c>
      <c r="U25" s="107" t="s">
        <v>42</v>
      </c>
      <c r="V25" s="105" t="s">
        <v>42</v>
      </c>
      <c r="W25" s="110" t="s">
        <v>25</v>
      </c>
      <c r="X25" s="105" t="s">
        <v>42</v>
      </c>
    </row>
    <row r="26" spans="1:24" s="81" customFormat="1" x14ac:dyDescent="0.25">
      <c r="A26" s="103" t="s">
        <v>287</v>
      </c>
      <c r="B26" s="104">
        <v>44424</v>
      </c>
      <c r="C26" s="105" t="s">
        <v>27</v>
      </c>
      <c r="D26" s="105" t="s">
        <v>42</v>
      </c>
      <c r="E26" s="106">
        <v>70.69</v>
      </c>
      <c r="F26" s="107">
        <v>50.64</v>
      </c>
      <c r="G26" s="108">
        <v>100</v>
      </c>
      <c r="H26" s="107">
        <v>99.325000000000003</v>
      </c>
      <c r="I26" s="107">
        <v>99.987500000000011</v>
      </c>
      <c r="J26" s="107">
        <v>99.914999999999992</v>
      </c>
      <c r="K26" s="107">
        <v>99.914999999999992</v>
      </c>
      <c r="L26" s="107">
        <v>99.924999999999997</v>
      </c>
      <c r="M26" s="107">
        <v>0.41249999999999998</v>
      </c>
      <c r="N26" s="107">
        <v>1.98</v>
      </c>
      <c r="O26" s="107">
        <v>1.0325</v>
      </c>
      <c r="P26" s="107">
        <v>99.56</v>
      </c>
      <c r="Q26" s="107">
        <v>100</v>
      </c>
      <c r="R26" s="107">
        <v>100</v>
      </c>
      <c r="S26" s="107">
        <v>1.9846444444439999</v>
      </c>
      <c r="T26" s="107">
        <v>299.98444444444402</v>
      </c>
      <c r="U26" s="107" t="s">
        <v>42</v>
      </c>
      <c r="V26" s="105" t="s">
        <v>42</v>
      </c>
      <c r="W26" s="110" t="s">
        <v>25</v>
      </c>
      <c r="X26" s="105" t="s">
        <v>42</v>
      </c>
    </row>
    <row r="27" spans="1:24" s="81" customFormat="1" x14ac:dyDescent="0.25">
      <c r="A27" s="103" t="s">
        <v>291</v>
      </c>
      <c r="B27" s="104">
        <v>44424</v>
      </c>
      <c r="C27" s="105" t="s">
        <v>27</v>
      </c>
      <c r="D27" s="105" t="s">
        <v>42</v>
      </c>
      <c r="E27" s="106">
        <v>44.99</v>
      </c>
      <c r="F27" s="107">
        <v>95.05</v>
      </c>
      <c r="G27" s="108">
        <v>100</v>
      </c>
      <c r="H27" s="107">
        <v>99.773333333333326</v>
      </c>
      <c r="I27" s="107">
        <v>99.75</v>
      </c>
      <c r="J27" s="107">
        <v>99.918333333333337</v>
      </c>
      <c r="K27" s="107">
        <v>99.915000000000006</v>
      </c>
      <c r="L27" s="107">
        <v>99.953333333333333</v>
      </c>
      <c r="M27" s="107">
        <v>0.7416666666666667</v>
      </c>
      <c r="N27" s="107">
        <v>1.2466666666666699</v>
      </c>
      <c r="O27" s="107">
        <v>1.85666666666667</v>
      </c>
      <c r="P27" s="107">
        <v>99.926666666666662</v>
      </c>
      <c r="Q27" s="107">
        <v>99.333333333333329</v>
      </c>
      <c r="R27" s="107">
        <v>100</v>
      </c>
      <c r="S27" s="107">
        <v>1.9746333332999999</v>
      </c>
      <c r="T27" s="107">
        <v>301.21511111109999</v>
      </c>
      <c r="U27" s="107" t="s">
        <v>42</v>
      </c>
      <c r="V27" s="105" t="s">
        <v>42</v>
      </c>
      <c r="W27" s="110" t="s">
        <v>25</v>
      </c>
      <c r="X27" s="105" t="s">
        <v>42</v>
      </c>
    </row>
    <row r="28" spans="1:24" s="81" customFormat="1" x14ac:dyDescent="0.25">
      <c r="A28" s="103" t="s">
        <v>295</v>
      </c>
      <c r="B28" s="104">
        <v>44433</v>
      </c>
      <c r="C28" s="105" t="s">
        <v>27</v>
      </c>
      <c r="D28" s="105" t="s">
        <v>42</v>
      </c>
      <c r="E28" s="106">
        <v>146.02000000000001</v>
      </c>
      <c r="F28" s="107">
        <v>1199.8000000000002</v>
      </c>
      <c r="G28" s="108">
        <v>100</v>
      </c>
      <c r="H28" s="107">
        <v>98.793333333333337</v>
      </c>
      <c r="I28" s="107">
        <v>99.115000000000009</v>
      </c>
      <c r="J28" s="107">
        <v>97.094999999999999</v>
      </c>
      <c r="K28" s="107">
        <v>97.21</v>
      </c>
      <c r="L28" s="107">
        <v>100</v>
      </c>
      <c r="M28" s="107">
        <v>5.3333333333333337E-2</v>
      </c>
      <c r="N28" s="107">
        <v>0.83666666666666656</v>
      </c>
      <c r="O28" s="107">
        <v>0.7416666666666667</v>
      </c>
      <c r="P28" s="107">
        <v>99.923333333333332</v>
      </c>
      <c r="Q28" s="107">
        <v>97.151666666666685</v>
      </c>
      <c r="R28" s="107">
        <v>98.141666666666666</v>
      </c>
      <c r="S28" s="107">
        <v>3.1066666666666669</v>
      </c>
      <c r="T28" s="107">
        <v>604.60333333333301</v>
      </c>
      <c r="U28" s="107" t="s">
        <v>42</v>
      </c>
      <c r="V28" s="105" t="s">
        <v>42</v>
      </c>
      <c r="W28" s="110" t="s">
        <v>25</v>
      </c>
      <c r="X28" s="105" t="s">
        <v>42</v>
      </c>
    </row>
    <row r="29" spans="1:24" s="81" customFormat="1" x14ac:dyDescent="0.25">
      <c r="A29" s="103" t="s">
        <v>299</v>
      </c>
      <c r="B29" s="104">
        <v>44433</v>
      </c>
      <c r="C29" s="105" t="s">
        <v>27</v>
      </c>
      <c r="D29" s="105" t="s">
        <v>42</v>
      </c>
      <c r="E29" s="106">
        <v>95.23</v>
      </c>
      <c r="F29" s="107">
        <v>903.40000000000009</v>
      </c>
      <c r="G29" s="108">
        <v>100</v>
      </c>
      <c r="H29" s="107">
        <v>99.045000000000002</v>
      </c>
      <c r="I29" s="107">
        <v>99.444999999999993</v>
      </c>
      <c r="J29" s="107">
        <v>97.083333333333329</v>
      </c>
      <c r="K29" s="107">
        <v>97.083333333333329</v>
      </c>
      <c r="L29" s="107">
        <v>100</v>
      </c>
      <c r="M29" s="107">
        <v>0.08</v>
      </c>
      <c r="N29" s="107">
        <v>1.1483333333333334</v>
      </c>
      <c r="O29" s="107">
        <v>1.1233333333333333</v>
      </c>
      <c r="P29" s="107">
        <v>99.973333333333343</v>
      </c>
      <c r="Q29" s="107">
        <v>99.62</v>
      </c>
      <c r="R29" s="107">
        <v>99.936666666666667</v>
      </c>
      <c r="S29" s="107">
        <v>3.3383333333333329</v>
      </c>
      <c r="T29" s="107">
        <v>286.58666666666602</v>
      </c>
      <c r="U29" s="107" t="s">
        <v>42</v>
      </c>
      <c r="V29" s="105" t="s">
        <v>42</v>
      </c>
      <c r="W29" s="110" t="s">
        <v>25</v>
      </c>
      <c r="X29" s="105" t="s">
        <v>42</v>
      </c>
    </row>
    <row r="30" spans="1:24" s="81" customFormat="1" x14ac:dyDescent="0.25">
      <c r="A30" s="103" t="s">
        <v>303</v>
      </c>
      <c r="B30" s="104">
        <v>44433</v>
      </c>
      <c r="C30" s="105" t="s">
        <v>27</v>
      </c>
      <c r="D30" s="105" t="s">
        <v>42</v>
      </c>
      <c r="E30" s="106">
        <v>199.67000000000002</v>
      </c>
      <c r="F30" s="107">
        <v>1813.81</v>
      </c>
      <c r="G30" s="108">
        <v>100</v>
      </c>
      <c r="H30" s="107">
        <v>99.993333333333339</v>
      </c>
      <c r="I30" s="107">
        <v>99.941666666666663</v>
      </c>
      <c r="J30" s="107">
        <v>99.958333333333329</v>
      </c>
      <c r="K30" s="107">
        <v>99.949999999999989</v>
      </c>
      <c r="L30" s="107">
        <v>100</v>
      </c>
      <c r="M30" s="107">
        <v>2.4999999999999998E-2</v>
      </c>
      <c r="N30" s="107">
        <v>0.74833333333333318</v>
      </c>
      <c r="O30" s="107">
        <v>0.55333333333333334</v>
      </c>
      <c r="P30" s="107">
        <v>99.96833333333332</v>
      </c>
      <c r="Q30" s="107">
        <v>98.089999999999989</v>
      </c>
      <c r="R30" s="107">
        <v>100</v>
      </c>
      <c r="S30" s="107">
        <v>4.1466666666666674</v>
      </c>
      <c r="T30" s="107">
        <v>384.30500000000001</v>
      </c>
      <c r="U30" s="107" t="s">
        <v>42</v>
      </c>
      <c r="V30" s="105" t="s">
        <v>42</v>
      </c>
      <c r="W30" s="110" t="s">
        <v>25</v>
      </c>
      <c r="X30" s="105" t="s">
        <v>42</v>
      </c>
    </row>
    <row r="31" spans="1:24" s="81" customFormat="1" x14ac:dyDescent="0.25">
      <c r="A31" s="103" t="s">
        <v>307</v>
      </c>
      <c r="B31" s="104">
        <v>44433</v>
      </c>
      <c r="C31" s="105" t="s">
        <v>27</v>
      </c>
      <c r="D31" s="105" t="s">
        <v>42</v>
      </c>
      <c r="E31" s="106">
        <v>85.54000000000002</v>
      </c>
      <c r="F31" s="107">
        <v>2234.6899999999996</v>
      </c>
      <c r="G31" s="108">
        <v>100</v>
      </c>
      <c r="H31" s="107">
        <v>99.326666666666668</v>
      </c>
      <c r="I31" s="107">
        <v>99.398333333333326</v>
      </c>
      <c r="J31" s="107">
        <v>99.92</v>
      </c>
      <c r="K31" s="107">
        <v>99.856666666666669</v>
      </c>
      <c r="L31" s="107">
        <v>99.995000000000005</v>
      </c>
      <c r="M31" s="107">
        <v>5.3333333333333337E-2</v>
      </c>
      <c r="N31" s="107">
        <v>0.61499999999999999</v>
      </c>
      <c r="O31" s="107">
        <v>1.0450000000000002</v>
      </c>
      <c r="P31" s="107">
        <v>99.956666666666663</v>
      </c>
      <c r="Q31" s="107">
        <v>97.106666666666669</v>
      </c>
      <c r="R31" s="107">
        <v>99.668333333333337</v>
      </c>
      <c r="S31" s="107">
        <v>1.8516666666666666</v>
      </c>
      <c r="T31" s="107">
        <v>486.15</v>
      </c>
      <c r="U31" s="107" t="s">
        <v>42</v>
      </c>
      <c r="V31" s="105" t="s">
        <v>42</v>
      </c>
      <c r="W31" s="110" t="s">
        <v>25</v>
      </c>
      <c r="X31" s="105" t="s">
        <v>42</v>
      </c>
    </row>
    <row r="32" spans="1:24" s="81" customFormat="1" x14ac:dyDescent="0.25">
      <c r="A32" s="103" t="s">
        <v>310</v>
      </c>
      <c r="B32" s="104">
        <v>44433</v>
      </c>
      <c r="C32" s="105" t="s">
        <v>27</v>
      </c>
      <c r="D32" s="105" t="s">
        <v>42</v>
      </c>
      <c r="E32" s="106">
        <v>220.63</v>
      </c>
      <c r="F32" s="107">
        <v>921.90999999999985</v>
      </c>
      <c r="G32" s="108">
        <v>100</v>
      </c>
      <c r="H32" s="107">
        <v>99.973333333333343</v>
      </c>
      <c r="I32" s="107">
        <v>99.928333333333342</v>
      </c>
      <c r="J32" s="107">
        <v>99.948333333333323</v>
      </c>
      <c r="K32" s="107">
        <v>99.948333333333323</v>
      </c>
      <c r="L32" s="107">
        <v>100</v>
      </c>
      <c r="M32" s="107">
        <v>9.0000000000000011E-2</v>
      </c>
      <c r="N32" s="107">
        <v>1.3733333333333333</v>
      </c>
      <c r="O32" s="107">
        <v>1.4216666666666669</v>
      </c>
      <c r="P32" s="107">
        <v>99.938333333333333</v>
      </c>
      <c r="Q32" s="107">
        <v>91.011125500000006</v>
      </c>
      <c r="R32" s="107">
        <v>91.183333333333294</v>
      </c>
      <c r="S32" s="107">
        <v>3.9500000000000006</v>
      </c>
      <c r="T32" s="107">
        <v>259.71166666666699</v>
      </c>
      <c r="U32" s="107" t="s">
        <v>42</v>
      </c>
      <c r="V32" s="105" t="s">
        <v>42</v>
      </c>
      <c r="W32" s="110" t="s">
        <v>25</v>
      </c>
      <c r="X32" s="105" t="s">
        <v>42</v>
      </c>
    </row>
    <row r="33" spans="1:24" s="81" customFormat="1" x14ac:dyDescent="0.25">
      <c r="A33" s="103" t="s">
        <v>319</v>
      </c>
      <c r="B33" s="104">
        <v>44438</v>
      </c>
      <c r="C33" s="105" t="s">
        <v>27</v>
      </c>
      <c r="D33" s="105" t="s">
        <v>42</v>
      </c>
      <c r="E33" s="106">
        <v>86.45</v>
      </c>
      <c r="F33" s="107">
        <v>280.23</v>
      </c>
      <c r="G33" s="108">
        <v>100</v>
      </c>
      <c r="H33" s="107">
        <v>99.905000000000015</v>
      </c>
      <c r="I33" s="107">
        <v>99.910000000000011</v>
      </c>
      <c r="J33" s="107">
        <v>99.846666666666678</v>
      </c>
      <c r="K33" s="107">
        <v>99.846666666666678</v>
      </c>
      <c r="L33" s="107">
        <v>100</v>
      </c>
      <c r="M33" s="107">
        <v>0.04</v>
      </c>
      <c r="N33" s="107">
        <v>1.64333333333333</v>
      </c>
      <c r="O33" s="107">
        <v>1.67333333333333</v>
      </c>
      <c r="P33" s="107">
        <v>99.954999999999998</v>
      </c>
      <c r="Q33" s="107">
        <v>99.123333333333335</v>
      </c>
      <c r="R33" s="107">
        <v>91.111121560000001</v>
      </c>
      <c r="S33" s="107">
        <v>4.0183333333333335</v>
      </c>
      <c r="T33" s="107">
        <v>359.04500000000002</v>
      </c>
      <c r="U33" s="107" t="s">
        <v>42</v>
      </c>
      <c r="V33" s="105" t="s">
        <v>42</v>
      </c>
      <c r="W33" s="110" t="s">
        <v>25</v>
      </c>
      <c r="X33" s="105" t="s">
        <v>42</v>
      </c>
    </row>
    <row r="34" spans="1:24" s="81" customFormat="1" x14ac:dyDescent="0.25">
      <c r="A34" s="103" t="s">
        <v>323</v>
      </c>
      <c r="B34" s="104">
        <v>44438</v>
      </c>
      <c r="C34" s="105" t="s">
        <v>27</v>
      </c>
      <c r="D34" s="105" t="s">
        <v>42</v>
      </c>
      <c r="E34" s="106">
        <v>103.87</v>
      </c>
      <c r="F34" s="107">
        <v>659.52</v>
      </c>
      <c r="G34" s="108">
        <v>100</v>
      </c>
      <c r="H34" s="107">
        <v>99.191666666666663</v>
      </c>
      <c r="I34" s="107">
        <v>98.308333333333337</v>
      </c>
      <c r="J34" s="107">
        <v>97.694999999999993</v>
      </c>
      <c r="K34" s="107">
        <v>97.44</v>
      </c>
      <c r="L34" s="107">
        <v>100</v>
      </c>
      <c r="M34" s="107">
        <v>6.8333333333333329E-2</v>
      </c>
      <c r="N34" s="107">
        <v>1.2166666666666668</v>
      </c>
      <c r="O34" s="107">
        <v>1.0716666666666665</v>
      </c>
      <c r="P34" s="107">
        <v>99.838333333333324</v>
      </c>
      <c r="Q34" s="107">
        <v>97.978333333333339</v>
      </c>
      <c r="R34" s="107">
        <v>100</v>
      </c>
      <c r="S34" s="107">
        <v>4.32</v>
      </c>
      <c r="T34" s="107">
        <v>276.89999999999998</v>
      </c>
      <c r="U34" s="107" t="s">
        <v>42</v>
      </c>
      <c r="V34" s="105" t="s">
        <v>42</v>
      </c>
      <c r="W34" s="110" t="s">
        <v>25</v>
      </c>
      <c r="X34" s="105" t="s">
        <v>42</v>
      </c>
    </row>
    <row r="35" spans="1:24" s="81" customFormat="1" x14ac:dyDescent="0.25">
      <c r="A35" s="103" t="s">
        <v>325</v>
      </c>
      <c r="B35" s="104">
        <v>44438</v>
      </c>
      <c r="C35" s="105" t="s">
        <v>27</v>
      </c>
      <c r="D35" s="105" t="s">
        <v>42</v>
      </c>
      <c r="E35" s="106">
        <v>23.89</v>
      </c>
      <c r="F35" s="107">
        <v>114.83999999999999</v>
      </c>
      <c r="G35" s="108">
        <v>100</v>
      </c>
      <c r="H35" s="107">
        <v>100</v>
      </c>
      <c r="I35" s="107">
        <v>99.768333333333331</v>
      </c>
      <c r="J35" s="107">
        <v>99.916666666666671</v>
      </c>
      <c r="K35" s="107">
        <v>99.916666666666671</v>
      </c>
      <c r="L35" s="107">
        <v>100</v>
      </c>
      <c r="M35" s="107">
        <v>3.3333333333333333E-2</v>
      </c>
      <c r="N35" s="107">
        <v>1.11333333333333</v>
      </c>
      <c r="O35" s="107">
        <v>1.9983333333333337</v>
      </c>
      <c r="P35" s="107">
        <v>99.973333333333315</v>
      </c>
      <c r="Q35" s="107">
        <v>100</v>
      </c>
      <c r="R35" s="107">
        <v>100</v>
      </c>
      <c r="S35" s="107">
        <v>4.0866666666666669</v>
      </c>
      <c r="T35" s="107">
        <v>567.36666666666667</v>
      </c>
      <c r="U35" s="107" t="s">
        <v>42</v>
      </c>
      <c r="V35" s="105" t="s">
        <v>42</v>
      </c>
      <c r="W35" s="110" t="s">
        <v>25</v>
      </c>
      <c r="X35" s="105" t="s">
        <v>42</v>
      </c>
    </row>
    <row r="36" spans="1:24" s="81" customFormat="1" x14ac:dyDescent="0.25">
      <c r="A36" s="103" t="s">
        <v>330</v>
      </c>
      <c r="B36" s="104">
        <v>44438</v>
      </c>
      <c r="C36" s="105" t="s">
        <v>27</v>
      </c>
      <c r="D36" s="105" t="s">
        <v>42</v>
      </c>
      <c r="E36" s="106">
        <v>2.92</v>
      </c>
      <c r="F36" s="107">
        <v>29.020000000000003</v>
      </c>
      <c r="G36" s="108">
        <v>100</v>
      </c>
      <c r="H36" s="107">
        <v>100</v>
      </c>
      <c r="I36" s="107">
        <v>99.861666666666665</v>
      </c>
      <c r="J36" s="107">
        <v>99.839999999999989</v>
      </c>
      <c r="K36" s="107">
        <v>99.83</v>
      </c>
      <c r="L36" s="107">
        <v>100</v>
      </c>
      <c r="M36" s="107">
        <v>0.15</v>
      </c>
      <c r="N36" s="107">
        <v>1.61333333333333</v>
      </c>
      <c r="O36" s="107">
        <v>1.8016666666666701</v>
      </c>
      <c r="P36" s="107">
        <v>99.864999999999995</v>
      </c>
      <c r="Q36" s="107">
        <v>100</v>
      </c>
      <c r="R36" s="107">
        <v>100</v>
      </c>
      <c r="S36" s="107">
        <v>3.0750000000000006</v>
      </c>
      <c r="T36" s="107">
        <v>256.16000000000003</v>
      </c>
      <c r="U36" s="107" t="s">
        <v>42</v>
      </c>
      <c r="V36" s="105" t="s">
        <v>42</v>
      </c>
      <c r="W36" s="110" t="s">
        <v>25</v>
      </c>
      <c r="X36" s="105" t="s">
        <v>42</v>
      </c>
    </row>
    <row r="37" spans="1:24" s="81" customFormat="1" x14ac:dyDescent="0.25">
      <c r="A37" s="103" t="s">
        <v>338</v>
      </c>
      <c r="B37" s="104">
        <v>44446</v>
      </c>
      <c r="C37" s="105" t="s">
        <v>27</v>
      </c>
      <c r="D37" s="105" t="s">
        <v>42</v>
      </c>
      <c r="E37" s="106">
        <v>220.45</v>
      </c>
      <c r="F37" s="107">
        <v>504.50999999999993</v>
      </c>
      <c r="G37" s="108">
        <v>100</v>
      </c>
      <c r="H37" s="107">
        <v>99.978333333333339</v>
      </c>
      <c r="I37" s="107">
        <v>99.971666666666678</v>
      </c>
      <c r="J37" s="107">
        <v>99.971666666666678</v>
      </c>
      <c r="K37" s="107">
        <v>99.971666666666678</v>
      </c>
      <c r="L37" s="107">
        <v>100</v>
      </c>
      <c r="M37" s="107">
        <v>3.666666666666666E-2</v>
      </c>
      <c r="N37" s="107">
        <v>0.40500000000000003</v>
      </c>
      <c r="O37" s="107">
        <v>0.40666666666666668</v>
      </c>
      <c r="P37" s="107">
        <v>99.906666666666652</v>
      </c>
      <c r="Q37" s="107">
        <v>96.969999999999985</v>
      </c>
      <c r="R37" s="107">
        <v>99.509999999999991</v>
      </c>
      <c r="S37" s="107">
        <v>4.8766666666666669</v>
      </c>
      <c r="T37" s="107">
        <v>256.67666666666702</v>
      </c>
      <c r="U37" s="107" t="s">
        <v>42</v>
      </c>
      <c r="V37" s="105" t="s">
        <v>42</v>
      </c>
      <c r="W37" s="110" t="s">
        <v>25</v>
      </c>
      <c r="X37" s="105" t="s">
        <v>42</v>
      </c>
    </row>
    <row r="38" spans="1:24" s="81" customFormat="1" x14ac:dyDescent="0.25">
      <c r="A38" s="103" t="s">
        <v>342</v>
      </c>
      <c r="B38" s="104">
        <v>44446</v>
      </c>
      <c r="C38" s="105" t="s">
        <v>27</v>
      </c>
      <c r="D38" s="105" t="s">
        <v>42</v>
      </c>
      <c r="E38" s="106">
        <v>234.26000000000002</v>
      </c>
      <c r="F38" s="107">
        <v>809.29</v>
      </c>
      <c r="G38" s="108">
        <v>100</v>
      </c>
      <c r="H38" s="107">
        <v>99.933333333333323</v>
      </c>
      <c r="I38" s="107">
        <v>99.765000000000001</v>
      </c>
      <c r="J38" s="107">
        <v>99.893333333333331</v>
      </c>
      <c r="K38" s="107">
        <v>99.893333333333331</v>
      </c>
      <c r="L38" s="107">
        <v>99.993333333333339</v>
      </c>
      <c r="M38" s="107">
        <v>2.1666666666666667E-2</v>
      </c>
      <c r="N38" s="107">
        <v>0.25333333333333335</v>
      </c>
      <c r="O38" s="107">
        <v>0.27333333333333337</v>
      </c>
      <c r="P38" s="107">
        <v>99.943333333333328</v>
      </c>
      <c r="Q38" s="107">
        <v>97.26166666666667</v>
      </c>
      <c r="R38" s="107">
        <v>98.678333333333342</v>
      </c>
      <c r="S38" s="107">
        <v>4.418333333333333</v>
      </c>
      <c r="T38" s="107">
        <v>256.06833333333299</v>
      </c>
      <c r="U38" s="107" t="s">
        <v>42</v>
      </c>
      <c r="V38" s="105" t="s">
        <v>42</v>
      </c>
      <c r="W38" s="110" t="s">
        <v>25</v>
      </c>
      <c r="X38" s="105" t="s">
        <v>42</v>
      </c>
    </row>
    <row r="39" spans="1:24" s="81" customFormat="1" x14ac:dyDescent="0.25">
      <c r="A39" s="103" t="s">
        <v>344</v>
      </c>
      <c r="B39" s="104">
        <v>44446</v>
      </c>
      <c r="C39" s="105" t="s">
        <v>27</v>
      </c>
      <c r="D39" s="105" t="s">
        <v>42</v>
      </c>
      <c r="E39" s="106">
        <v>132.93</v>
      </c>
      <c r="F39" s="107">
        <v>287.76</v>
      </c>
      <c r="G39" s="108">
        <v>100</v>
      </c>
      <c r="H39" s="107">
        <v>99.993333333333339</v>
      </c>
      <c r="I39" s="107">
        <v>99.905000000000015</v>
      </c>
      <c r="J39" s="107">
        <v>99.848333333333315</v>
      </c>
      <c r="K39" s="107">
        <v>99.848333333333315</v>
      </c>
      <c r="L39" s="107">
        <v>99.93</v>
      </c>
      <c r="M39" s="107">
        <v>0.03</v>
      </c>
      <c r="N39" s="107">
        <v>1.9750000000000003</v>
      </c>
      <c r="O39" s="107">
        <v>1.07</v>
      </c>
      <c r="P39" s="107">
        <v>99.953333333333333</v>
      </c>
      <c r="Q39" s="107">
        <v>94.051999999999992</v>
      </c>
      <c r="R39" s="107">
        <v>100</v>
      </c>
      <c r="S39" s="107">
        <v>4.2</v>
      </c>
      <c r="T39" s="107">
        <v>300.27</v>
      </c>
      <c r="U39" s="107" t="s">
        <v>42</v>
      </c>
      <c r="V39" s="105" t="s">
        <v>42</v>
      </c>
      <c r="W39" s="110" t="s">
        <v>25</v>
      </c>
      <c r="X39" s="105" t="s">
        <v>42</v>
      </c>
    </row>
    <row r="40" spans="1:24" s="81" customFormat="1" x14ac:dyDescent="0.25">
      <c r="A40" s="103" t="s">
        <v>346</v>
      </c>
      <c r="B40" s="104">
        <v>44446</v>
      </c>
      <c r="C40" s="105" t="s">
        <v>27</v>
      </c>
      <c r="D40" s="105" t="s">
        <v>42</v>
      </c>
      <c r="E40" s="106">
        <v>172.65</v>
      </c>
      <c r="F40" s="107">
        <v>95.42</v>
      </c>
      <c r="G40" s="108">
        <v>100</v>
      </c>
      <c r="H40" s="107">
        <v>99.591666666666654</v>
      </c>
      <c r="I40" s="107">
        <v>99.915000000000006</v>
      </c>
      <c r="J40" s="107">
        <v>99.766666666666652</v>
      </c>
      <c r="K40" s="107">
        <v>99.766666666666652</v>
      </c>
      <c r="L40" s="107">
        <v>99.98</v>
      </c>
      <c r="M40" s="107">
        <v>6.8333333333333343E-2</v>
      </c>
      <c r="N40" s="107">
        <v>1.91</v>
      </c>
      <c r="O40" s="107">
        <v>1.925</v>
      </c>
      <c r="P40" s="107">
        <v>99.951666666666668</v>
      </c>
      <c r="Q40" s="107">
        <v>99.206666666666663</v>
      </c>
      <c r="R40" s="107">
        <v>92.644999999999996</v>
      </c>
      <c r="S40" s="107">
        <v>5.3900000000000006</v>
      </c>
      <c r="T40" s="107">
        <v>302.065</v>
      </c>
      <c r="U40" s="107" t="s">
        <v>42</v>
      </c>
      <c r="V40" s="105" t="s">
        <v>42</v>
      </c>
      <c r="W40" s="110" t="s">
        <v>25</v>
      </c>
      <c r="X40" s="105" t="s">
        <v>42</v>
      </c>
    </row>
    <row r="41" spans="1:24" s="65" customFormat="1" x14ac:dyDescent="0.25">
      <c r="A41" s="103" t="s">
        <v>351</v>
      </c>
      <c r="B41" s="104">
        <v>44457</v>
      </c>
      <c r="C41" s="105" t="s">
        <v>27</v>
      </c>
      <c r="D41" s="105" t="s">
        <v>42</v>
      </c>
      <c r="E41" s="106">
        <v>82.110000000000014</v>
      </c>
      <c r="F41" s="107">
        <v>176.72</v>
      </c>
      <c r="G41" s="108">
        <v>100</v>
      </c>
      <c r="H41" s="107">
        <v>99.921666666666667</v>
      </c>
      <c r="I41" s="107">
        <v>99.855000000000004</v>
      </c>
      <c r="J41" s="107">
        <v>99.90666666666668</v>
      </c>
      <c r="K41" s="107">
        <v>99.90666666666668</v>
      </c>
      <c r="L41" s="107">
        <v>100</v>
      </c>
      <c r="M41" s="107">
        <v>0.10833333333333335</v>
      </c>
      <c r="N41" s="107">
        <v>0.27</v>
      </c>
      <c r="O41" s="107">
        <v>0.26166666666666666</v>
      </c>
      <c r="P41" s="107">
        <v>99.891666666666652</v>
      </c>
      <c r="Q41" s="107">
        <v>92.981666666666669</v>
      </c>
      <c r="R41" s="107">
        <v>98.81</v>
      </c>
      <c r="S41" s="107">
        <v>3.4316666666666671</v>
      </c>
      <c r="T41" s="107">
        <v>341.76833333333298</v>
      </c>
      <c r="U41" s="107" t="s">
        <v>42</v>
      </c>
      <c r="V41" s="105" t="s">
        <v>42</v>
      </c>
      <c r="W41" s="110" t="s">
        <v>25</v>
      </c>
      <c r="X41" s="105" t="s">
        <v>42</v>
      </c>
    </row>
    <row r="42" spans="1:24" s="65" customFormat="1" x14ac:dyDescent="0.25">
      <c r="A42" s="103" t="s">
        <v>353</v>
      </c>
      <c r="B42" s="104">
        <v>44457</v>
      </c>
      <c r="C42" s="105" t="s">
        <v>27</v>
      </c>
      <c r="D42" s="105" t="s">
        <v>42</v>
      </c>
      <c r="E42" s="106">
        <v>52.77</v>
      </c>
      <c r="F42" s="107">
        <v>361.71000000000004</v>
      </c>
      <c r="G42" s="108">
        <v>100</v>
      </c>
      <c r="H42" s="107">
        <v>99.833333333333329</v>
      </c>
      <c r="I42" s="107">
        <v>99.716666666666654</v>
      </c>
      <c r="J42" s="107">
        <v>99.836666666666659</v>
      </c>
      <c r="K42" s="107">
        <v>99.831666666666663</v>
      </c>
      <c r="L42" s="107">
        <v>99.858333333333348</v>
      </c>
      <c r="M42" s="107">
        <v>0.18500000000000003</v>
      </c>
      <c r="N42" s="107">
        <v>0.62</v>
      </c>
      <c r="O42" s="107">
        <v>0.60166666666666668</v>
      </c>
      <c r="P42" s="107">
        <v>99.759999999999991</v>
      </c>
      <c r="Q42" s="107">
        <v>96.8</v>
      </c>
      <c r="R42" s="107">
        <v>99.405000000000015</v>
      </c>
      <c r="S42" s="107">
        <v>2.5649999999999999</v>
      </c>
      <c r="T42" s="107">
        <v>285.053333333333</v>
      </c>
      <c r="U42" s="107" t="s">
        <v>42</v>
      </c>
      <c r="V42" s="105" t="s">
        <v>42</v>
      </c>
      <c r="W42" s="110" t="s">
        <v>25</v>
      </c>
      <c r="X42" s="105" t="s">
        <v>42</v>
      </c>
    </row>
    <row r="43" spans="1:24" s="81" customFormat="1" x14ac:dyDescent="0.25">
      <c r="A43" s="103" t="s">
        <v>357</v>
      </c>
      <c r="B43" s="104">
        <v>44457</v>
      </c>
      <c r="C43" s="105" t="s">
        <v>27</v>
      </c>
      <c r="D43" s="105" t="s">
        <v>42</v>
      </c>
      <c r="E43" s="106">
        <v>27.58</v>
      </c>
      <c r="F43" s="107">
        <v>53.06</v>
      </c>
      <c r="G43" s="108">
        <v>100</v>
      </c>
      <c r="H43" s="107">
        <v>99.933333333333337</v>
      </c>
      <c r="I43" s="107">
        <v>99.938333333333333</v>
      </c>
      <c r="J43" s="107">
        <v>99.936666666666667</v>
      </c>
      <c r="K43" s="107">
        <v>99.936666666666667</v>
      </c>
      <c r="L43" s="107">
        <v>100</v>
      </c>
      <c r="M43" s="107">
        <v>0.3666666666666667</v>
      </c>
      <c r="N43" s="107">
        <v>0.37166666666666676</v>
      </c>
      <c r="O43" s="107">
        <v>0.56999999999999995</v>
      </c>
      <c r="P43" s="107">
        <v>99.87166666666667</v>
      </c>
      <c r="Q43" s="107">
        <v>96.951666666666668</v>
      </c>
      <c r="R43" s="107">
        <v>94.445000000000007</v>
      </c>
      <c r="S43" s="107">
        <v>3.5199999999999996</v>
      </c>
      <c r="T43" s="107">
        <v>259.10500000000002</v>
      </c>
      <c r="U43" s="107" t="s">
        <v>42</v>
      </c>
      <c r="V43" s="105" t="s">
        <v>42</v>
      </c>
      <c r="W43" s="110" t="s">
        <v>25</v>
      </c>
      <c r="X43" s="105" t="s">
        <v>42</v>
      </c>
    </row>
    <row r="44" spans="1:24" s="81" customFormat="1" x14ac:dyDescent="0.25">
      <c r="A44" s="103" t="s">
        <v>365</v>
      </c>
      <c r="B44" s="104">
        <v>44467</v>
      </c>
      <c r="C44" s="105" t="s">
        <v>27</v>
      </c>
      <c r="D44" s="105" t="s">
        <v>42</v>
      </c>
      <c r="E44" s="106">
        <v>46.43</v>
      </c>
      <c r="F44" s="107">
        <v>105.37</v>
      </c>
      <c r="G44" s="108">
        <v>100</v>
      </c>
      <c r="H44" s="107">
        <v>99.975000000000009</v>
      </c>
      <c r="I44" s="107">
        <v>99.971666666666678</v>
      </c>
      <c r="J44" s="107">
        <v>99.893333333333359</v>
      </c>
      <c r="K44" s="107">
        <v>99.889999999999986</v>
      </c>
      <c r="L44" s="107">
        <v>100</v>
      </c>
      <c r="M44" s="107">
        <v>7.166666666666667E-2</v>
      </c>
      <c r="N44" s="107">
        <v>0.625</v>
      </c>
      <c r="O44" s="107">
        <v>0.67333333333333345</v>
      </c>
      <c r="P44" s="107">
        <v>99.973333333333343</v>
      </c>
      <c r="Q44" s="107">
        <v>98.703333333333333</v>
      </c>
      <c r="R44" s="108">
        <v>100</v>
      </c>
      <c r="S44" s="107">
        <v>5.3933333333333335</v>
      </c>
      <c r="T44" s="107">
        <v>323.21166666666664</v>
      </c>
      <c r="U44" s="107" t="s">
        <v>42</v>
      </c>
      <c r="V44" s="105" t="s">
        <v>42</v>
      </c>
      <c r="W44" s="110" t="s">
        <v>25</v>
      </c>
      <c r="X44" s="105" t="s">
        <v>42</v>
      </c>
    </row>
    <row r="45" spans="1:24" s="81" customFormat="1" x14ac:dyDescent="0.25">
      <c r="A45" s="103" t="s">
        <v>370</v>
      </c>
      <c r="B45" s="104">
        <v>44471</v>
      </c>
      <c r="C45" s="105" t="s">
        <v>27</v>
      </c>
      <c r="D45" s="105" t="s">
        <v>42</v>
      </c>
      <c r="E45" s="106">
        <v>111.13999999999999</v>
      </c>
      <c r="F45" s="107">
        <v>531.30000000000007</v>
      </c>
      <c r="G45" s="108">
        <v>100</v>
      </c>
      <c r="H45" s="107">
        <v>99.973333333333315</v>
      </c>
      <c r="I45" s="107">
        <v>99.938333333333333</v>
      </c>
      <c r="J45" s="107">
        <v>99.933333333333337</v>
      </c>
      <c r="K45" s="107">
        <v>99.933333333333337</v>
      </c>
      <c r="L45" s="107">
        <v>100</v>
      </c>
      <c r="M45" s="107">
        <v>7.0000000000000007E-2</v>
      </c>
      <c r="N45" s="107">
        <v>0.75666666666666671</v>
      </c>
      <c r="O45" s="107">
        <v>0.755</v>
      </c>
      <c r="P45" s="107">
        <v>99.915000000000006</v>
      </c>
      <c r="Q45" s="107">
        <v>97.816666666666663</v>
      </c>
      <c r="R45" s="108">
        <v>99.679999999999993</v>
      </c>
      <c r="S45" s="107">
        <v>3.9533333333333331</v>
      </c>
      <c r="T45" s="107">
        <v>313.13583999999997</v>
      </c>
      <c r="U45" s="107" t="s">
        <v>42</v>
      </c>
      <c r="V45" s="105" t="s">
        <v>42</v>
      </c>
      <c r="W45" s="110" t="s">
        <v>25</v>
      </c>
      <c r="X45" s="105" t="s">
        <v>42</v>
      </c>
    </row>
    <row r="46" spans="1:24" s="81" customFormat="1" x14ac:dyDescent="0.25">
      <c r="A46" s="103" t="s">
        <v>377</v>
      </c>
      <c r="B46" s="104">
        <v>44471</v>
      </c>
      <c r="C46" s="105" t="s">
        <v>27</v>
      </c>
      <c r="D46" s="105" t="s">
        <v>42</v>
      </c>
      <c r="E46" s="106">
        <v>142.24</v>
      </c>
      <c r="F46" s="107">
        <v>500.32</v>
      </c>
      <c r="G46" s="108">
        <v>100</v>
      </c>
      <c r="H46" s="107">
        <v>99.99666666666667</v>
      </c>
      <c r="I46" s="107">
        <v>99.861666666666679</v>
      </c>
      <c r="J46" s="107">
        <v>99.953333333333333</v>
      </c>
      <c r="K46" s="107">
        <v>99.953333333333333</v>
      </c>
      <c r="L46" s="107">
        <v>100</v>
      </c>
      <c r="M46" s="107">
        <v>3.6666666666666667E-2</v>
      </c>
      <c r="N46" s="107">
        <v>1.3683333333333334</v>
      </c>
      <c r="O46" s="107">
        <v>1.3783333333333332</v>
      </c>
      <c r="P46" s="107">
        <v>97.5</v>
      </c>
      <c r="Q46" s="107">
        <v>98.546513200000007</v>
      </c>
      <c r="R46" s="107">
        <v>97.111125000000001</v>
      </c>
      <c r="S46" s="107">
        <v>3.93</v>
      </c>
      <c r="T46" s="107">
        <v>301.98434500000002</v>
      </c>
      <c r="U46" s="107" t="s">
        <v>42</v>
      </c>
      <c r="V46" s="105" t="s">
        <v>42</v>
      </c>
      <c r="W46" s="110" t="s">
        <v>25</v>
      </c>
      <c r="X46" s="105" t="s">
        <v>42</v>
      </c>
    </row>
    <row r="47" spans="1:24" s="81" customFormat="1" x14ac:dyDescent="0.25">
      <c r="A47" s="103" t="s">
        <v>378</v>
      </c>
      <c r="B47" s="104">
        <v>44471</v>
      </c>
      <c r="C47" s="105" t="s">
        <v>27</v>
      </c>
      <c r="D47" s="105" t="s">
        <v>42</v>
      </c>
      <c r="E47" s="106">
        <v>66.44</v>
      </c>
      <c r="F47" s="107">
        <v>354</v>
      </c>
      <c r="G47" s="108">
        <v>100</v>
      </c>
      <c r="H47" s="107">
        <v>99.983333333333334</v>
      </c>
      <c r="I47" s="107">
        <v>99.908333333333317</v>
      </c>
      <c r="J47" s="107">
        <v>99.963333333333324</v>
      </c>
      <c r="K47" s="107">
        <v>99.963333333333324</v>
      </c>
      <c r="L47" s="107">
        <v>100</v>
      </c>
      <c r="M47" s="107">
        <v>4.8333333333333339E-2</v>
      </c>
      <c r="N47" s="107">
        <v>1.0733333333333335</v>
      </c>
      <c r="O47" s="107">
        <v>1.0566666666666664</v>
      </c>
      <c r="P47" s="107">
        <v>98.165400000000005</v>
      </c>
      <c r="Q47" s="107">
        <v>99.111099999999993</v>
      </c>
      <c r="R47" s="108">
        <v>99.465765000000005</v>
      </c>
      <c r="S47" s="107">
        <v>3.1465450000000001</v>
      </c>
      <c r="T47" s="107">
        <v>266.87494321000003</v>
      </c>
      <c r="U47" s="107" t="s">
        <v>42</v>
      </c>
      <c r="V47" s="105" t="s">
        <v>42</v>
      </c>
      <c r="W47" s="110" t="s">
        <v>25</v>
      </c>
      <c r="X47" s="105" t="s">
        <v>42</v>
      </c>
    </row>
    <row r="48" spans="1:24" s="81" customFormat="1" x14ac:dyDescent="0.25">
      <c r="A48" s="103" t="s">
        <v>364</v>
      </c>
      <c r="B48" s="104">
        <v>44479</v>
      </c>
      <c r="C48" s="105" t="s">
        <v>27</v>
      </c>
      <c r="D48" s="105" t="s">
        <v>42</v>
      </c>
      <c r="E48" s="106">
        <v>34.6</v>
      </c>
      <c r="F48" s="107">
        <v>144.1</v>
      </c>
      <c r="G48" s="108">
        <v>100</v>
      </c>
      <c r="H48" s="107">
        <v>100</v>
      </c>
      <c r="I48" s="107">
        <v>99.805000000000007</v>
      </c>
      <c r="J48" s="107">
        <v>99.877499999999998</v>
      </c>
      <c r="K48" s="107">
        <v>99.875</v>
      </c>
      <c r="L48" s="107">
        <v>100</v>
      </c>
      <c r="M48" s="107">
        <v>0.91499999999999992</v>
      </c>
      <c r="N48" s="107">
        <v>1.548</v>
      </c>
      <c r="O48" s="107">
        <v>1.9843500000000001</v>
      </c>
      <c r="P48" s="107">
        <v>100</v>
      </c>
      <c r="Q48" s="107">
        <v>99.057500000000005</v>
      </c>
      <c r="R48" s="108">
        <v>93.453333333333333</v>
      </c>
      <c r="S48" s="107">
        <v>3.6425000000000001</v>
      </c>
      <c r="T48" s="107">
        <v>262.255</v>
      </c>
      <c r="U48" s="107" t="s">
        <v>42</v>
      </c>
      <c r="V48" s="105" t="s">
        <v>42</v>
      </c>
      <c r="W48" s="110" t="s">
        <v>25</v>
      </c>
      <c r="X48" s="105" t="s">
        <v>42</v>
      </c>
    </row>
    <row r="49" spans="1:24" s="81" customFormat="1" x14ac:dyDescent="0.25">
      <c r="A49" s="103" t="s">
        <v>379</v>
      </c>
      <c r="B49" s="104">
        <v>44479</v>
      </c>
      <c r="C49" s="105" t="s">
        <v>27</v>
      </c>
      <c r="D49" s="105" t="s">
        <v>42</v>
      </c>
      <c r="E49" s="106">
        <v>14.249999999999998</v>
      </c>
      <c r="F49" s="107">
        <v>380.75</v>
      </c>
      <c r="G49" s="108">
        <v>100</v>
      </c>
      <c r="H49" s="107">
        <v>100</v>
      </c>
      <c r="I49" s="107">
        <v>99.92</v>
      </c>
      <c r="J49" s="107">
        <v>99.889999999999986</v>
      </c>
      <c r="K49" s="107">
        <v>99.889999999999986</v>
      </c>
      <c r="L49" s="107">
        <v>100</v>
      </c>
      <c r="M49" s="107">
        <v>6.0000000000000005E-2</v>
      </c>
      <c r="N49" s="107">
        <v>0.6366666666666666</v>
      </c>
      <c r="O49" s="107">
        <v>0.64499999999999991</v>
      </c>
      <c r="P49" s="107">
        <v>99.984999999999999</v>
      </c>
      <c r="Q49" s="107">
        <v>99.18</v>
      </c>
      <c r="R49" s="108">
        <v>100</v>
      </c>
      <c r="S49" s="107">
        <v>3.4433333333333329</v>
      </c>
      <c r="T49" s="107">
        <v>334.95500000000004</v>
      </c>
      <c r="U49" s="107" t="s">
        <v>42</v>
      </c>
      <c r="V49" s="105" t="s">
        <v>42</v>
      </c>
      <c r="W49" s="110" t="s">
        <v>25</v>
      </c>
      <c r="X49" s="105" t="s">
        <v>42</v>
      </c>
    </row>
    <row r="50" spans="1:24" s="81" customFormat="1" x14ac:dyDescent="0.25">
      <c r="A50" s="103" t="s">
        <v>386</v>
      </c>
      <c r="B50" s="104">
        <v>44479</v>
      </c>
      <c r="C50" s="113" t="s">
        <v>157</v>
      </c>
      <c r="D50" s="105" t="s">
        <v>42</v>
      </c>
      <c r="E50" s="106">
        <v>187.81</v>
      </c>
      <c r="F50" s="107">
        <v>511.99999999999994</v>
      </c>
      <c r="G50" s="108">
        <v>100</v>
      </c>
      <c r="H50" s="107">
        <v>99.975555555555559</v>
      </c>
      <c r="I50" s="107">
        <v>99.920000000000016</v>
      </c>
      <c r="J50" s="107">
        <v>99.981111111111119</v>
      </c>
      <c r="K50" s="107">
        <v>99.981111111111119</v>
      </c>
      <c r="L50" s="107">
        <v>99.992222222222225</v>
      </c>
      <c r="M50" s="107">
        <v>7.6666666666666675E-2</v>
      </c>
      <c r="N50" s="107">
        <v>0.9688888888888888</v>
      </c>
      <c r="O50" s="107">
        <v>0.94666666666666677</v>
      </c>
      <c r="P50" s="107">
        <v>98.486451209999998</v>
      </c>
      <c r="Q50" s="107">
        <v>97.654645099999996</v>
      </c>
      <c r="R50" s="108">
        <v>97.121321111110007</v>
      </c>
      <c r="S50" s="107">
        <v>3.8899999999999997</v>
      </c>
      <c r="T50" s="107">
        <v>274.68</v>
      </c>
      <c r="U50" s="107" t="s">
        <v>42</v>
      </c>
      <c r="V50" s="105" t="s">
        <v>42</v>
      </c>
      <c r="W50" s="110" t="s">
        <v>25</v>
      </c>
      <c r="X50" s="105" t="s">
        <v>42</v>
      </c>
    </row>
    <row r="51" spans="1:24" s="81" customFormat="1" x14ac:dyDescent="0.25">
      <c r="A51" s="103" t="s">
        <v>390</v>
      </c>
      <c r="B51" s="104">
        <v>44485</v>
      </c>
      <c r="C51" s="113" t="s">
        <v>157</v>
      </c>
      <c r="D51" s="105" t="s">
        <v>42</v>
      </c>
      <c r="E51" s="106">
        <v>262.16999999999996</v>
      </c>
      <c r="F51" s="107">
        <v>1026.47</v>
      </c>
      <c r="G51" s="108">
        <v>100</v>
      </c>
      <c r="H51" s="107">
        <v>99.924444444444433</v>
      </c>
      <c r="I51" s="107">
        <v>99.862222222222215</v>
      </c>
      <c r="J51" s="107">
        <v>99.871111111111105</v>
      </c>
      <c r="K51" s="107">
        <v>99.794444444444437</v>
      </c>
      <c r="L51" s="107">
        <v>99.977777777777774</v>
      </c>
      <c r="M51" s="107">
        <v>3.666666666666666E-2</v>
      </c>
      <c r="N51" s="107">
        <v>1.65888888888889</v>
      </c>
      <c r="O51" s="107">
        <v>1.5166666666666699</v>
      </c>
      <c r="P51" s="107">
        <v>99.958888888888907</v>
      </c>
      <c r="Q51" s="107">
        <v>97.300000000000011</v>
      </c>
      <c r="R51" s="108">
        <v>99.496666666666655</v>
      </c>
      <c r="S51" s="107">
        <v>4.2222222222222223</v>
      </c>
      <c r="T51" s="107">
        <v>266.88222222222203</v>
      </c>
      <c r="U51" s="107" t="s">
        <v>42</v>
      </c>
      <c r="V51" s="105" t="s">
        <v>42</v>
      </c>
      <c r="W51" s="110" t="s">
        <v>25</v>
      </c>
      <c r="X51" s="105" t="s">
        <v>42</v>
      </c>
    </row>
    <row r="52" spans="1:24" s="81" customFormat="1" x14ac:dyDescent="0.25">
      <c r="A52" s="103" t="s">
        <v>394</v>
      </c>
      <c r="B52" s="104">
        <v>44485</v>
      </c>
      <c r="C52" s="113" t="s">
        <v>27</v>
      </c>
      <c r="D52" s="105" t="s">
        <v>42</v>
      </c>
      <c r="E52" s="106">
        <v>159.27000000000001</v>
      </c>
      <c r="F52" s="107">
        <v>431.15</v>
      </c>
      <c r="G52" s="108">
        <v>100</v>
      </c>
      <c r="H52" s="107">
        <v>99.99666666666667</v>
      </c>
      <c r="I52" s="107">
        <v>99.978333333333339</v>
      </c>
      <c r="J52" s="107">
        <v>99.586666666666659</v>
      </c>
      <c r="K52" s="107">
        <v>99.583333333333329</v>
      </c>
      <c r="L52" s="107">
        <v>100</v>
      </c>
      <c r="M52" s="107">
        <v>1.4989893999999999</v>
      </c>
      <c r="N52" s="107">
        <v>0.80833333333333324</v>
      </c>
      <c r="O52" s="107">
        <v>0.90166666666666651</v>
      </c>
      <c r="P52" s="107">
        <v>99.981666666666669</v>
      </c>
      <c r="Q52" s="107">
        <v>97.701666666666668</v>
      </c>
      <c r="R52" s="108">
        <v>95.836666666666659</v>
      </c>
      <c r="S52" s="107">
        <v>3.7833333333333328</v>
      </c>
      <c r="T52" s="107">
        <v>289.02499999999998</v>
      </c>
      <c r="U52" s="107" t="s">
        <v>42</v>
      </c>
      <c r="V52" s="105" t="s">
        <v>42</v>
      </c>
      <c r="W52" s="110" t="s">
        <v>25</v>
      </c>
      <c r="X52" s="105" t="s">
        <v>42</v>
      </c>
    </row>
    <row r="53" spans="1:24" s="81" customFormat="1" x14ac:dyDescent="0.25">
      <c r="A53" s="103" t="s">
        <v>395</v>
      </c>
      <c r="B53" s="104">
        <v>44485</v>
      </c>
      <c r="C53" s="113" t="s">
        <v>157</v>
      </c>
      <c r="D53" s="105" t="s">
        <v>42</v>
      </c>
      <c r="E53" s="106">
        <v>36.770000000000003</v>
      </c>
      <c r="F53" s="107">
        <v>1462.5700000000004</v>
      </c>
      <c r="G53" s="108">
        <v>100</v>
      </c>
      <c r="H53" s="107">
        <v>99.984444444444449</v>
      </c>
      <c r="I53" s="107">
        <v>99.907777777777767</v>
      </c>
      <c r="J53" s="107">
        <v>99.992222222222225</v>
      </c>
      <c r="K53" s="107">
        <v>99.992222222222225</v>
      </c>
      <c r="L53" s="107">
        <v>99.991111111111124</v>
      </c>
      <c r="M53" s="107">
        <v>1.23546</v>
      </c>
      <c r="N53" s="107">
        <v>0.21000000000000002</v>
      </c>
      <c r="O53" s="107">
        <v>0.47555555555555556</v>
      </c>
      <c r="P53" s="107">
        <v>99.988333333333344</v>
      </c>
      <c r="Q53" s="107">
        <v>96.410000000000011</v>
      </c>
      <c r="R53" s="108">
        <v>97.123333333333335</v>
      </c>
      <c r="S53" s="107">
        <v>2.6044444444444448</v>
      </c>
      <c r="T53" s="107">
        <v>336.701111111111</v>
      </c>
      <c r="U53" s="107" t="s">
        <v>42</v>
      </c>
      <c r="V53" s="105" t="s">
        <v>42</v>
      </c>
      <c r="W53" s="110" t="s">
        <v>25</v>
      </c>
      <c r="X53" s="105" t="s">
        <v>42</v>
      </c>
    </row>
    <row r="54" spans="1:24" s="81" customFormat="1" x14ac:dyDescent="0.25">
      <c r="A54" s="103" t="s">
        <v>422</v>
      </c>
      <c r="B54" s="104">
        <v>44485</v>
      </c>
      <c r="C54" s="113" t="s">
        <v>27</v>
      </c>
      <c r="D54" s="105" t="s">
        <v>42</v>
      </c>
      <c r="E54" s="106">
        <v>83.8</v>
      </c>
      <c r="F54" s="107">
        <v>205.31</v>
      </c>
      <c r="G54" s="108">
        <v>100</v>
      </c>
      <c r="H54" s="107">
        <v>99.835000000000022</v>
      </c>
      <c r="I54" s="107">
        <v>99.83</v>
      </c>
      <c r="J54" s="107">
        <v>99.918333333333337</v>
      </c>
      <c r="K54" s="107">
        <v>99.918333333333337</v>
      </c>
      <c r="L54" s="107">
        <v>99.936666666666667</v>
      </c>
      <c r="M54" s="107">
        <v>0.36166666666666664</v>
      </c>
      <c r="N54" s="107">
        <v>1.6199999999999999</v>
      </c>
      <c r="O54" s="107">
        <v>1.5816666666666668</v>
      </c>
      <c r="P54" s="107">
        <v>99.951666666666668</v>
      </c>
      <c r="Q54" s="107">
        <v>97.358333333333334</v>
      </c>
      <c r="R54" s="108">
        <v>99.56</v>
      </c>
      <c r="S54" s="107">
        <v>1.5745523400000001</v>
      </c>
      <c r="T54" s="107">
        <v>454.84651000000002</v>
      </c>
      <c r="U54" s="107" t="s">
        <v>42</v>
      </c>
      <c r="V54" s="105" t="s">
        <v>42</v>
      </c>
      <c r="W54" s="110" t="s">
        <v>25</v>
      </c>
      <c r="X54" s="105" t="s">
        <v>42</v>
      </c>
    </row>
    <row r="55" spans="1:24" s="81" customFormat="1" x14ac:dyDescent="0.25">
      <c r="A55" s="103" t="s">
        <v>418</v>
      </c>
      <c r="B55" s="104">
        <v>44485</v>
      </c>
      <c r="C55" s="113" t="s">
        <v>27</v>
      </c>
      <c r="D55" s="105" t="s">
        <v>42</v>
      </c>
      <c r="E55" s="106">
        <v>87.56</v>
      </c>
      <c r="F55" s="107">
        <v>184.23</v>
      </c>
      <c r="G55" s="108">
        <v>100</v>
      </c>
      <c r="H55" s="107">
        <v>99.991666666666674</v>
      </c>
      <c r="I55" s="107">
        <v>99.914999999999978</v>
      </c>
      <c r="J55" s="107">
        <v>99.913333333333341</v>
      </c>
      <c r="K55" s="107">
        <v>99.913333333333341</v>
      </c>
      <c r="L55" s="107">
        <v>99.831666666666663</v>
      </c>
      <c r="M55" s="107">
        <v>0.31166666666666665</v>
      </c>
      <c r="N55" s="107">
        <v>0.37166666666666665</v>
      </c>
      <c r="O55" s="107">
        <v>0.30833333333333335</v>
      </c>
      <c r="P55" s="107">
        <v>99.83</v>
      </c>
      <c r="Q55" s="107">
        <v>94.67</v>
      </c>
      <c r="R55" s="108">
        <v>98.46</v>
      </c>
      <c r="S55" s="107">
        <v>3.2499999999999996</v>
      </c>
      <c r="T55" s="107">
        <v>276.44499999999999</v>
      </c>
      <c r="U55" s="107" t="s">
        <v>42</v>
      </c>
      <c r="V55" s="105" t="s">
        <v>42</v>
      </c>
      <c r="W55" s="110" t="s">
        <v>25</v>
      </c>
      <c r="X55" s="105" t="s">
        <v>42</v>
      </c>
    </row>
    <row r="56" spans="1:24" s="81" customFormat="1" x14ac:dyDescent="0.25">
      <c r="A56" s="103" t="s">
        <v>400</v>
      </c>
      <c r="B56" s="104">
        <v>44485</v>
      </c>
      <c r="C56" s="113" t="s">
        <v>27</v>
      </c>
      <c r="D56" s="105" t="s">
        <v>42</v>
      </c>
      <c r="E56" s="106">
        <v>76.03</v>
      </c>
      <c r="F56" s="107">
        <v>153.86000000000001</v>
      </c>
      <c r="G56" s="108">
        <v>100</v>
      </c>
      <c r="H56" s="107">
        <v>99.97</v>
      </c>
      <c r="I56" s="107">
        <v>99.982500000000002</v>
      </c>
      <c r="J56" s="107">
        <v>99.965000000000003</v>
      </c>
      <c r="K56" s="107">
        <v>99.965000000000003</v>
      </c>
      <c r="L56" s="107">
        <v>100</v>
      </c>
      <c r="M56" s="107">
        <v>1.2500000000000001E-2</v>
      </c>
      <c r="N56" s="107">
        <v>2.7499999999999997E-2</v>
      </c>
      <c r="O56" s="107">
        <v>2.7499999999999997E-2</v>
      </c>
      <c r="P56" s="107">
        <v>98.99</v>
      </c>
      <c r="Q56" s="107">
        <v>100</v>
      </c>
      <c r="R56" s="108">
        <v>99.335999999999999</v>
      </c>
      <c r="S56" s="107">
        <v>5.9824999999999999</v>
      </c>
      <c r="T56" s="107">
        <v>314.63</v>
      </c>
      <c r="U56" s="107" t="s">
        <v>42</v>
      </c>
      <c r="V56" s="105" t="s">
        <v>42</v>
      </c>
      <c r="W56" s="110" t="s">
        <v>25</v>
      </c>
      <c r="X56" s="105" t="s">
        <v>42</v>
      </c>
    </row>
    <row r="57" spans="1:24" s="81" customFormat="1" x14ac:dyDescent="0.25">
      <c r="A57" s="103" t="s">
        <v>425</v>
      </c>
      <c r="B57" s="104">
        <v>44495</v>
      </c>
      <c r="C57" s="113" t="s">
        <v>27</v>
      </c>
      <c r="D57" s="105" t="s">
        <v>42</v>
      </c>
      <c r="E57" s="106">
        <v>38.629999999999995</v>
      </c>
      <c r="F57" s="107">
        <v>120.04</v>
      </c>
      <c r="G57" s="108">
        <v>100</v>
      </c>
      <c r="H57" s="107">
        <v>100</v>
      </c>
      <c r="I57" s="107">
        <v>99.954999999999998</v>
      </c>
      <c r="J57" s="107">
        <v>99.915000000000006</v>
      </c>
      <c r="K57" s="107">
        <v>99.915000000000006</v>
      </c>
      <c r="L57" s="107">
        <v>100</v>
      </c>
      <c r="M57" s="107">
        <v>0.17333333333333334</v>
      </c>
      <c r="N57" s="107">
        <v>1.9800000000000002</v>
      </c>
      <c r="O57" s="107">
        <v>1.0416666666666701</v>
      </c>
      <c r="P57" s="107">
        <v>99.873333333333335</v>
      </c>
      <c r="Q57" s="107">
        <v>97.945000000000007</v>
      </c>
      <c r="R57" s="108">
        <v>100</v>
      </c>
      <c r="S57" s="107">
        <v>1.52565</v>
      </c>
      <c r="T57" s="107">
        <v>269.86412000000001</v>
      </c>
      <c r="U57" s="107" t="s">
        <v>42</v>
      </c>
      <c r="V57" s="105" t="s">
        <v>42</v>
      </c>
      <c r="W57" s="110" t="s">
        <v>25</v>
      </c>
      <c r="X57" s="105" t="s">
        <v>42</v>
      </c>
    </row>
    <row r="58" spans="1:24" s="81" customFormat="1" x14ac:dyDescent="0.25">
      <c r="A58" s="103" t="s">
        <v>428</v>
      </c>
      <c r="B58" s="104">
        <v>44495</v>
      </c>
      <c r="C58" s="113" t="s">
        <v>27</v>
      </c>
      <c r="D58" s="105" t="s">
        <v>42</v>
      </c>
      <c r="E58" s="106">
        <v>48.77</v>
      </c>
      <c r="F58" s="107">
        <v>177.34</v>
      </c>
      <c r="G58" s="108">
        <v>100</v>
      </c>
      <c r="H58" s="107">
        <v>99.991666666666674</v>
      </c>
      <c r="I58" s="107">
        <v>99.931666666666672</v>
      </c>
      <c r="J58" s="107">
        <v>99.935000000000002</v>
      </c>
      <c r="K58" s="107">
        <v>99.935000000000002</v>
      </c>
      <c r="L58" s="107">
        <v>99.833333333333329</v>
      </c>
      <c r="M58" s="107">
        <v>0.14166666666666666</v>
      </c>
      <c r="N58" s="107">
        <v>1.2683333333333333</v>
      </c>
      <c r="O58" s="107">
        <v>1.3716666666666668</v>
      </c>
      <c r="P58" s="107">
        <v>99.94</v>
      </c>
      <c r="Q58" s="107">
        <v>99.65333333333335</v>
      </c>
      <c r="R58" s="108">
        <v>100</v>
      </c>
      <c r="S58" s="107">
        <v>4.3016666666666667</v>
      </c>
      <c r="T58" s="107">
        <v>422.77166666666659</v>
      </c>
      <c r="U58" s="107" t="s">
        <v>42</v>
      </c>
      <c r="V58" s="105" t="s">
        <v>42</v>
      </c>
      <c r="W58" s="110" t="s">
        <v>25</v>
      </c>
      <c r="X58" s="105" t="s">
        <v>42</v>
      </c>
    </row>
    <row r="59" spans="1:24" s="81" customFormat="1" x14ac:dyDescent="0.25">
      <c r="A59" s="103" t="s">
        <v>444</v>
      </c>
      <c r="B59" s="104">
        <v>44495</v>
      </c>
      <c r="C59" s="113" t="s">
        <v>27</v>
      </c>
      <c r="D59" s="105" t="s">
        <v>42</v>
      </c>
      <c r="E59" s="106">
        <v>24.17</v>
      </c>
      <c r="F59" s="107">
        <v>56.06</v>
      </c>
      <c r="G59" s="108">
        <v>100</v>
      </c>
      <c r="H59" s="107">
        <v>99.961666666666659</v>
      </c>
      <c r="I59" s="107">
        <v>99.968333333333348</v>
      </c>
      <c r="J59" s="107">
        <v>99.951666666666668</v>
      </c>
      <c r="K59" s="107">
        <v>99.951666666666668</v>
      </c>
      <c r="L59" s="107">
        <v>100</v>
      </c>
      <c r="M59" s="107">
        <v>0.13333333333333333</v>
      </c>
      <c r="N59" s="107">
        <v>0.95333333333333325</v>
      </c>
      <c r="O59" s="107">
        <v>1.0516666666666667</v>
      </c>
      <c r="P59" s="107">
        <v>99.956666666666663</v>
      </c>
      <c r="Q59" s="107">
        <v>97.001666666666665</v>
      </c>
      <c r="R59" s="108">
        <v>90.555000000000007</v>
      </c>
      <c r="S59" s="107">
        <v>3.7083333333333339</v>
      </c>
      <c r="T59" s="107">
        <v>510.38833333333332</v>
      </c>
      <c r="U59" s="107" t="s">
        <v>42</v>
      </c>
      <c r="V59" s="105" t="s">
        <v>42</v>
      </c>
      <c r="W59" s="110" t="s">
        <v>25</v>
      </c>
      <c r="X59" s="105" t="s">
        <v>42</v>
      </c>
    </row>
    <row r="60" spans="1:24" s="81" customFormat="1" x14ac:dyDescent="0.25">
      <c r="A60" s="103" t="s">
        <v>446</v>
      </c>
      <c r="B60" s="104">
        <v>44495</v>
      </c>
      <c r="C60" s="113" t="s">
        <v>27</v>
      </c>
      <c r="D60" s="105" t="s">
        <v>42</v>
      </c>
      <c r="E60" s="106">
        <v>69.64</v>
      </c>
      <c r="F60" s="107">
        <v>111.94</v>
      </c>
      <c r="G60" s="108">
        <v>100</v>
      </c>
      <c r="H60" s="107">
        <v>99.981666666666669</v>
      </c>
      <c r="I60" s="107">
        <v>99.95</v>
      </c>
      <c r="J60" s="107">
        <v>99.976666666666645</v>
      </c>
      <c r="K60" s="107">
        <v>99.976666666666645</v>
      </c>
      <c r="L60" s="107">
        <v>100</v>
      </c>
      <c r="M60" s="107">
        <v>1.4999999999999999E-2</v>
      </c>
      <c r="N60" s="107">
        <v>1.0766666666666664</v>
      </c>
      <c r="O60" s="107">
        <v>1.0766666666666667</v>
      </c>
      <c r="P60" s="107">
        <v>99.96</v>
      </c>
      <c r="Q60" s="107">
        <v>97.454999999999998</v>
      </c>
      <c r="R60" s="108">
        <v>93.3333333333333</v>
      </c>
      <c r="S60" s="107">
        <v>3.2000000000000006</v>
      </c>
      <c r="T60" s="107">
        <v>299.06833333333333</v>
      </c>
      <c r="U60" s="107" t="s">
        <v>42</v>
      </c>
      <c r="V60" s="105" t="s">
        <v>42</v>
      </c>
      <c r="W60" s="110" t="s">
        <v>25</v>
      </c>
      <c r="X60" s="105" t="s">
        <v>42</v>
      </c>
    </row>
    <row r="61" spans="1:24" s="81" customFormat="1" x14ac:dyDescent="0.25">
      <c r="A61" s="103" t="s">
        <v>451</v>
      </c>
      <c r="B61" s="104">
        <v>44495</v>
      </c>
      <c r="C61" s="113" t="s">
        <v>27</v>
      </c>
      <c r="D61" s="105" t="s">
        <v>42</v>
      </c>
      <c r="E61" s="106">
        <v>33.22</v>
      </c>
      <c r="F61" s="107">
        <v>97.05</v>
      </c>
      <c r="G61" s="108">
        <v>100</v>
      </c>
      <c r="H61" s="107">
        <v>99.947500000000005</v>
      </c>
      <c r="I61" s="107">
        <v>99.77000000000001</v>
      </c>
      <c r="J61" s="107">
        <v>99.357499999999987</v>
      </c>
      <c r="K61" s="107">
        <v>99.357499999999987</v>
      </c>
      <c r="L61" s="107">
        <v>100</v>
      </c>
      <c r="M61" s="107">
        <v>0.10250000000000001</v>
      </c>
      <c r="N61" s="107">
        <v>1.7524999999999999</v>
      </c>
      <c r="O61" s="107">
        <v>1.7524999999999999</v>
      </c>
      <c r="P61" s="107">
        <v>100</v>
      </c>
      <c r="Q61" s="107">
        <v>96.642499999999998</v>
      </c>
      <c r="R61" s="108">
        <v>98.204999999999998</v>
      </c>
      <c r="S61" s="107">
        <v>4.2874999999999996</v>
      </c>
      <c r="T61" s="107">
        <v>259.48</v>
      </c>
      <c r="U61" s="107" t="s">
        <v>42</v>
      </c>
      <c r="V61" s="105" t="s">
        <v>42</v>
      </c>
      <c r="W61" s="110" t="s">
        <v>25</v>
      </c>
      <c r="X61" s="105" t="s">
        <v>42</v>
      </c>
    </row>
    <row r="62" spans="1:24" s="81" customFormat="1" x14ac:dyDescent="0.25">
      <c r="A62" s="103" t="s">
        <v>456</v>
      </c>
      <c r="B62" s="104">
        <v>44502</v>
      </c>
      <c r="C62" s="113" t="s">
        <v>157</v>
      </c>
      <c r="D62" s="105" t="s">
        <v>42</v>
      </c>
      <c r="E62" s="106">
        <v>125.77</v>
      </c>
      <c r="F62" s="107">
        <v>591.54000000000008</v>
      </c>
      <c r="G62" s="108">
        <v>100</v>
      </c>
      <c r="H62" s="107">
        <v>99.98555555555555</v>
      </c>
      <c r="I62" s="107">
        <v>99.893333333333331</v>
      </c>
      <c r="J62" s="107">
        <v>99.925555555555547</v>
      </c>
      <c r="K62" s="107">
        <v>99.925555555555547</v>
      </c>
      <c r="L62" s="107">
        <v>99.965555555555568</v>
      </c>
      <c r="M62" s="107">
        <v>6.3333333333333325E-2</v>
      </c>
      <c r="N62" s="107">
        <v>0.8355555555555555</v>
      </c>
      <c r="O62" s="107">
        <v>1.0655555555555556</v>
      </c>
      <c r="P62" s="107">
        <v>99.948333333333323</v>
      </c>
      <c r="Q62" s="107">
        <v>96.75777777777779</v>
      </c>
      <c r="R62" s="108">
        <v>92.024444444444441</v>
      </c>
      <c r="S62" s="107">
        <v>2.8455555555555554</v>
      </c>
      <c r="T62" s="107">
        <v>256.06833333333299</v>
      </c>
      <c r="U62" s="107" t="s">
        <v>42</v>
      </c>
      <c r="V62" s="105" t="s">
        <v>42</v>
      </c>
      <c r="W62" s="110" t="s">
        <v>25</v>
      </c>
      <c r="X62" s="105" t="s">
        <v>42</v>
      </c>
    </row>
    <row r="63" spans="1:24" s="81" customFormat="1" x14ac:dyDescent="0.25">
      <c r="A63" s="103" t="s">
        <v>457</v>
      </c>
      <c r="B63" s="104">
        <v>44502</v>
      </c>
      <c r="C63" s="113" t="s">
        <v>27</v>
      </c>
      <c r="D63" s="105" t="s">
        <v>42</v>
      </c>
      <c r="E63" s="106">
        <v>126.12</v>
      </c>
      <c r="F63" s="107">
        <v>426.42999999999995</v>
      </c>
      <c r="G63" s="108">
        <v>100</v>
      </c>
      <c r="H63" s="107">
        <v>99.993333333333339</v>
      </c>
      <c r="I63" s="107">
        <v>99.868333333333325</v>
      </c>
      <c r="J63" s="107">
        <v>99.968333333333348</v>
      </c>
      <c r="K63" s="107">
        <v>99.968333333333348</v>
      </c>
      <c r="L63" s="107">
        <v>100</v>
      </c>
      <c r="M63" s="107">
        <v>1.8333333333333333E-2</v>
      </c>
      <c r="N63" s="107">
        <v>1.2533333333333332</v>
      </c>
      <c r="O63" s="107">
        <v>1.4550000000000001</v>
      </c>
      <c r="P63" s="107">
        <v>99.960000000000022</v>
      </c>
      <c r="Q63" s="107">
        <v>96.94</v>
      </c>
      <c r="R63" s="108">
        <v>94.43</v>
      </c>
      <c r="S63" s="107">
        <v>3.47</v>
      </c>
      <c r="T63" s="107">
        <v>259.10500000000002</v>
      </c>
      <c r="U63" s="107" t="s">
        <v>42</v>
      </c>
      <c r="V63" s="105" t="s">
        <v>42</v>
      </c>
      <c r="W63" s="110" t="s">
        <v>25</v>
      </c>
      <c r="X63" s="105" t="s">
        <v>42</v>
      </c>
    </row>
    <row r="64" spans="1:24" s="81" customFormat="1" x14ac:dyDescent="0.25">
      <c r="A64" s="103" t="s">
        <v>459</v>
      </c>
      <c r="B64" s="104">
        <v>44502</v>
      </c>
      <c r="C64" s="113" t="s">
        <v>157</v>
      </c>
      <c r="D64" s="105" t="s">
        <v>42</v>
      </c>
      <c r="E64" s="106">
        <v>110.96999999999998</v>
      </c>
      <c r="F64" s="107">
        <v>572.23</v>
      </c>
      <c r="G64" s="108">
        <v>100</v>
      </c>
      <c r="H64" s="107">
        <v>99.983333333333334</v>
      </c>
      <c r="I64" s="107">
        <v>99.984444444444449</v>
      </c>
      <c r="J64" s="107">
        <v>99.943333333333342</v>
      </c>
      <c r="K64" s="107">
        <v>99.94</v>
      </c>
      <c r="L64" s="107">
        <v>100</v>
      </c>
      <c r="M64" s="107">
        <v>2.2222222222222223E-2</v>
      </c>
      <c r="N64" s="107">
        <v>1.3744444444444444</v>
      </c>
      <c r="O64" s="107">
        <v>0.41555555555555557</v>
      </c>
      <c r="P64" s="107">
        <v>99.915000000000006</v>
      </c>
      <c r="Q64" s="107">
        <v>97.816666666666663</v>
      </c>
      <c r="R64" s="108">
        <v>98.051111111111112</v>
      </c>
      <c r="S64" s="107">
        <v>4.3600000000000012</v>
      </c>
      <c r="T64" s="107">
        <v>287.63222222222225</v>
      </c>
      <c r="U64" s="107" t="s">
        <v>42</v>
      </c>
      <c r="V64" s="105" t="s">
        <v>42</v>
      </c>
      <c r="W64" s="110" t="s">
        <v>25</v>
      </c>
      <c r="X64" s="105" t="s">
        <v>42</v>
      </c>
    </row>
    <row r="65" spans="1:24" s="81" customFormat="1" x14ac:dyDescent="0.25">
      <c r="A65" s="103" t="s">
        <v>467</v>
      </c>
      <c r="B65" s="104">
        <v>44510</v>
      </c>
      <c r="C65" s="113" t="s">
        <v>27</v>
      </c>
      <c r="D65" s="105" t="s">
        <v>42</v>
      </c>
      <c r="E65" s="106">
        <v>63.910000000000004</v>
      </c>
      <c r="F65" s="107">
        <v>964.97</v>
      </c>
      <c r="G65" s="108">
        <v>100</v>
      </c>
      <c r="H65" s="107">
        <v>99.983333333333334</v>
      </c>
      <c r="I65" s="107">
        <v>99.96833333333332</v>
      </c>
      <c r="J65" s="107">
        <v>99.961666666666659</v>
      </c>
      <c r="K65" s="107">
        <v>99.961666666666659</v>
      </c>
      <c r="L65" s="107">
        <v>100</v>
      </c>
      <c r="M65" s="107">
        <v>3.3333333333333335E-3</v>
      </c>
      <c r="N65" s="107">
        <v>0.41</v>
      </c>
      <c r="O65" s="107">
        <v>0.4383333333333333</v>
      </c>
      <c r="P65" s="107">
        <v>99.968333333333348</v>
      </c>
      <c r="Q65" s="107">
        <v>98.54</v>
      </c>
      <c r="R65" s="108">
        <v>99.811666666666667</v>
      </c>
      <c r="S65" s="107">
        <v>2.0883333333333334</v>
      </c>
      <c r="T65" s="107">
        <v>256.60833333333301</v>
      </c>
      <c r="U65" s="107" t="s">
        <v>42</v>
      </c>
      <c r="V65" s="105" t="s">
        <v>42</v>
      </c>
      <c r="W65" s="110" t="s">
        <v>25</v>
      </c>
      <c r="X65" s="105" t="s">
        <v>42</v>
      </c>
    </row>
    <row r="66" spans="1:24" s="81" customFormat="1" x14ac:dyDescent="0.25">
      <c r="A66" s="103" t="s">
        <v>468</v>
      </c>
      <c r="B66" s="104">
        <v>44510</v>
      </c>
      <c r="C66" s="113" t="s">
        <v>157</v>
      </c>
      <c r="D66" s="105" t="s">
        <v>42</v>
      </c>
      <c r="E66" s="106">
        <v>197.54999999999998</v>
      </c>
      <c r="F66" s="107">
        <v>1285.18</v>
      </c>
      <c r="G66" s="108">
        <v>100</v>
      </c>
      <c r="H66" s="107">
        <v>99.983333333333348</v>
      </c>
      <c r="I66" s="107">
        <v>99.985555555555564</v>
      </c>
      <c r="J66" s="107">
        <v>99.975555555555559</v>
      </c>
      <c r="K66" s="107">
        <v>99.976666666666659</v>
      </c>
      <c r="L66" s="107">
        <v>99.981111111111105</v>
      </c>
      <c r="M66" s="107">
        <v>2.5555555555555557E-2</v>
      </c>
      <c r="N66" s="107">
        <v>0.55555555555555558</v>
      </c>
      <c r="O66" s="107">
        <v>0.76444444444444437</v>
      </c>
      <c r="P66" s="107">
        <v>99.982222222222219</v>
      </c>
      <c r="Q66" s="107">
        <v>97.38</v>
      </c>
      <c r="R66" s="108">
        <v>98.87444444444445</v>
      </c>
      <c r="S66" s="107">
        <v>3.1533333333333338</v>
      </c>
      <c r="T66" s="107">
        <v>273.67222222222222</v>
      </c>
      <c r="U66" s="107" t="s">
        <v>42</v>
      </c>
      <c r="V66" s="105" t="s">
        <v>42</v>
      </c>
      <c r="W66" s="110" t="s">
        <v>25</v>
      </c>
      <c r="X66" s="105" t="s">
        <v>42</v>
      </c>
    </row>
    <row r="67" spans="1:24" s="81" customFormat="1" x14ac:dyDescent="0.25">
      <c r="A67" s="103" t="s">
        <v>471</v>
      </c>
      <c r="B67" s="104">
        <v>44510</v>
      </c>
      <c r="C67" s="113" t="s">
        <v>27</v>
      </c>
      <c r="D67" s="105" t="s">
        <v>42</v>
      </c>
      <c r="E67" s="106">
        <v>190.94</v>
      </c>
      <c r="F67" s="107">
        <v>801.81000000000006</v>
      </c>
      <c r="G67" s="108">
        <v>100</v>
      </c>
      <c r="H67" s="107">
        <v>99.97166666666665</v>
      </c>
      <c r="I67" s="107">
        <v>99.948333333333338</v>
      </c>
      <c r="J67" s="107">
        <v>99.954999999999998</v>
      </c>
      <c r="K67" s="107">
        <v>99.953333333333333</v>
      </c>
      <c r="L67" s="107">
        <v>99.97166666666665</v>
      </c>
      <c r="M67" s="107">
        <v>6.8333333333333315E-2</v>
      </c>
      <c r="N67" s="107">
        <v>0.57500000000000007</v>
      </c>
      <c r="O67" s="107">
        <v>0.58333333333333337</v>
      </c>
      <c r="P67" s="107">
        <v>99.954999999999998</v>
      </c>
      <c r="Q67" s="107">
        <v>96.88333333333334</v>
      </c>
      <c r="R67" s="108">
        <v>90.741666666666703</v>
      </c>
      <c r="S67" s="107">
        <v>4.1283333333333339</v>
      </c>
      <c r="T67" s="107">
        <v>335.98166666666702</v>
      </c>
      <c r="U67" s="107" t="s">
        <v>42</v>
      </c>
      <c r="V67" s="105" t="s">
        <v>42</v>
      </c>
      <c r="W67" s="110" t="s">
        <v>25</v>
      </c>
      <c r="X67" s="105" t="s">
        <v>42</v>
      </c>
    </row>
    <row r="68" spans="1:24" s="81" customFormat="1" x14ac:dyDescent="0.25">
      <c r="A68" s="103" t="s">
        <v>474</v>
      </c>
      <c r="B68" s="104">
        <v>44510</v>
      </c>
      <c r="C68" s="113" t="s">
        <v>27</v>
      </c>
      <c r="D68" s="105" t="s">
        <v>42</v>
      </c>
      <c r="E68" s="106">
        <v>95</v>
      </c>
      <c r="F68" s="107">
        <v>830.56999999999994</v>
      </c>
      <c r="G68" s="108">
        <v>100</v>
      </c>
      <c r="H68" s="107">
        <v>99.99666666666667</v>
      </c>
      <c r="I68" s="107">
        <v>99.896666666666661</v>
      </c>
      <c r="J68" s="107">
        <v>99.97166666666665</v>
      </c>
      <c r="K68" s="107">
        <v>99.97166666666665</v>
      </c>
      <c r="L68" s="107">
        <v>99.983333333333334</v>
      </c>
      <c r="M68" s="107">
        <v>1.3333333333333334E-2</v>
      </c>
      <c r="N68" s="107">
        <v>0.92166666666666675</v>
      </c>
      <c r="O68" s="107">
        <v>0.96666666666666667</v>
      </c>
      <c r="P68" s="107">
        <v>99.983333333333334</v>
      </c>
      <c r="Q68" s="107">
        <v>95.488333333333344</v>
      </c>
      <c r="R68" s="108">
        <v>97.983333333333334</v>
      </c>
      <c r="S68" s="107">
        <v>4.2233333333333336</v>
      </c>
      <c r="T68" s="107">
        <v>328.59833333333302</v>
      </c>
      <c r="U68" s="107" t="s">
        <v>42</v>
      </c>
      <c r="V68" s="105" t="s">
        <v>42</v>
      </c>
      <c r="W68" s="110" t="s">
        <v>25</v>
      </c>
      <c r="X68" s="105" t="s">
        <v>42</v>
      </c>
    </row>
    <row r="69" spans="1:24" s="81" customFormat="1" x14ac:dyDescent="0.25">
      <c r="A69" s="103" t="s">
        <v>475</v>
      </c>
      <c r="B69" s="104">
        <v>44510</v>
      </c>
      <c r="C69" s="113" t="s">
        <v>157</v>
      </c>
      <c r="D69" s="105" t="s">
        <v>42</v>
      </c>
      <c r="E69" s="106">
        <v>253.03</v>
      </c>
      <c r="F69" s="107">
        <v>687.2</v>
      </c>
      <c r="G69" s="108">
        <v>100</v>
      </c>
      <c r="H69" s="107">
        <v>99.974444444444444</v>
      </c>
      <c r="I69" s="107">
        <v>99.952222222222247</v>
      </c>
      <c r="J69" s="107">
        <v>99.958888888888907</v>
      </c>
      <c r="K69" s="107">
        <v>99.956666666666678</v>
      </c>
      <c r="L69" s="107">
        <v>99.977777777777774</v>
      </c>
      <c r="M69" s="107">
        <v>6.8888888888888902E-2</v>
      </c>
      <c r="N69" s="107">
        <v>0.5477777777777777</v>
      </c>
      <c r="O69" s="107">
        <v>0.58888888888888891</v>
      </c>
      <c r="P69" s="107">
        <v>99.977777777777789</v>
      </c>
      <c r="Q69" s="107">
        <v>93.112222222222215</v>
      </c>
      <c r="R69" s="108">
        <v>97.155555555555551</v>
      </c>
      <c r="S69" s="107">
        <v>4.8933333333333335</v>
      </c>
      <c r="T69" s="107">
        <v>257.39000000000004</v>
      </c>
      <c r="U69" s="107" t="s">
        <v>42</v>
      </c>
      <c r="V69" s="105" t="s">
        <v>42</v>
      </c>
      <c r="W69" s="110" t="s">
        <v>25</v>
      </c>
      <c r="X69" s="105" t="s">
        <v>42</v>
      </c>
    </row>
    <row r="70" spans="1:24" s="81" customFormat="1" x14ac:dyDescent="0.25">
      <c r="A70" s="103" t="s">
        <v>480</v>
      </c>
      <c r="B70" s="104">
        <v>44521</v>
      </c>
      <c r="C70" s="113" t="s">
        <v>27</v>
      </c>
      <c r="D70" s="105" t="s">
        <v>42</v>
      </c>
      <c r="E70" s="106">
        <v>121.91</v>
      </c>
      <c r="F70" s="107">
        <v>226.46999999999997</v>
      </c>
      <c r="G70" s="108">
        <v>100</v>
      </c>
      <c r="H70" s="107">
        <v>99.75833333333334</v>
      </c>
      <c r="I70" s="107">
        <v>99.265000000000001</v>
      </c>
      <c r="J70" s="107">
        <v>99.816666666666663</v>
      </c>
      <c r="K70" s="107">
        <v>99.814999999999998</v>
      </c>
      <c r="L70" s="107">
        <v>99.986666666666679</v>
      </c>
      <c r="M70" s="107">
        <v>0.18833333333333335</v>
      </c>
      <c r="N70" s="107">
        <v>1.0583333333333333</v>
      </c>
      <c r="O70" s="107">
        <v>1.0350000000000001</v>
      </c>
      <c r="P70" s="107">
        <v>99.948333333333338</v>
      </c>
      <c r="Q70" s="107">
        <v>97.970000000000013</v>
      </c>
      <c r="R70" s="108">
        <v>92.5683333333333</v>
      </c>
      <c r="S70" s="107">
        <v>4.3483333333333336</v>
      </c>
      <c r="T70" s="107">
        <v>288.59166666666698</v>
      </c>
      <c r="U70" s="107" t="s">
        <v>42</v>
      </c>
      <c r="V70" s="105" t="s">
        <v>42</v>
      </c>
      <c r="W70" s="110" t="s">
        <v>25</v>
      </c>
      <c r="X70" s="105" t="s">
        <v>42</v>
      </c>
    </row>
    <row r="71" spans="1:24" s="81" customFormat="1" x14ac:dyDescent="0.25">
      <c r="A71" s="103" t="s">
        <v>483</v>
      </c>
      <c r="B71" s="104">
        <v>44521</v>
      </c>
      <c r="C71" s="113" t="s">
        <v>27</v>
      </c>
      <c r="D71" s="105" t="s">
        <v>42</v>
      </c>
      <c r="E71" s="106">
        <v>21.39</v>
      </c>
      <c r="F71" s="107">
        <v>45.580000000000005</v>
      </c>
      <c r="G71" s="108">
        <v>100</v>
      </c>
      <c r="H71" s="107">
        <v>100</v>
      </c>
      <c r="I71" s="107">
        <v>99.733333333333334</v>
      </c>
      <c r="J71" s="107">
        <v>99.803333333333327</v>
      </c>
      <c r="K71" s="107">
        <v>99.8</v>
      </c>
      <c r="L71" s="107">
        <v>100</v>
      </c>
      <c r="M71" s="107">
        <v>0.80333333333333334</v>
      </c>
      <c r="N71" s="107">
        <v>1.2033333333333331</v>
      </c>
      <c r="O71" s="107">
        <v>1.1850000000000001</v>
      </c>
      <c r="P71" s="107">
        <v>99.814999999999998</v>
      </c>
      <c r="Q71" s="107">
        <v>99.561666666666667</v>
      </c>
      <c r="R71" s="108">
        <v>100</v>
      </c>
      <c r="S71" s="107">
        <v>4.1550000000000002</v>
      </c>
      <c r="T71" s="107">
        <v>389.58166666666665</v>
      </c>
      <c r="U71" s="107" t="s">
        <v>42</v>
      </c>
      <c r="V71" s="105" t="s">
        <v>42</v>
      </c>
      <c r="W71" s="110" t="s">
        <v>25</v>
      </c>
      <c r="X71" s="105" t="s">
        <v>42</v>
      </c>
    </row>
    <row r="72" spans="1:24" s="81" customFormat="1" x14ac:dyDescent="0.25">
      <c r="A72" s="103" t="s">
        <v>488</v>
      </c>
      <c r="B72" s="104">
        <v>44521</v>
      </c>
      <c r="C72" s="113" t="s">
        <v>27</v>
      </c>
      <c r="D72" s="105" t="s">
        <v>42</v>
      </c>
      <c r="E72" s="106">
        <v>72.179999999999993</v>
      </c>
      <c r="F72" s="107">
        <v>902.93000000000006</v>
      </c>
      <c r="G72" s="108">
        <v>100</v>
      </c>
      <c r="H72" s="107">
        <v>99.633333333333297</v>
      </c>
      <c r="I72" s="107">
        <v>97.081666666666706</v>
      </c>
      <c r="J72" s="107">
        <v>98.203333333333305</v>
      </c>
      <c r="K72" s="107">
        <v>97.131666666666703</v>
      </c>
      <c r="L72" s="107">
        <v>99.986666666666665</v>
      </c>
      <c r="M72" s="107">
        <v>0.10833333333333334</v>
      </c>
      <c r="N72" s="107">
        <v>0.67333333333333334</v>
      </c>
      <c r="O72" s="107">
        <v>0.72333333333333327</v>
      </c>
      <c r="P72" s="107">
        <v>99.956666666666663</v>
      </c>
      <c r="Q72" s="107">
        <v>98.933333333333337</v>
      </c>
      <c r="R72" s="108">
        <v>100</v>
      </c>
      <c r="S72" s="107">
        <v>2.8016666666666672</v>
      </c>
      <c r="T72" s="107">
        <v>278.31333333333299</v>
      </c>
      <c r="U72" s="107" t="s">
        <v>42</v>
      </c>
      <c r="V72" s="105" t="s">
        <v>42</v>
      </c>
      <c r="W72" s="110" t="s">
        <v>25</v>
      </c>
      <c r="X72" s="105" t="s">
        <v>42</v>
      </c>
    </row>
    <row r="73" spans="1:24" s="81" customFormat="1" x14ac:dyDescent="0.25">
      <c r="A73" s="103" t="s">
        <v>491</v>
      </c>
      <c r="B73" s="104">
        <v>44521</v>
      </c>
      <c r="C73" s="113" t="s">
        <v>27</v>
      </c>
      <c r="D73" s="105" t="s">
        <v>42</v>
      </c>
      <c r="E73" s="106">
        <v>213.6</v>
      </c>
      <c r="F73" s="107">
        <v>879.96</v>
      </c>
      <c r="G73" s="108">
        <v>100</v>
      </c>
      <c r="H73" s="107">
        <v>99.990000000000009</v>
      </c>
      <c r="I73" s="107">
        <v>99.773333333333355</v>
      </c>
      <c r="J73" s="107">
        <v>99.931666666666658</v>
      </c>
      <c r="K73" s="107">
        <v>99.931666666666658</v>
      </c>
      <c r="L73" s="107">
        <v>99.981666666666669</v>
      </c>
      <c r="M73" s="107">
        <v>2.6666666666666668E-2</v>
      </c>
      <c r="N73" s="107">
        <v>0.14833333333333334</v>
      </c>
      <c r="O73" s="107">
        <v>0.16166666666666668</v>
      </c>
      <c r="P73" s="107">
        <v>99.936666666666667</v>
      </c>
      <c r="Q73" s="107">
        <v>97.991666666666703</v>
      </c>
      <c r="R73" s="108">
        <v>99.676666666666662</v>
      </c>
      <c r="S73" s="107">
        <v>5.2050000000000001</v>
      </c>
      <c r="T73" s="107">
        <v>299.29333333333301</v>
      </c>
      <c r="U73" s="107" t="s">
        <v>42</v>
      </c>
      <c r="V73" s="105" t="s">
        <v>42</v>
      </c>
      <c r="W73" s="110" t="s">
        <v>25</v>
      </c>
      <c r="X73" s="105" t="s">
        <v>42</v>
      </c>
    </row>
    <row r="74" spans="1:24" s="81" customFormat="1" x14ac:dyDescent="0.25">
      <c r="A74" s="103" t="s">
        <v>500</v>
      </c>
      <c r="B74" s="104">
        <v>44527</v>
      </c>
      <c r="C74" s="113" t="s">
        <v>27</v>
      </c>
      <c r="D74" s="105" t="s">
        <v>42</v>
      </c>
      <c r="E74" s="106">
        <v>91.79</v>
      </c>
      <c r="F74" s="107">
        <v>187.61999999999998</v>
      </c>
      <c r="G74" s="108">
        <v>100</v>
      </c>
      <c r="H74" s="107">
        <v>100</v>
      </c>
      <c r="I74" s="107">
        <v>99.61333333333333</v>
      </c>
      <c r="J74" s="107">
        <v>98.911666666666676</v>
      </c>
      <c r="K74" s="107">
        <v>98.913333333333341</v>
      </c>
      <c r="L74" s="107">
        <v>99.958333333333329</v>
      </c>
      <c r="M74" s="107">
        <v>3.3333333333333333E-2</v>
      </c>
      <c r="N74" s="107">
        <v>0.28666666666666668</v>
      </c>
      <c r="O74" s="107">
        <v>0.33166666666666661</v>
      </c>
      <c r="P74" s="107">
        <v>99.923333333333346</v>
      </c>
      <c r="Q74" s="107">
        <v>98.834999999999994</v>
      </c>
      <c r="R74" s="108">
        <v>96.381666666666661</v>
      </c>
      <c r="S74" s="107">
        <v>3.6083333333333329</v>
      </c>
      <c r="T74" s="107">
        <v>303.64333333333332</v>
      </c>
      <c r="U74" s="107" t="s">
        <v>42</v>
      </c>
      <c r="V74" s="105" t="s">
        <v>42</v>
      </c>
      <c r="W74" s="110" t="s">
        <v>25</v>
      </c>
      <c r="X74" s="105" t="s">
        <v>42</v>
      </c>
    </row>
    <row r="75" spans="1:24" s="81" customFormat="1" x14ac:dyDescent="0.25">
      <c r="A75" s="103" t="s">
        <v>507</v>
      </c>
      <c r="B75" s="104">
        <v>44527</v>
      </c>
      <c r="C75" s="113" t="s">
        <v>27</v>
      </c>
      <c r="D75" s="105" t="s">
        <v>42</v>
      </c>
      <c r="E75" s="106">
        <v>125.22</v>
      </c>
      <c r="F75" s="107">
        <v>854.77</v>
      </c>
      <c r="G75" s="108">
        <v>100</v>
      </c>
      <c r="H75" s="107">
        <v>99.970000000000013</v>
      </c>
      <c r="I75" s="107">
        <v>99.745000000000005</v>
      </c>
      <c r="J75" s="107">
        <v>99.90666666666668</v>
      </c>
      <c r="K75" s="107">
        <v>99.908333333333346</v>
      </c>
      <c r="L75" s="107">
        <v>100</v>
      </c>
      <c r="M75" s="107">
        <v>4.6666666666666662E-2</v>
      </c>
      <c r="N75" s="107">
        <v>0.27333333333333337</v>
      </c>
      <c r="O75" s="107">
        <v>0.12666666666666668</v>
      </c>
      <c r="P75" s="107">
        <v>99.165459999999996</v>
      </c>
      <c r="Q75" s="107">
        <v>97.985421000000002</v>
      </c>
      <c r="R75" s="108">
        <v>92.654600000000002</v>
      </c>
      <c r="S75" s="107">
        <v>3.5566666666666666</v>
      </c>
      <c r="T75" s="107">
        <v>369.875</v>
      </c>
      <c r="U75" s="107" t="s">
        <v>42</v>
      </c>
      <c r="V75" s="105" t="s">
        <v>42</v>
      </c>
      <c r="W75" s="110" t="s">
        <v>25</v>
      </c>
      <c r="X75" s="105" t="s">
        <v>42</v>
      </c>
    </row>
    <row r="76" spans="1:24" s="81" customFormat="1" x14ac:dyDescent="0.25">
      <c r="A76" s="103" t="s">
        <v>512</v>
      </c>
      <c r="B76" s="104">
        <v>44534</v>
      </c>
      <c r="C76" s="113" t="s">
        <v>27</v>
      </c>
      <c r="D76" s="105" t="s">
        <v>42</v>
      </c>
      <c r="E76" s="106">
        <v>152.98499999999999</v>
      </c>
      <c r="F76" s="107">
        <v>766.01800000000003</v>
      </c>
      <c r="G76" s="108">
        <v>100</v>
      </c>
      <c r="H76" s="107">
        <v>99.981999999999985</v>
      </c>
      <c r="I76" s="107">
        <v>99.934833333333344</v>
      </c>
      <c r="J76" s="107">
        <v>99.84999999999998</v>
      </c>
      <c r="K76" s="107">
        <v>99.850333333333353</v>
      </c>
      <c r="L76" s="107">
        <v>99.962666666666678</v>
      </c>
      <c r="M76" s="107">
        <v>4.3166666666666666E-2</v>
      </c>
      <c r="N76" s="107">
        <v>0.66666666666666685</v>
      </c>
      <c r="O76" s="107">
        <v>0.72599999999999998</v>
      </c>
      <c r="P76" s="107">
        <v>99.975333333333353</v>
      </c>
      <c r="Q76" s="107">
        <v>98.033333333333317</v>
      </c>
      <c r="R76" s="108">
        <v>97.44616666666667</v>
      </c>
      <c r="S76" s="107">
        <v>3.6078333333333332</v>
      </c>
      <c r="T76" s="107">
        <v>389.88650000000001</v>
      </c>
      <c r="U76" s="107" t="s">
        <v>42</v>
      </c>
      <c r="V76" s="105" t="s">
        <v>42</v>
      </c>
      <c r="W76" s="110" t="s">
        <v>25</v>
      </c>
      <c r="X76" s="105" t="s">
        <v>42</v>
      </c>
    </row>
    <row r="77" spans="1:24" s="81" customFormat="1" x14ac:dyDescent="0.25">
      <c r="A77" s="103" t="s">
        <v>515</v>
      </c>
      <c r="B77" s="104">
        <v>44534</v>
      </c>
      <c r="C77" s="113" t="s">
        <v>157</v>
      </c>
      <c r="D77" s="105" t="s">
        <v>42</v>
      </c>
      <c r="E77" s="106">
        <v>99.277999999999992</v>
      </c>
      <c r="F77" s="107">
        <v>351.58600000000007</v>
      </c>
      <c r="G77" s="108">
        <v>100</v>
      </c>
      <c r="H77" s="107">
        <v>99.968888888888898</v>
      </c>
      <c r="I77" s="107">
        <v>99.887666666666675</v>
      </c>
      <c r="J77" s="107">
        <v>99.945111111111103</v>
      </c>
      <c r="K77" s="107">
        <v>99.944888888888897</v>
      </c>
      <c r="L77" s="107">
        <v>100</v>
      </c>
      <c r="M77" s="107">
        <v>4.9666666666666665E-2</v>
      </c>
      <c r="N77" s="107">
        <v>0.78022222222222226</v>
      </c>
      <c r="O77" s="107">
        <v>0.75166666666666671</v>
      </c>
      <c r="P77" s="107">
        <v>98.654684130999996</v>
      </c>
      <c r="Q77" s="107">
        <v>97.611968399999995</v>
      </c>
      <c r="R77" s="107">
        <v>90.687846218339999</v>
      </c>
      <c r="S77" s="107">
        <v>3.1415555555555552</v>
      </c>
      <c r="T77" s="107">
        <v>317.70766666666702</v>
      </c>
      <c r="U77" s="107" t="s">
        <v>42</v>
      </c>
      <c r="V77" s="105" t="s">
        <v>42</v>
      </c>
      <c r="W77" s="110" t="s">
        <v>25</v>
      </c>
      <c r="X77" s="105" t="s">
        <v>42</v>
      </c>
    </row>
    <row r="78" spans="1:24" s="81" customFormat="1" x14ac:dyDescent="0.25">
      <c r="A78" s="103" t="s">
        <v>530</v>
      </c>
      <c r="B78" s="104">
        <v>44534</v>
      </c>
      <c r="C78" s="113" t="s">
        <v>27</v>
      </c>
      <c r="D78" s="105" t="s">
        <v>42</v>
      </c>
      <c r="E78" s="106">
        <v>134.191</v>
      </c>
      <c r="F78" s="107">
        <v>554.91399999999999</v>
      </c>
      <c r="G78" s="108">
        <v>100</v>
      </c>
      <c r="H78" s="107">
        <v>99.984333333333325</v>
      </c>
      <c r="I78" s="107">
        <v>99.946333333333328</v>
      </c>
      <c r="J78" s="107">
        <v>99.896500000000003</v>
      </c>
      <c r="K78" s="107">
        <v>99.896666666666661</v>
      </c>
      <c r="L78" s="107">
        <v>100</v>
      </c>
      <c r="M78" s="107">
        <v>1.55E-2</v>
      </c>
      <c r="N78" s="107">
        <v>5.4666666666666669E-2</v>
      </c>
      <c r="O78" s="107">
        <v>5.4666666666666669E-2</v>
      </c>
      <c r="P78" s="107">
        <v>99.973833333333332</v>
      </c>
      <c r="Q78" s="107">
        <v>98.612000000000009</v>
      </c>
      <c r="R78" s="107">
        <v>91.223546822222005</v>
      </c>
      <c r="S78" s="107">
        <v>3.8544999999999998</v>
      </c>
      <c r="T78" s="107">
        <v>260.93299999999999</v>
      </c>
      <c r="U78" s="107" t="s">
        <v>42</v>
      </c>
      <c r="V78" s="105" t="s">
        <v>42</v>
      </c>
      <c r="W78" s="110" t="s">
        <v>25</v>
      </c>
      <c r="X78" s="105" t="s">
        <v>42</v>
      </c>
    </row>
    <row r="79" spans="1:24" s="81" customFormat="1" x14ac:dyDescent="0.25">
      <c r="A79" s="103" t="s">
        <v>528</v>
      </c>
      <c r="B79" s="104">
        <v>44534</v>
      </c>
      <c r="C79" s="113" t="s">
        <v>27</v>
      </c>
      <c r="D79" s="105" t="s">
        <v>42</v>
      </c>
      <c r="E79" s="106">
        <v>136.74900000000002</v>
      </c>
      <c r="F79" s="107">
        <v>469.45499999999998</v>
      </c>
      <c r="G79" s="108">
        <v>100</v>
      </c>
      <c r="H79" s="107">
        <v>99.983999999999995</v>
      </c>
      <c r="I79" s="107">
        <v>99.88266666666668</v>
      </c>
      <c r="J79" s="107">
        <v>99.917166666666674</v>
      </c>
      <c r="K79" s="107">
        <v>99.917333333333332</v>
      </c>
      <c r="L79" s="107">
        <v>99.98</v>
      </c>
      <c r="M79" s="107">
        <v>3.5500000000000004E-2</v>
      </c>
      <c r="N79" s="107">
        <v>1.3455000000000001</v>
      </c>
      <c r="O79" s="107">
        <v>1.3606666666666669</v>
      </c>
      <c r="P79" s="107">
        <v>99.915999999999997</v>
      </c>
      <c r="Q79" s="107">
        <v>98.663666666666657</v>
      </c>
      <c r="R79" s="108">
        <v>100</v>
      </c>
      <c r="S79" s="107">
        <v>4.1598333333333342</v>
      </c>
      <c r="T79" s="107">
        <v>296.64833333333337</v>
      </c>
      <c r="U79" s="107" t="s">
        <v>42</v>
      </c>
      <c r="V79" s="105" t="s">
        <v>42</v>
      </c>
      <c r="W79" s="110" t="s">
        <v>25</v>
      </c>
      <c r="X79" s="105" t="s">
        <v>42</v>
      </c>
    </row>
    <row r="80" spans="1:24" s="81" customFormat="1" x14ac:dyDescent="0.25">
      <c r="A80" s="103" t="s">
        <v>525</v>
      </c>
      <c r="B80" s="104">
        <v>44534</v>
      </c>
      <c r="C80" s="113" t="s">
        <v>27</v>
      </c>
      <c r="D80" s="105" t="s">
        <v>42</v>
      </c>
      <c r="E80" s="106">
        <v>159.33300000000003</v>
      </c>
      <c r="F80" s="107">
        <v>261.971</v>
      </c>
      <c r="G80" s="108">
        <v>100</v>
      </c>
      <c r="H80" s="107">
        <v>99.923874999999995</v>
      </c>
      <c r="I80" s="107">
        <v>99.936374999999998</v>
      </c>
      <c r="J80" s="107">
        <v>99.963750000000005</v>
      </c>
      <c r="K80" s="107">
        <v>99.963250000000002</v>
      </c>
      <c r="L80" s="107">
        <v>100</v>
      </c>
      <c r="M80" s="107">
        <v>5.3249999999999992E-2</v>
      </c>
      <c r="N80" s="107">
        <v>0.67025000000000012</v>
      </c>
      <c r="O80" s="107">
        <v>0.69437500000000008</v>
      </c>
      <c r="P80" s="107">
        <v>99.936833333333325</v>
      </c>
      <c r="Q80" s="107">
        <v>96.395875000000004</v>
      </c>
      <c r="R80" s="108">
        <v>98.808166666666651</v>
      </c>
      <c r="S80" s="107">
        <v>3.4257499999999999</v>
      </c>
      <c r="T80" s="107">
        <v>460.75200000000001</v>
      </c>
      <c r="U80" s="107" t="s">
        <v>42</v>
      </c>
      <c r="V80" s="105" t="s">
        <v>42</v>
      </c>
      <c r="W80" s="110" t="s">
        <v>25</v>
      </c>
      <c r="X80" s="105" t="s">
        <v>42</v>
      </c>
    </row>
    <row r="81" spans="1:24" s="81" customFormat="1" x14ac:dyDescent="0.25">
      <c r="A81" s="103" t="s">
        <v>532</v>
      </c>
      <c r="B81" s="104">
        <v>44534</v>
      </c>
      <c r="C81" s="113" t="s">
        <v>27</v>
      </c>
      <c r="D81" s="105" t="s">
        <v>42</v>
      </c>
      <c r="E81" s="106">
        <v>52.372999999999998</v>
      </c>
      <c r="F81" s="107">
        <v>92.588999999999999</v>
      </c>
      <c r="G81" s="108">
        <v>100</v>
      </c>
      <c r="H81" s="107">
        <v>99.948833333333326</v>
      </c>
      <c r="I81" s="107">
        <v>99.965333333333334</v>
      </c>
      <c r="J81" s="107">
        <v>99.974166666666676</v>
      </c>
      <c r="K81" s="107">
        <v>99.974166666666676</v>
      </c>
      <c r="L81" s="107">
        <v>100</v>
      </c>
      <c r="M81" s="107">
        <v>7.4166666666666672E-2</v>
      </c>
      <c r="N81" s="107">
        <v>0.32916666666666666</v>
      </c>
      <c r="O81" s="107">
        <v>0.36016666666666669</v>
      </c>
      <c r="P81" s="107">
        <v>99.978666666666683</v>
      </c>
      <c r="Q81" s="107">
        <v>97.320666666666668</v>
      </c>
      <c r="R81" s="108">
        <v>98.557666666666663</v>
      </c>
      <c r="S81" s="107">
        <v>3.2693333333333334</v>
      </c>
      <c r="T81" s="107">
        <v>326.730166666667</v>
      </c>
      <c r="U81" s="107" t="s">
        <v>42</v>
      </c>
      <c r="V81" s="105" t="s">
        <v>42</v>
      </c>
      <c r="W81" s="110" t="s">
        <v>25</v>
      </c>
      <c r="X81" s="105" t="s">
        <v>42</v>
      </c>
    </row>
    <row r="82" spans="1:24" s="81" customFormat="1" x14ac:dyDescent="0.25">
      <c r="A82" s="103" t="s">
        <v>517</v>
      </c>
      <c r="B82" s="104">
        <v>44534</v>
      </c>
      <c r="C82" s="113" t="s">
        <v>27</v>
      </c>
      <c r="D82" s="105" t="s">
        <v>42</v>
      </c>
      <c r="E82" s="106">
        <v>27.370999999999999</v>
      </c>
      <c r="F82" s="107">
        <v>93.974999999999994</v>
      </c>
      <c r="G82" s="108">
        <v>100</v>
      </c>
      <c r="H82" s="107">
        <v>99.982166666666672</v>
      </c>
      <c r="I82" s="107">
        <v>99.924833333333325</v>
      </c>
      <c r="J82" s="107">
        <v>99.922333333333356</v>
      </c>
      <c r="K82" s="107">
        <v>99.916833333333329</v>
      </c>
      <c r="L82" s="107">
        <v>99.736499999999992</v>
      </c>
      <c r="M82" s="107">
        <v>1.6333333333333335E-2</v>
      </c>
      <c r="N82" s="107">
        <v>0.74250000000000005</v>
      </c>
      <c r="O82" s="107">
        <v>0.76933333333333331</v>
      </c>
      <c r="P82" s="107">
        <v>99.962166666666647</v>
      </c>
      <c r="Q82" s="107">
        <v>98.478999999999999</v>
      </c>
      <c r="R82" s="108">
        <v>98.014166666666668</v>
      </c>
      <c r="S82" s="107">
        <v>3.1084999999999998</v>
      </c>
      <c r="T82" s="107">
        <v>353.11899999999997</v>
      </c>
      <c r="U82" s="107" t="s">
        <v>42</v>
      </c>
      <c r="V82" s="105" t="s">
        <v>42</v>
      </c>
      <c r="W82" s="110" t="s">
        <v>25</v>
      </c>
      <c r="X82" s="105" t="s">
        <v>42</v>
      </c>
    </row>
    <row r="83" spans="1:24" s="81" customFormat="1" x14ac:dyDescent="0.25">
      <c r="A83" s="103" t="s">
        <v>519</v>
      </c>
      <c r="B83" s="104">
        <v>44534</v>
      </c>
      <c r="C83" s="113" t="s">
        <v>27</v>
      </c>
      <c r="D83" s="105" t="s">
        <v>42</v>
      </c>
      <c r="E83" s="106">
        <v>62.763000000000005</v>
      </c>
      <c r="F83" s="107">
        <v>110.376</v>
      </c>
      <c r="G83" s="108">
        <v>100</v>
      </c>
      <c r="H83" s="107">
        <v>99.951333333333324</v>
      </c>
      <c r="I83" s="107">
        <v>99.962499999999991</v>
      </c>
      <c r="J83" s="107">
        <v>99.969999999999985</v>
      </c>
      <c r="K83" s="107">
        <v>99.969999999999985</v>
      </c>
      <c r="L83" s="107">
        <v>100</v>
      </c>
      <c r="M83" s="107">
        <v>0.11799999999999999</v>
      </c>
      <c r="N83" s="107">
        <v>0.44800000000000001</v>
      </c>
      <c r="O83" s="107">
        <v>0.47783333333333333</v>
      </c>
      <c r="P83" s="107">
        <v>100</v>
      </c>
      <c r="Q83" s="107">
        <v>97.621833333333328</v>
      </c>
      <c r="R83" s="108">
        <v>98.716166666666666</v>
      </c>
      <c r="S83" s="107">
        <v>3.8704999999999998</v>
      </c>
      <c r="T83" s="107">
        <v>321.43566666666698</v>
      </c>
      <c r="U83" s="107" t="s">
        <v>42</v>
      </c>
      <c r="V83" s="105" t="s">
        <v>42</v>
      </c>
      <c r="W83" s="110" t="s">
        <v>25</v>
      </c>
      <c r="X83" s="105" t="s">
        <v>42</v>
      </c>
    </row>
    <row r="84" spans="1:24" s="81" customFormat="1" x14ac:dyDescent="0.25">
      <c r="A84" s="103" t="s">
        <v>521</v>
      </c>
      <c r="B84" s="104">
        <v>44534</v>
      </c>
      <c r="C84" s="113" t="s">
        <v>27</v>
      </c>
      <c r="D84" s="105" t="s">
        <v>42</v>
      </c>
      <c r="E84" s="106">
        <v>89.23299999999999</v>
      </c>
      <c r="F84" s="107">
        <v>130.78700000000001</v>
      </c>
      <c r="G84" s="108">
        <v>100</v>
      </c>
      <c r="H84" s="107">
        <v>99.973666666666659</v>
      </c>
      <c r="I84" s="107">
        <v>99.909166666666678</v>
      </c>
      <c r="J84" s="107">
        <v>99.900333333333336</v>
      </c>
      <c r="K84" s="107">
        <v>99.900500000000008</v>
      </c>
      <c r="L84" s="107">
        <v>100</v>
      </c>
      <c r="M84" s="107">
        <v>0.13116666666666668</v>
      </c>
      <c r="N84" s="107">
        <v>0.69399999999999995</v>
      </c>
      <c r="O84" s="107">
        <v>1.5481666666666667</v>
      </c>
      <c r="P84" s="107">
        <v>99.978999999999999</v>
      </c>
      <c r="Q84" s="107">
        <v>98.272833333333324</v>
      </c>
      <c r="R84" s="108">
        <v>100</v>
      </c>
      <c r="S84" s="107">
        <v>4.0640000000000001</v>
      </c>
      <c r="T84" s="107">
        <v>261.47966666666662</v>
      </c>
      <c r="U84" s="107" t="s">
        <v>42</v>
      </c>
      <c r="V84" s="105" t="s">
        <v>42</v>
      </c>
      <c r="W84" s="110" t="s">
        <v>25</v>
      </c>
      <c r="X84" s="105" t="s">
        <v>42</v>
      </c>
    </row>
    <row r="85" spans="1:24" s="81" customFormat="1" x14ac:dyDescent="0.25">
      <c r="A85" s="103" t="s">
        <v>534</v>
      </c>
      <c r="B85" s="104">
        <v>44542</v>
      </c>
      <c r="C85" s="113" t="s">
        <v>27</v>
      </c>
      <c r="D85" s="105" t="s">
        <v>42</v>
      </c>
      <c r="E85" s="106">
        <v>58.314999999999998</v>
      </c>
      <c r="F85" s="107">
        <v>1393.3409999999999</v>
      </c>
      <c r="G85" s="108">
        <v>100</v>
      </c>
      <c r="H85" s="107">
        <v>99.994166666666658</v>
      </c>
      <c r="I85" s="107">
        <v>99.913499999999999</v>
      </c>
      <c r="J85" s="107">
        <v>99.902000000000001</v>
      </c>
      <c r="K85" s="107">
        <v>97.132159685555493</v>
      </c>
      <c r="L85" s="107">
        <v>99.993833333333328</v>
      </c>
      <c r="M85" s="107">
        <v>1.883333333333333E-2</v>
      </c>
      <c r="N85" s="107">
        <v>0.16366666666666665</v>
      </c>
      <c r="O85" s="107">
        <v>0.15689</v>
      </c>
      <c r="P85" s="107">
        <v>99.982166666666672</v>
      </c>
      <c r="Q85" s="107">
        <v>98.852000000000018</v>
      </c>
      <c r="R85" s="108">
        <v>100</v>
      </c>
      <c r="S85" s="107">
        <v>2.5320000000000005</v>
      </c>
      <c r="T85" s="107">
        <v>260.49888879999997</v>
      </c>
      <c r="U85" s="107" t="s">
        <v>42</v>
      </c>
      <c r="V85" s="105" t="s">
        <v>42</v>
      </c>
      <c r="W85" s="110" t="s">
        <v>25</v>
      </c>
      <c r="X85" s="105" t="s">
        <v>42</v>
      </c>
    </row>
    <row r="86" spans="1:24" s="81" customFormat="1" x14ac:dyDescent="0.25">
      <c r="A86" s="103" t="s">
        <v>537</v>
      </c>
      <c r="B86" s="104">
        <v>44542</v>
      </c>
      <c r="C86" s="113" t="s">
        <v>157</v>
      </c>
      <c r="D86" s="105" t="s">
        <v>42</v>
      </c>
      <c r="E86" s="106">
        <v>150.708</v>
      </c>
      <c r="F86" s="107">
        <v>845.8839999999999</v>
      </c>
      <c r="G86" s="108">
        <v>100</v>
      </c>
      <c r="H86" s="107">
        <v>99.975333333333339</v>
      </c>
      <c r="I86" s="107">
        <v>99.982777777777784</v>
      </c>
      <c r="J86" s="107">
        <v>99.978333333333339</v>
      </c>
      <c r="K86" s="107">
        <v>99.978333333333339</v>
      </c>
      <c r="L86" s="107">
        <v>100</v>
      </c>
      <c r="M86" s="107">
        <v>5.5E-2</v>
      </c>
      <c r="N86" s="107">
        <v>0.22611111111111107</v>
      </c>
      <c r="O86" s="107">
        <v>0.22099999999999997</v>
      </c>
      <c r="P86" s="107">
        <v>99.99433333333333</v>
      </c>
      <c r="Q86" s="107">
        <v>98.040777777777777</v>
      </c>
      <c r="R86" s="108">
        <v>98.405444444444427</v>
      </c>
      <c r="S86" s="107">
        <v>3.0709999999999997</v>
      </c>
      <c r="T86" s="107">
        <v>338.65433333333328</v>
      </c>
      <c r="U86" s="107" t="s">
        <v>42</v>
      </c>
      <c r="V86" s="105" t="s">
        <v>42</v>
      </c>
      <c r="W86" s="110" t="s">
        <v>25</v>
      </c>
      <c r="X86" s="105" t="s">
        <v>42</v>
      </c>
    </row>
    <row r="87" spans="1:24" s="81" customFormat="1" x14ac:dyDescent="0.25">
      <c r="A87" s="103" t="s">
        <v>543</v>
      </c>
      <c r="B87" s="104">
        <v>44542</v>
      </c>
      <c r="C87" s="113" t="s">
        <v>27</v>
      </c>
      <c r="D87" s="105" t="s">
        <v>42</v>
      </c>
      <c r="E87" s="106">
        <v>52.715000000000003</v>
      </c>
      <c r="F87" s="107">
        <v>133.143</v>
      </c>
      <c r="G87" s="108">
        <v>100</v>
      </c>
      <c r="H87" s="107">
        <v>100</v>
      </c>
      <c r="I87" s="107">
        <v>99.93983333333334</v>
      </c>
      <c r="J87" s="107">
        <v>99.918000000000006</v>
      </c>
      <c r="K87" s="107">
        <v>99.917666666666662</v>
      </c>
      <c r="L87" s="107">
        <v>100</v>
      </c>
      <c r="M87" s="107">
        <v>9.2166666666666661E-2</v>
      </c>
      <c r="N87" s="107">
        <v>0.49849999999999994</v>
      </c>
      <c r="O87" s="107">
        <v>0.51433333333333331</v>
      </c>
      <c r="P87" s="107">
        <v>99.942666666666682</v>
      </c>
      <c r="Q87" s="107">
        <v>94.036333333333346</v>
      </c>
      <c r="R87" s="108">
        <v>100</v>
      </c>
      <c r="S87" s="107">
        <v>3.1319999999999997</v>
      </c>
      <c r="T87" s="107">
        <v>269.76483333333334</v>
      </c>
      <c r="U87" s="107" t="s">
        <v>42</v>
      </c>
      <c r="V87" s="105" t="s">
        <v>42</v>
      </c>
      <c r="W87" s="110" t="s">
        <v>25</v>
      </c>
      <c r="X87" s="105" t="s">
        <v>42</v>
      </c>
    </row>
    <row r="88" spans="1:24" s="81" customFormat="1" x14ac:dyDescent="0.25">
      <c r="A88" s="103" t="s">
        <v>545</v>
      </c>
      <c r="B88" s="104">
        <v>44542</v>
      </c>
      <c r="C88" s="113" t="s">
        <v>27</v>
      </c>
      <c r="D88" s="105" t="s">
        <v>42</v>
      </c>
      <c r="E88" s="106">
        <v>66.087000000000003</v>
      </c>
      <c r="F88" s="107">
        <v>345.721</v>
      </c>
      <c r="G88" s="108">
        <v>100</v>
      </c>
      <c r="H88" s="107">
        <v>99.988833333333332</v>
      </c>
      <c r="I88" s="107">
        <v>99.965166666666661</v>
      </c>
      <c r="J88" s="107">
        <v>99.728333333333339</v>
      </c>
      <c r="K88" s="107">
        <v>99.724166666666676</v>
      </c>
      <c r="L88" s="107">
        <v>99.974666666666664</v>
      </c>
      <c r="M88" s="107">
        <v>2.5833333333333333E-2</v>
      </c>
      <c r="N88" s="107">
        <v>0.15666666666666665</v>
      </c>
      <c r="O88" s="107">
        <v>0.10966666666666665</v>
      </c>
      <c r="P88" s="107">
        <v>99.945833333333326</v>
      </c>
      <c r="Q88" s="107">
        <v>97.998499999999993</v>
      </c>
      <c r="R88" s="108">
        <v>98.238833333333332</v>
      </c>
      <c r="S88" s="107">
        <v>3.733166666666667</v>
      </c>
      <c r="T88" s="107">
        <v>298.548</v>
      </c>
      <c r="U88" s="107" t="s">
        <v>42</v>
      </c>
      <c r="V88" s="105" t="s">
        <v>42</v>
      </c>
      <c r="W88" s="110" t="s">
        <v>25</v>
      </c>
      <c r="X88" s="105" t="s">
        <v>42</v>
      </c>
    </row>
    <row r="89" spans="1:24" s="81" customFormat="1" x14ac:dyDescent="0.25">
      <c r="A89" s="103" t="s">
        <v>547</v>
      </c>
      <c r="B89" s="104">
        <v>44542</v>
      </c>
      <c r="C89" s="113" t="s">
        <v>27</v>
      </c>
      <c r="D89" s="105" t="s">
        <v>42</v>
      </c>
      <c r="E89" s="106">
        <v>109.20499999999998</v>
      </c>
      <c r="F89" s="107">
        <v>435.12799999999993</v>
      </c>
      <c r="G89" s="108">
        <v>100</v>
      </c>
      <c r="H89" s="107">
        <v>99.976166666666657</v>
      </c>
      <c r="I89" s="107">
        <v>99.973500000000001</v>
      </c>
      <c r="J89" s="107">
        <v>99.616166666666672</v>
      </c>
      <c r="K89" s="107">
        <v>99.61633333333333</v>
      </c>
      <c r="L89" s="107">
        <v>99.956333333333347</v>
      </c>
      <c r="M89" s="107">
        <v>1.6999999999999998E-2</v>
      </c>
      <c r="N89" s="107">
        <v>8.7999999999999981E-2</v>
      </c>
      <c r="O89" s="107">
        <v>8.433333333333333E-2</v>
      </c>
      <c r="P89" s="107">
        <v>99.974166666666676</v>
      </c>
      <c r="Q89" s="107">
        <v>98.955333333333328</v>
      </c>
      <c r="R89" s="108">
        <v>91.666750000000008</v>
      </c>
      <c r="S89" s="107">
        <v>4.2331666666666665</v>
      </c>
      <c r="T89" s="107">
        <v>413.113989876566</v>
      </c>
      <c r="U89" s="107" t="s">
        <v>42</v>
      </c>
      <c r="V89" s="105" t="s">
        <v>42</v>
      </c>
      <c r="W89" s="110" t="s">
        <v>25</v>
      </c>
      <c r="X89" s="105" t="s">
        <v>42</v>
      </c>
    </row>
    <row r="90" spans="1:24" s="81" customFormat="1" x14ac:dyDescent="0.25">
      <c r="A90" s="103" t="s">
        <v>549</v>
      </c>
      <c r="B90" s="104">
        <v>44542</v>
      </c>
      <c r="C90" s="113" t="s">
        <v>27</v>
      </c>
      <c r="D90" s="105" t="s">
        <v>42</v>
      </c>
      <c r="E90" s="106">
        <v>60.566000000000003</v>
      </c>
      <c r="F90" s="107">
        <v>136.42600000000002</v>
      </c>
      <c r="G90" s="108">
        <v>100</v>
      </c>
      <c r="H90" s="107">
        <v>99.985333333333344</v>
      </c>
      <c r="I90" s="107">
        <v>99.969666666666669</v>
      </c>
      <c r="J90" s="107">
        <v>99.946333333333328</v>
      </c>
      <c r="K90" s="107">
        <v>99.939499999999995</v>
      </c>
      <c r="L90" s="107">
        <v>99.760666666666665</v>
      </c>
      <c r="M90" s="107">
        <v>8.2833333333333328E-2</v>
      </c>
      <c r="N90" s="107">
        <v>0.34066666666666667</v>
      </c>
      <c r="O90" s="107">
        <v>0.61183333333333334</v>
      </c>
      <c r="P90" s="107">
        <v>99.988166666666658</v>
      </c>
      <c r="Q90" s="107">
        <v>98.478666666666683</v>
      </c>
      <c r="R90" s="108">
        <v>97.125500000000002</v>
      </c>
      <c r="S90" s="107">
        <v>4.1176666666666666</v>
      </c>
      <c r="T90" s="107">
        <v>416.56983333333341</v>
      </c>
      <c r="U90" s="107" t="s">
        <v>42</v>
      </c>
      <c r="V90" s="105" t="s">
        <v>42</v>
      </c>
      <c r="W90" s="110" t="s">
        <v>25</v>
      </c>
      <c r="X90" s="105" t="s">
        <v>42</v>
      </c>
    </row>
    <row r="91" spans="1:24" s="81" customFormat="1" x14ac:dyDescent="0.25">
      <c r="A91" s="103" t="s">
        <v>552</v>
      </c>
      <c r="B91" s="104">
        <v>44552</v>
      </c>
      <c r="C91" s="113" t="s">
        <v>27</v>
      </c>
      <c r="D91" s="105" t="s">
        <v>42</v>
      </c>
      <c r="E91" s="106">
        <v>35.364000000000004</v>
      </c>
      <c r="F91" s="107">
        <v>74.728999999999985</v>
      </c>
      <c r="G91" s="108">
        <v>100</v>
      </c>
      <c r="H91" s="107">
        <v>99.411500000000004</v>
      </c>
      <c r="I91" s="107">
        <v>99.858000000000004</v>
      </c>
      <c r="J91" s="107">
        <v>99.936333333333323</v>
      </c>
      <c r="K91" s="107">
        <v>99.936333333333323</v>
      </c>
      <c r="L91" s="107">
        <v>100</v>
      </c>
      <c r="M91" s="107">
        <v>0</v>
      </c>
      <c r="N91" s="107">
        <v>0.20966666666666667</v>
      </c>
      <c r="O91" s="107">
        <v>0.19283333333333333</v>
      </c>
      <c r="P91" s="107">
        <v>99.971499999999992</v>
      </c>
      <c r="Q91" s="107">
        <v>95.725333333333296</v>
      </c>
      <c r="R91" s="108">
        <v>100</v>
      </c>
      <c r="S91" s="107">
        <v>3.6286666666666672</v>
      </c>
      <c r="T91" s="107">
        <v>391.49233333333331</v>
      </c>
      <c r="U91" s="107" t="s">
        <v>42</v>
      </c>
      <c r="V91" s="105" t="s">
        <v>42</v>
      </c>
      <c r="W91" s="110" t="s">
        <v>25</v>
      </c>
      <c r="X91" s="105" t="s">
        <v>42</v>
      </c>
    </row>
    <row r="92" spans="1:24" s="81" customFormat="1" x14ac:dyDescent="0.25">
      <c r="A92" s="103" t="s">
        <v>554</v>
      </c>
      <c r="B92" s="104">
        <v>44552</v>
      </c>
      <c r="C92" s="113" t="s">
        <v>27</v>
      </c>
      <c r="D92" s="105" t="s">
        <v>42</v>
      </c>
      <c r="E92" s="106">
        <v>94.904000000000011</v>
      </c>
      <c r="F92" s="107">
        <v>1052.8449999999998</v>
      </c>
      <c r="G92" s="108">
        <v>100</v>
      </c>
      <c r="H92" s="107">
        <v>99.997</v>
      </c>
      <c r="I92" s="107">
        <v>99.980666666666664</v>
      </c>
      <c r="J92" s="107">
        <v>99.971333333333334</v>
      </c>
      <c r="K92" s="107">
        <v>99.971333333333334</v>
      </c>
      <c r="L92" s="107">
        <v>100</v>
      </c>
      <c r="M92" s="107">
        <v>1.6888888888888887E-2</v>
      </c>
      <c r="N92" s="107">
        <v>0.20577777777777775</v>
      </c>
      <c r="O92" s="107">
        <v>0.1933333333333333</v>
      </c>
      <c r="P92" s="107">
        <v>99.975500000000011</v>
      </c>
      <c r="Q92" s="107">
        <v>98.598111111111109</v>
      </c>
      <c r="R92" s="108">
        <v>99.459777777777788</v>
      </c>
      <c r="S92" s="107">
        <v>3.2244444444444444</v>
      </c>
      <c r="T92" s="107">
        <v>380.81466666666665</v>
      </c>
      <c r="U92" s="107" t="s">
        <v>42</v>
      </c>
      <c r="V92" s="105" t="s">
        <v>42</v>
      </c>
      <c r="W92" s="110" t="s">
        <v>25</v>
      </c>
      <c r="X92" s="105" t="s">
        <v>42</v>
      </c>
    </row>
    <row r="93" spans="1:24" s="81" customFormat="1" x14ac:dyDescent="0.25">
      <c r="A93" s="103" t="s">
        <v>556</v>
      </c>
      <c r="B93" s="104">
        <v>44552</v>
      </c>
      <c r="C93" s="113" t="s">
        <v>27</v>
      </c>
      <c r="D93" s="105" t="s">
        <v>42</v>
      </c>
      <c r="E93" s="106">
        <v>75.410000000000011</v>
      </c>
      <c r="F93" s="107">
        <v>157.89099999999999</v>
      </c>
      <c r="G93" s="108">
        <v>100</v>
      </c>
      <c r="H93" s="107">
        <v>100</v>
      </c>
      <c r="I93" s="107">
        <v>99.95150000000001</v>
      </c>
      <c r="J93" s="107">
        <v>99.970833333333317</v>
      </c>
      <c r="K93" s="107">
        <v>99.970833333333317</v>
      </c>
      <c r="L93" s="107">
        <v>100</v>
      </c>
      <c r="M93" s="107">
        <v>6.7333333333333342E-2</v>
      </c>
      <c r="N93" s="107">
        <v>0.50716666666666665</v>
      </c>
      <c r="O93" s="107">
        <v>0.50750000000000006</v>
      </c>
      <c r="P93" s="107">
        <v>99.96916666666668</v>
      </c>
      <c r="Q93" s="107">
        <v>96.96916666666668</v>
      </c>
      <c r="R93" s="108">
        <v>100</v>
      </c>
      <c r="S93" s="107">
        <v>4.0556666666666663</v>
      </c>
      <c r="T93" s="107">
        <v>381.92966666666666</v>
      </c>
      <c r="U93" s="107" t="s">
        <v>42</v>
      </c>
      <c r="V93" s="105" t="s">
        <v>42</v>
      </c>
      <c r="W93" s="110" t="s">
        <v>25</v>
      </c>
      <c r="X93" s="105" t="s">
        <v>42</v>
      </c>
    </row>
    <row r="94" spans="1:24" s="81" customFormat="1" x14ac:dyDescent="0.25">
      <c r="A94" s="103" t="s">
        <v>558</v>
      </c>
      <c r="B94" s="104">
        <v>44552</v>
      </c>
      <c r="C94" s="113" t="s">
        <v>27</v>
      </c>
      <c r="D94" s="105" t="s">
        <v>42</v>
      </c>
      <c r="E94" s="106">
        <v>80.623999999999995</v>
      </c>
      <c r="F94" s="107">
        <v>263.00900000000001</v>
      </c>
      <c r="G94" s="108">
        <v>100</v>
      </c>
      <c r="H94" s="107">
        <v>99.913666666666657</v>
      </c>
      <c r="I94" s="107">
        <v>99.947000000000003</v>
      </c>
      <c r="J94" s="107">
        <v>99.959833333333336</v>
      </c>
      <c r="K94" s="107">
        <v>99.959499999999991</v>
      </c>
      <c r="L94" s="107">
        <v>99.858833333333337</v>
      </c>
      <c r="M94" s="107">
        <v>3.8666666666666669E-2</v>
      </c>
      <c r="N94" s="107">
        <v>0.59199999999999997</v>
      </c>
      <c r="O94" s="107">
        <v>0.52466666666666673</v>
      </c>
      <c r="P94" s="107">
        <v>99.977999999999994</v>
      </c>
      <c r="Q94" s="107">
        <v>98.679166666666674</v>
      </c>
      <c r="R94" s="108">
        <v>99.104666666666674</v>
      </c>
      <c r="S94" s="107">
        <v>3.7080000000000002</v>
      </c>
      <c r="T94" s="107">
        <v>300.16816666666699</v>
      </c>
      <c r="U94" s="107" t="s">
        <v>42</v>
      </c>
      <c r="V94" s="105" t="s">
        <v>42</v>
      </c>
      <c r="W94" s="110" t="s">
        <v>25</v>
      </c>
      <c r="X94" s="105" t="s">
        <v>42</v>
      </c>
    </row>
    <row r="95" spans="1:24" s="81" customFormat="1" x14ac:dyDescent="0.25">
      <c r="A95" s="103" t="s">
        <v>560</v>
      </c>
      <c r="B95" s="104">
        <v>44552</v>
      </c>
      <c r="C95" s="113" t="s">
        <v>27</v>
      </c>
      <c r="D95" s="105" t="s">
        <v>42</v>
      </c>
      <c r="E95" s="106">
        <v>64.298000000000002</v>
      </c>
      <c r="F95" s="107">
        <v>215.55</v>
      </c>
      <c r="G95" s="108">
        <v>100</v>
      </c>
      <c r="H95" s="107">
        <v>99.979166666666671</v>
      </c>
      <c r="I95" s="107">
        <v>99.950833333333335</v>
      </c>
      <c r="J95" s="107">
        <v>99.965500000000006</v>
      </c>
      <c r="K95" s="107">
        <v>99.960833333333326</v>
      </c>
      <c r="L95" s="107">
        <v>100</v>
      </c>
      <c r="M95" s="107">
        <v>7.4166666666666659E-2</v>
      </c>
      <c r="N95" s="107">
        <v>0.36066666666666664</v>
      </c>
      <c r="O95" s="107">
        <v>0.40850000000000003</v>
      </c>
      <c r="P95" s="107">
        <v>99.976500000000001</v>
      </c>
      <c r="Q95" s="107">
        <v>97.956500000000005</v>
      </c>
      <c r="R95" s="108">
        <v>99.471833333333336</v>
      </c>
      <c r="S95" s="107">
        <v>3.3073333333333337</v>
      </c>
      <c r="T95" s="107">
        <v>441.7355</v>
      </c>
      <c r="U95" s="107" t="s">
        <v>42</v>
      </c>
      <c r="V95" s="105" t="s">
        <v>42</v>
      </c>
      <c r="W95" s="110" t="s">
        <v>25</v>
      </c>
      <c r="X95" s="105" t="s">
        <v>42</v>
      </c>
    </row>
    <row r="96" spans="1:24" s="81" customFormat="1" x14ac:dyDescent="0.25">
      <c r="A96" s="103" t="s">
        <v>564</v>
      </c>
      <c r="B96" s="104">
        <v>44552</v>
      </c>
      <c r="C96" s="113" t="s">
        <v>27</v>
      </c>
      <c r="D96" s="105" t="s">
        <v>42</v>
      </c>
      <c r="E96" s="106">
        <v>108.07599999999999</v>
      </c>
      <c r="F96" s="107">
        <v>680.73299999999995</v>
      </c>
      <c r="G96" s="108">
        <v>100</v>
      </c>
      <c r="H96" s="107">
        <v>99.979333333333329</v>
      </c>
      <c r="I96" s="107">
        <v>99.666833333333329</v>
      </c>
      <c r="J96" s="107">
        <v>99.810999999999993</v>
      </c>
      <c r="K96" s="107">
        <v>99.811333333333323</v>
      </c>
      <c r="L96" s="107">
        <v>100</v>
      </c>
      <c r="M96" s="107">
        <v>1.0333333333333333E-2</v>
      </c>
      <c r="N96" s="107">
        <v>0.18000000000000002</v>
      </c>
      <c r="O96" s="107">
        <v>0.17700000000000002</v>
      </c>
      <c r="P96" s="107">
        <v>99.966499999999996</v>
      </c>
      <c r="Q96" s="107">
        <v>98.674666666666667</v>
      </c>
      <c r="R96" s="108">
        <v>99.479166666666671</v>
      </c>
      <c r="S96" s="107">
        <v>4.0858333333333334</v>
      </c>
      <c r="T96" s="107">
        <v>263.18666666666701</v>
      </c>
      <c r="U96" s="107" t="s">
        <v>42</v>
      </c>
      <c r="V96" s="105" t="s">
        <v>42</v>
      </c>
      <c r="W96" s="110" t="s">
        <v>25</v>
      </c>
      <c r="X96" s="105" t="s">
        <v>42</v>
      </c>
    </row>
    <row r="97" spans="1:24" s="81" customFormat="1" x14ac:dyDescent="0.25">
      <c r="A97" s="103" t="s">
        <v>569</v>
      </c>
      <c r="B97" s="104">
        <v>44552</v>
      </c>
      <c r="C97" s="113" t="s">
        <v>27</v>
      </c>
      <c r="D97" s="105" t="s">
        <v>42</v>
      </c>
      <c r="E97" s="106">
        <v>157.29900000000001</v>
      </c>
      <c r="F97" s="107">
        <v>1029.636</v>
      </c>
      <c r="G97" s="108">
        <v>100</v>
      </c>
      <c r="H97" s="107">
        <v>99.994833333333347</v>
      </c>
      <c r="I97" s="107">
        <v>99.922666666666672</v>
      </c>
      <c r="J97" s="107">
        <v>99.978499999999997</v>
      </c>
      <c r="K97" s="107">
        <v>99.978666666666655</v>
      </c>
      <c r="L97" s="107">
        <v>100</v>
      </c>
      <c r="M97" s="107">
        <v>1.6E-2</v>
      </c>
      <c r="N97" s="107">
        <v>0.68333333333333324</v>
      </c>
      <c r="O97" s="107">
        <v>0.7456666666666667</v>
      </c>
      <c r="P97" s="107">
        <v>99.981666666666683</v>
      </c>
      <c r="Q97" s="107">
        <v>98.551666666666662</v>
      </c>
      <c r="R97" s="108">
        <v>99.260999999999996</v>
      </c>
      <c r="S97" s="107">
        <v>4.1529999999999996</v>
      </c>
      <c r="T97" s="107">
        <v>471.33800000000002</v>
      </c>
      <c r="U97" s="107" t="s">
        <v>42</v>
      </c>
      <c r="V97" s="105" t="s">
        <v>42</v>
      </c>
      <c r="W97" s="110" t="s">
        <v>25</v>
      </c>
      <c r="X97" s="105" t="s">
        <v>42</v>
      </c>
    </row>
    <row r="98" spans="1:24" s="81" customFormat="1" x14ac:dyDescent="0.25">
      <c r="A98" s="103" t="s">
        <v>570</v>
      </c>
      <c r="B98" s="104">
        <v>44552</v>
      </c>
      <c r="C98" s="113" t="s">
        <v>157</v>
      </c>
      <c r="D98" s="105" t="s">
        <v>42</v>
      </c>
      <c r="E98" s="106">
        <v>244.09900000000002</v>
      </c>
      <c r="F98" s="107">
        <v>621.96599999999989</v>
      </c>
      <c r="G98" s="108">
        <v>100</v>
      </c>
      <c r="H98" s="107">
        <v>99.974666666666678</v>
      </c>
      <c r="I98" s="107">
        <v>99.928222222222217</v>
      </c>
      <c r="J98" s="107">
        <v>99.970888888888879</v>
      </c>
      <c r="K98" s="107">
        <v>99.970888888888879</v>
      </c>
      <c r="L98" s="107">
        <v>99.983333333333334</v>
      </c>
      <c r="M98" s="107">
        <v>4.9888888888888892E-2</v>
      </c>
      <c r="N98" s="107">
        <v>0.66355555555555557</v>
      </c>
      <c r="O98" s="107">
        <v>0.7406666666666667</v>
      </c>
      <c r="P98" s="107">
        <v>99.978999999999999</v>
      </c>
      <c r="Q98" s="107">
        <v>95.884285714285724</v>
      </c>
      <c r="R98" s="108">
        <v>92.716499999999996</v>
      </c>
      <c r="S98" s="107">
        <v>4.7122222222222216</v>
      </c>
      <c r="T98" s="107">
        <v>326.02744444444443</v>
      </c>
      <c r="U98" s="107" t="s">
        <v>42</v>
      </c>
      <c r="V98" s="105" t="s">
        <v>42</v>
      </c>
      <c r="W98" s="110" t="s">
        <v>25</v>
      </c>
      <c r="X98" s="105" t="s">
        <v>42</v>
      </c>
    </row>
    <row r="99" spans="1:24" s="81" customFormat="1" x14ac:dyDescent="0.25">
      <c r="A99" s="103" t="s">
        <v>573</v>
      </c>
      <c r="B99" s="104">
        <v>44552</v>
      </c>
      <c r="C99" s="113" t="s">
        <v>27</v>
      </c>
      <c r="D99" s="105" t="s">
        <v>42</v>
      </c>
      <c r="E99" s="106">
        <v>10.852</v>
      </c>
      <c r="F99" s="107">
        <v>42.632999999999996</v>
      </c>
      <c r="G99" s="108">
        <v>100</v>
      </c>
      <c r="H99" s="107">
        <v>100</v>
      </c>
      <c r="I99" s="107">
        <v>100</v>
      </c>
      <c r="J99" s="107">
        <v>99.932833333333335</v>
      </c>
      <c r="K99" s="107">
        <v>99.932999999999993</v>
      </c>
      <c r="L99" s="107">
        <v>100</v>
      </c>
      <c r="M99" s="107">
        <v>0</v>
      </c>
      <c r="N99" s="107">
        <v>0.15533333333333332</v>
      </c>
      <c r="O99" s="107">
        <v>0.34100000000000003</v>
      </c>
      <c r="P99" s="107">
        <v>99.963833333333312</v>
      </c>
      <c r="Q99" s="107">
        <v>100</v>
      </c>
      <c r="R99" s="108">
        <v>100</v>
      </c>
      <c r="S99" s="107">
        <v>4.0883333333333338</v>
      </c>
      <c r="T99" s="107">
        <v>479.9668333333334</v>
      </c>
      <c r="U99" s="107" t="s">
        <v>42</v>
      </c>
      <c r="V99" s="105" t="s">
        <v>42</v>
      </c>
      <c r="W99" s="110" t="s">
        <v>25</v>
      </c>
      <c r="X99" s="105" t="s">
        <v>42</v>
      </c>
    </row>
    <row r="100" spans="1:24" s="81" customFormat="1" x14ac:dyDescent="0.25">
      <c r="A100" s="103" t="s">
        <v>575</v>
      </c>
      <c r="B100" s="104">
        <v>44552</v>
      </c>
      <c r="C100" s="113" t="s">
        <v>27</v>
      </c>
      <c r="D100" s="105" t="s">
        <v>42</v>
      </c>
      <c r="E100" s="106">
        <v>37.205000000000005</v>
      </c>
      <c r="F100" s="107">
        <v>72.954000000000008</v>
      </c>
      <c r="G100" s="108">
        <v>100</v>
      </c>
      <c r="H100" s="107">
        <v>100</v>
      </c>
      <c r="I100" s="107">
        <v>100</v>
      </c>
      <c r="J100" s="107">
        <v>99.968166666666662</v>
      </c>
      <c r="K100" s="107">
        <v>99.968166666666662</v>
      </c>
      <c r="L100" s="107">
        <v>100</v>
      </c>
      <c r="M100" s="107">
        <v>0</v>
      </c>
      <c r="N100" s="107">
        <v>0.36083333333333334</v>
      </c>
      <c r="O100" s="107">
        <v>0.62083333333333335</v>
      </c>
      <c r="P100" s="107">
        <v>99.983333333333334</v>
      </c>
      <c r="Q100" s="107">
        <v>99.415166666666664</v>
      </c>
      <c r="R100" s="108">
        <v>99.506833333333319</v>
      </c>
      <c r="S100" s="107">
        <v>3.9731666666666663</v>
      </c>
      <c r="T100" s="107">
        <v>314.16399999999999</v>
      </c>
      <c r="U100" s="107" t="s">
        <v>42</v>
      </c>
      <c r="V100" s="105" t="s">
        <v>42</v>
      </c>
      <c r="W100" s="110" t="s">
        <v>25</v>
      </c>
      <c r="X100" s="105" t="s">
        <v>42</v>
      </c>
    </row>
    <row r="101" spans="1:24" s="81" customFormat="1" x14ac:dyDescent="0.25">
      <c r="A101" s="103" t="s">
        <v>577</v>
      </c>
      <c r="B101" s="104">
        <v>44552</v>
      </c>
      <c r="C101" s="113" t="s">
        <v>27</v>
      </c>
      <c r="D101" s="105" t="s">
        <v>42</v>
      </c>
      <c r="E101" s="106">
        <v>38.546999999999997</v>
      </c>
      <c r="F101" s="107">
        <v>90.403000000000006</v>
      </c>
      <c r="G101" s="108">
        <v>100</v>
      </c>
      <c r="H101" s="107">
        <v>99.963166666666666</v>
      </c>
      <c r="I101" s="107">
        <v>99.958666666666673</v>
      </c>
      <c r="J101" s="107">
        <v>99.970666666666673</v>
      </c>
      <c r="K101" s="107">
        <v>99.970666666666673</v>
      </c>
      <c r="L101" s="107">
        <v>100</v>
      </c>
      <c r="M101" s="107">
        <v>4.1833333333333333E-2</v>
      </c>
      <c r="N101" s="107">
        <v>0.28350000000000003</v>
      </c>
      <c r="O101" s="107">
        <v>0.6263333333333333</v>
      </c>
      <c r="P101" s="107">
        <v>99.951166666666666</v>
      </c>
      <c r="Q101" s="107">
        <v>99.621166666666667</v>
      </c>
      <c r="R101" s="108">
        <v>100</v>
      </c>
      <c r="S101" s="107">
        <v>3.8119999999999998</v>
      </c>
      <c r="T101" s="107">
        <v>407.93733333333336</v>
      </c>
      <c r="U101" s="107" t="s">
        <v>42</v>
      </c>
      <c r="V101" s="105" t="s">
        <v>42</v>
      </c>
      <c r="W101" s="110" t="s">
        <v>25</v>
      </c>
      <c r="X101" s="105" t="s">
        <v>42</v>
      </c>
    </row>
    <row r="102" spans="1:24" s="81" customFormat="1" x14ac:dyDescent="0.25">
      <c r="A102" s="103" t="s">
        <v>579</v>
      </c>
      <c r="B102" s="104">
        <v>44552</v>
      </c>
      <c r="C102" s="113" t="s">
        <v>27</v>
      </c>
      <c r="D102" s="105" t="s">
        <v>42</v>
      </c>
      <c r="E102" s="106">
        <v>39.013999999999996</v>
      </c>
      <c r="F102" s="107">
        <v>118.47699999999999</v>
      </c>
      <c r="G102" s="108">
        <v>100</v>
      </c>
      <c r="H102" s="107">
        <v>99.922499999999999</v>
      </c>
      <c r="I102" s="107">
        <v>99.721249999999998</v>
      </c>
      <c r="J102" s="107">
        <v>99.661000000000001</v>
      </c>
      <c r="K102" s="107">
        <v>99.661000000000001</v>
      </c>
      <c r="L102" s="107">
        <v>99.942499999999995</v>
      </c>
      <c r="M102" s="107">
        <v>0.17450000000000002</v>
      </c>
      <c r="N102" s="107">
        <v>1.0834999999999999</v>
      </c>
      <c r="O102" s="107">
        <v>1.054</v>
      </c>
      <c r="P102" s="107">
        <v>99.819749999999999</v>
      </c>
      <c r="Q102" s="107">
        <v>98.211500000000001</v>
      </c>
      <c r="R102" s="108">
        <v>99.5535</v>
      </c>
      <c r="S102" s="107">
        <v>4.0045000000000002</v>
      </c>
      <c r="T102" s="107">
        <v>265.15275000000003</v>
      </c>
      <c r="U102" s="107" t="s">
        <v>42</v>
      </c>
      <c r="V102" s="105" t="s">
        <v>42</v>
      </c>
      <c r="W102" s="110" t="s">
        <v>25</v>
      </c>
      <c r="X102" s="105" t="s">
        <v>42</v>
      </c>
    </row>
    <row r="103" spans="1:24" s="81" customFormat="1" x14ac:dyDescent="0.25">
      <c r="A103" s="103" t="s">
        <v>580</v>
      </c>
      <c r="B103" s="104">
        <v>44552</v>
      </c>
      <c r="C103" s="113" t="s">
        <v>157</v>
      </c>
      <c r="D103" s="105" t="s">
        <v>42</v>
      </c>
      <c r="E103" s="106">
        <v>24.846</v>
      </c>
      <c r="F103" s="107">
        <v>548.94600000000003</v>
      </c>
      <c r="G103" s="108">
        <v>100</v>
      </c>
      <c r="H103" s="107">
        <v>99.990444444444449</v>
      </c>
      <c r="I103" s="107">
        <v>99.921444444444447</v>
      </c>
      <c r="J103" s="107">
        <v>99.928333333333342</v>
      </c>
      <c r="K103" s="107">
        <v>99.927888888888887</v>
      </c>
      <c r="L103" s="107">
        <v>100</v>
      </c>
      <c r="M103" s="107">
        <v>1.7111111111111115E-2</v>
      </c>
      <c r="N103" s="107">
        <v>0.26222222222222219</v>
      </c>
      <c r="O103" s="107">
        <v>0.54155555555555546</v>
      </c>
      <c r="P103" s="107">
        <v>99.985444444444454</v>
      </c>
      <c r="Q103" s="107">
        <v>96.754333333333335</v>
      </c>
      <c r="R103" s="108">
        <v>96.192555555555558</v>
      </c>
      <c r="S103" s="107">
        <v>3.1741111111111113</v>
      </c>
      <c r="T103" s="107">
        <v>296.37066666666601</v>
      </c>
      <c r="U103" s="107" t="s">
        <v>42</v>
      </c>
      <c r="V103" s="105" t="s">
        <v>42</v>
      </c>
      <c r="W103" s="110" t="s">
        <v>25</v>
      </c>
      <c r="X103" s="105" t="s">
        <v>42</v>
      </c>
    </row>
    <row r="104" spans="1:24" s="81" customFormat="1" x14ac:dyDescent="0.25">
      <c r="A104" s="103" t="s">
        <v>581</v>
      </c>
      <c r="B104" s="104">
        <v>44552</v>
      </c>
      <c r="C104" s="113" t="s">
        <v>157</v>
      </c>
      <c r="D104" s="105" t="s">
        <v>42</v>
      </c>
      <c r="E104" s="106">
        <v>94.904000000000011</v>
      </c>
      <c r="F104" s="107">
        <v>1052.8449999999998</v>
      </c>
      <c r="G104" s="108">
        <v>100</v>
      </c>
      <c r="H104" s="107">
        <v>99.997</v>
      </c>
      <c r="I104" s="107">
        <v>99.980666666666664</v>
      </c>
      <c r="J104" s="107">
        <v>99.971333333333334</v>
      </c>
      <c r="K104" s="107">
        <v>99.971333333333334</v>
      </c>
      <c r="L104" s="107">
        <v>100</v>
      </c>
      <c r="M104" s="107">
        <v>1.6888888888888887E-2</v>
      </c>
      <c r="N104" s="107">
        <v>0.20577777777777775</v>
      </c>
      <c r="O104" s="107">
        <v>0.1933333333333333</v>
      </c>
      <c r="P104" s="107">
        <v>99.975500000000011</v>
      </c>
      <c r="Q104" s="107">
        <v>98.598111111111109</v>
      </c>
      <c r="R104" s="108">
        <v>99.459777777777788</v>
      </c>
      <c r="S104" s="107">
        <v>3.2244444444444444</v>
      </c>
      <c r="T104" s="107">
        <v>380.81466666666665</v>
      </c>
      <c r="U104" s="107" t="s">
        <v>42</v>
      </c>
      <c r="V104" s="105" t="s">
        <v>42</v>
      </c>
      <c r="W104" s="110" t="s">
        <v>25</v>
      </c>
      <c r="X104" s="105" t="s">
        <v>42</v>
      </c>
    </row>
    <row r="105" spans="1:24" s="81" customFormat="1" x14ac:dyDescent="0.25">
      <c r="A105" s="103" t="s">
        <v>582</v>
      </c>
      <c r="B105" s="104">
        <v>44552</v>
      </c>
      <c r="C105" s="113" t="s">
        <v>157</v>
      </c>
      <c r="D105" s="105" t="s">
        <v>42</v>
      </c>
      <c r="E105" s="106">
        <v>79.171999999999983</v>
      </c>
      <c r="F105" s="107">
        <v>739.92800000000011</v>
      </c>
      <c r="G105" s="108">
        <v>100</v>
      </c>
      <c r="H105" s="107">
        <v>99.987111111111119</v>
      </c>
      <c r="I105" s="107">
        <v>99.869444444444454</v>
      </c>
      <c r="J105" s="107">
        <v>99.907333333333341</v>
      </c>
      <c r="K105" s="107">
        <v>99.906444444444446</v>
      </c>
      <c r="L105" s="107">
        <v>100</v>
      </c>
      <c r="M105" s="107">
        <v>2.711111111111111E-2</v>
      </c>
      <c r="N105" s="107">
        <v>0.30444444444444446</v>
      </c>
      <c r="O105" s="107">
        <v>0.72822222222222222</v>
      </c>
      <c r="P105" s="107">
        <v>99.965777777777774</v>
      </c>
      <c r="Q105" s="107">
        <v>97.593999999999994</v>
      </c>
      <c r="R105" s="108">
        <v>97.318333333333328</v>
      </c>
      <c r="S105" s="107">
        <v>3.6117777777777778</v>
      </c>
      <c r="T105" s="107">
        <v>332.39822222222222</v>
      </c>
      <c r="U105" s="107" t="s">
        <v>42</v>
      </c>
      <c r="V105" s="105" t="s">
        <v>42</v>
      </c>
      <c r="W105" s="110" t="s">
        <v>25</v>
      </c>
      <c r="X105" s="105" t="s">
        <v>42</v>
      </c>
    </row>
    <row r="106" spans="1:24" s="81" customFormat="1" x14ac:dyDescent="0.25">
      <c r="A106" s="103" t="s">
        <v>591</v>
      </c>
      <c r="B106" s="104">
        <v>44552</v>
      </c>
      <c r="C106" s="113" t="s">
        <v>27</v>
      </c>
      <c r="D106" s="105" t="s">
        <v>42</v>
      </c>
      <c r="E106" s="106">
        <v>135.346</v>
      </c>
      <c r="F106" s="107">
        <v>686.32799999999997</v>
      </c>
      <c r="G106" s="108">
        <v>100</v>
      </c>
      <c r="H106" s="107">
        <v>99.971166666666662</v>
      </c>
      <c r="I106" s="107">
        <v>99.949666666666658</v>
      </c>
      <c r="J106" s="107">
        <v>99.986499999999992</v>
      </c>
      <c r="K106" s="107">
        <v>99.986833333333323</v>
      </c>
      <c r="L106" s="107">
        <v>99.977166666666676</v>
      </c>
      <c r="M106" s="107">
        <v>2.7999999999999997E-2</v>
      </c>
      <c r="N106" s="107">
        <v>0.33766666666666662</v>
      </c>
      <c r="O106" s="107">
        <v>0.34416666666666668</v>
      </c>
      <c r="P106" s="107">
        <v>99.966999999999999</v>
      </c>
      <c r="Q106" s="107">
        <v>98.465999999999994</v>
      </c>
      <c r="R106" s="108">
        <v>96.629499999999993</v>
      </c>
      <c r="S106" s="107">
        <v>3.2798333333333329</v>
      </c>
      <c r="T106" s="107">
        <v>346.6925</v>
      </c>
      <c r="U106" s="107" t="s">
        <v>42</v>
      </c>
      <c r="V106" s="105" t="s">
        <v>42</v>
      </c>
      <c r="W106" s="110" t="s">
        <v>25</v>
      </c>
      <c r="X106" s="105" t="s">
        <v>42</v>
      </c>
    </row>
    <row r="107" spans="1:24" s="81" customFormat="1" x14ac:dyDescent="0.25">
      <c r="A107" s="103" t="s">
        <v>596</v>
      </c>
      <c r="B107" s="104">
        <v>44552</v>
      </c>
      <c r="C107" s="113" t="s">
        <v>27</v>
      </c>
      <c r="D107" s="105" t="s">
        <v>42</v>
      </c>
      <c r="E107" s="106">
        <v>30.469000000000001</v>
      </c>
      <c r="F107" s="107">
        <v>52.421999999999997</v>
      </c>
      <c r="G107" s="108">
        <v>100</v>
      </c>
      <c r="H107" s="107">
        <v>100</v>
      </c>
      <c r="I107" s="107">
        <v>99.918666666666653</v>
      </c>
      <c r="J107" s="107">
        <v>100</v>
      </c>
      <c r="K107" s="107">
        <v>100</v>
      </c>
      <c r="L107" s="107">
        <v>100</v>
      </c>
      <c r="M107" s="107">
        <v>0.80416666666666659</v>
      </c>
      <c r="N107" s="107">
        <v>1.1643333333333332</v>
      </c>
      <c r="O107" s="107">
        <v>1.1624999999999999</v>
      </c>
      <c r="P107" s="107">
        <v>99.646840999999995</v>
      </c>
      <c r="Q107" s="107">
        <v>98.115115110999994</v>
      </c>
      <c r="R107" s="107">
        <v>97.2222222222222</v>
      </c>
      <c r="S107" s="107">
        <v>4.0806666666666667</v>
      </c>
      <c r="T107" s="107">
        <v>351.06133333333332</v>
      </c>
      <c r="U107" s="107" t="s">
        <v>42</v>
      </c>
      <c r="V107" s="105" t="s">
        <v>42</v>
      </c>
      <c r="W107" s="110" t="s">
        <v>25</v>
      </c>
      <c r="X107" s="105" t="s">
        <v>42</v>
      </c>
    </row>
    <row r="108" spans="1:24" s="81" customFormat="1" x14ac:dyDescent="0.25">
      <c r="A108" s="103" t="s">
        <v>611</v>
      </c>
      <c r="B108" s="104">
        <v>44552</v>
      </c>
      <c r="C108" s="113" t="s">
        <v>27</v>
      </c>
      <c r="D108" s="105" t="s">
        <v>42</v>
      </c>
      <c r="E108" s="106">
        <v>83.057000000000002</v>
      </c>
      <c r="F108" s="107">
        <v>91.42</v>
      </c>
      <c r="G108" s="108">
        <v>100</v>
      </c>
      <c r="H108" s="107">
        <v>99.861166666666676</v>
      </c>
      <c r="I108" s="107">
        <v>99.608999999999995</v>
      </c>
      <c r="J108" s="107">
        <v>99.890833333333333</v>
      </c>
      <c r="K108" s="107">
        <v>99.889499999999998</v>
      </c>
      <c r="L108" s="107">
        <v>100</v>
      </c>
      <c r="M108" s="107">
        <v>0.59450000000000003</v>
      </c>
      <c r="N108" s="107">
        <v>0.88683333333333325</v>
      </c>
      <c r="O108" s="107">
        <v>0.65166666666666673</v>
      </c>
      <c r="P108" s="107">
        <v>99.263833333333352</v>
      </c>
      <c r="Q108" s="107">
        <v>95.637833333333305</v>
      </c>
      <c r="R108" s="108">
        <v>99.760666666666694</v>
      </c>
      <c r="S108" s="107">
        <v>5.3515000000000006</v>
      </c>
      <c r="T108" s="107">
        <v>569.65050000000008</v>
      </c>
      <c r="U108" s="107" t="s">
        <v>42</v>
      </c>
      <c r="V108" s="105" t="s">
        <v>42</v>
      </c>
      <c r="W108" s="110" t="s">
        <v>25</v>
      </c>
      <c r="X108" s="105" t="s">
        <v>42</v>
      </c>
    </row>
    <row r="109" spans="1:24" s="81" customFormat="1" x14ac:dyDescent="0.25">
      <c r="A109" s="103" t="s">
        <v>592</v>
      </c>
      <c r="B109" s="104">
        <v>44562</v>
      </c>
      <c r="C109" s="113" t="s">
        <v>27</v>
      </c>
      <c r="D109" s="105" t="s">
        <v>42</v>
      </c>
      <c r="E109" s="106">
        <v>79.040000000000006</v>
      </c>
      <c r="F109" s="107">
        <v>220.68399999999997</v>
      </c>
      <c r="G109" s="108">
        <v>100</v>
      </c>
      <c r="H109" s="107">
        <v>99.922833333333344</v>
      </c>
      <c r="I109" s="107">
        <v>98.74799999999999</v>
      </c>
      <c r="J109" s="107">
        <v>99.713333333333324</v>
      </c>
      <c r="K109" s="107">
        <v>99.712166666666675</v>
      </c>
      <c r="L109" s="107">
        <v>100</v>
      </c>
      <c r="M109" s="107">
        <v>0.30183333333333334</v>
      </c>
      <c r="N109" s="107">
        <v>0.39016666666666672</v>
      </c>
      <c r="O109" s="107">
        <v>0.36299999999999999</v>
      </c>
      <c r="P109" s="107">
        <v>97.155555444439997</v>
      </c>
      <c r="Q109" s="107">
        <v>91.021233333330002</v>
      </c>
      <c r="R109" s="108">
        <v>94.489650999999995</v>
      </c>
      <c r="S109" s="107">
        <v>4.0179999999999998</v>
      </c>
      <c r="T109" s="107">
        <v>267.54249999999996</v>
      </c>
      <c r="U109" s="107" t="s">
        <v>42</v>
      </c>
      <c r="V109" s="105" t="s">
        <v>42</v>
      </c>
      <c r="W109" s="110" t="s">
        <v>25</v>
      </c>
      <c r="X109" s="105" t="s">
        <v>42</v>
      </c>
    </row>
    <row r="110" spans="1:24" s="81" customFormat="1" x14ac:dyDescent="0.25">
      <c r="A110" s="103" t="s">
        <v>622</v>
      </c>
      <c r="B110" s="104">
        <v>44562</v>
      </c>
      <c r="C110" s="113" t="s">
        <v>27</v>
      </c>
      <c r="D110" s="105" t="s">
        <v>42</v>
      </c>
      <c r="E110" s="106">
        <v>150.89699999999999</v>
      </c>
      <c r="F110" s="107">
        <v>1615.3199999999997</v>
      </c>
      <c r="G110" s="108">
        <v>100</v>
      </c>
      <c r="H110" s="107">
        <v>99.983999999999995</v>
      </c>
      <c r="I110" s="107">
        <v>99.936333333333323</v>
      </c>
      <c r="J110" s="107">
        <v>99.895666666666671</v>
      </c>
      <c r="K110" s="107">
        <v>99.889499999999998</v>
      </c>
      <c r="L110" s="107">
        <v>99.99666666666667</v>
      </c>
      <c r="M110" s="107">
        <v>4.8333333333333332E-2</v>
      </c>
      <c r="N110" s="107">
        <v>0.53316666666666668</v>
      </c>
      <c r="O110" s="107">
        <v>0.52800000000000002</v>
      </c>
      <c r="P110" s="107">
        <v>99.961999999999989</v>
      </c>
      <c r="Q110" s="107">
        <v>98.197333333333333</v>
      </c>
      <c r="R110" s="114">
        <v>91.111000000000004</v>
      </c>
      <c r="S110" s="107">
        <v>2.9623333333333335</v>
      </c>
      <c r="T110" s="107">
        <v>271.09733333333298</v>
      </c>
      <c r="U110" s="107" t="s">
        <v>42</v>
      </c>
      <c r="V110" s="105" t="s">
        <v>42</v>
      </c>
      <c r="W110" s="110" t="s">
        <v>25</v>
      </c>
      <c r="X110" s="105" t="s">
        <v>42</v>
      </c>
    </row>
    <row r="111" spans="1:24" s="81" customFormat="1" x14ac:dyDescent="0.25">
      <c r="A111" s="103" t="s">
        <v>623</v>
      </c>
      <c r="B111" s="104">
        <v>44562</v>
      </c>
      <c r="C111" s="113" t="s">
        <v>27</v>
      </c>
      <c r="D111" s="105" t="s">
        <v>42</v>
      </c>
      <c r="E111" s="106">
        <v>28.679999999999996</v>
      </c>
      <c r="F111" s="107">
        <v>25.198</v>
      </c>
      <c r="G111" s="108">
        <v>100</v>
      </c>
      <c r="H111" s="107">
        <v>99.677500000000009</v>
      </c>
      <c r="I111" s="107">
        <v>99.903999999999996</v>
      </c>
      <c r="J111" s="107">
        <v>99.960499999999996</v>
      </c>
      <c r="K111" s="107">
        <v>99.960250000000002</v>
      </c>
      <c r="L111" s="107">
        <v>100</v>
      </c>
      <c r="M111" s="107">
        <v>0.1125</v>
      </c>
      <c r="N111" s="107">
        <v>1.5087499999999998</v>
      </c>
      <c r="O111" s="107">
        <v>1.5055000000000001</v>
      </c>
      <c r="P111" s="107">
        <v>100</v>
      </c>
      <c r="Q111" s="107">
        <v>98.140250000000009</v>
      </c>
      <c r="R111" s="108">
        <v>100</v>
      </c>
      <c r="S111" s="107">
        <v>5.1432500000000001</v>
      </c>
      <c r="T111" s="107">
        <v>397.54150000000004</v>
      </c>
      <c r="U111" s="107" t="s">
        <v>42</v>
      </c>
      <c r="V111" s="105" t="s">
        <v>42</v>
      </c>
      <c r="W111" s="110" t="s">
        <v>25</v>
      </c>
      <c r="X111" s="105" t="s">
        <v>42</v>
      </c>
    </row>
    <row r="112" spans="1:24" s="81" customFormat="1" x14ac:dyDescent="0.25">
      <c r="A112" s="103" t="s">
        <v>627</v>
      </c>
      <c r="B112" s="104">
        <v>44562</v>
      </c>
      <c r="C112" s="113" t="s">
        <v>157</v>
      </c>
      <c r="D112" s="105" t="s">
        <v>42</v>
      </c>
      <c r="E112" s="106">
        <v>177.40799999999999</v>
      </c>
      <c r="F112" s="107">
        <v>366.52499999999998</v>
      </c>
      <c r="G112" s="108">
        <v>100</v>
      </c>
      <c r="H112" s="107">
        <v>99.917888888888896</v>
      </c>
      <c r="I112" s="107">
        <v>99.920999999999992</v>
      </c>
      <c r="J112" s="107">
        <v>99.964666666666659</v>
      </c>
      <c r="K112" s="107">
        <v>99.964555555555535</v>
      </c>
      <c r="L112" s="107">
        <v>100</v>
      </c>
      <c r="M112" s="107">
        <v>2.9333333333333336E-2</v>
      </c>
      <c r="N112" s="107">
        <v>0.56611111111111112</v>
      </c>
      <c r="O112" s="107">
        <v>0.4548888888888889</v>
      </c>
      <c r="P112" s="107">
        <v>99.971333333333334</v>
      </c>
      <c r="Q112" s="107">
        <v>98.188888888888897</v>
      </c>
      <c r="R112" s="108">
        <v>93.48</v>
      </c>
      <c r="S112" s="107">
        <v>4.1361111111111111</v>
      </c>
      <c r="T112" s="107">
        <v>314.39311111111118</v>
      </c>
      <c r="U112" s="107" t="s">
        <v>42</v>
      </c>
      <c r="V112" s="105" t="s">
        <v>42</v>
      </c>
      <c r="W112" s="110" t="s">
        <v>25</v>
      </c>
      <c r="X112" s="105" t="s">
        <v>42</v>
      </c>
    </row>
    <row r="113" spans="1:24" s="81" customFormat="1" x14ac:dyDescent="0.25">
      <c r="A113" s="103" t="s">
        <v>628</v>
      </c>
      <c r="B113" s="104">
        <v>44562</v>
      </c>
      <c r="C113" s="113" t="s">
        <v>27</v>
      </c>
      <c r="D113" s="105" t="s">
        <v>42</v>
      </c>
      <c r="E113" s="106">
        <v>117.58699999999999</v>
      </c>
      <c r="F113" s="107">
        <v>575.13400000000001</v>
      </c>
      <c r="G113" s="108">
        <v>100</v>
      </c>
      <c r="H113" s="107">
        <v>99.953666666666663</v>
      </c>
      <c r="I113" s="107">
        <v>99.908500000000004</v>
      </c>
      <c r="J113" s="107">
        <v>99.937666666666686</v>
      </c>
      <c r="K113" s="107">
        <v>99.937666666666686</v>
      </c>
      <c r="L113" s="107">
        <v>100</v>
      </c>
      <c r="M113" s="107">
        <v>3.2333333333333332E-2</v>
      </c>
      <c r="N113" s="107">
        <v>0.61783333333333335</v>
      </c>
      <c r="O113" s="107">
        <v>0.67783333333333318</v>
      </c>
      <c r="P113" s="107">
        <v>99.972833333333327</v>
      </c>
      <c r="Q113" s="107">
        <v>98.905333333333331</v>
      </c>
      <c r="R113" s="108">
        <v>93.154666666666671</v>
      </c>
      <c r="S113" s="107">
        <v>3.8111666666666673</v>
      </c>
      <c r="T113" s="107">
        <v>282.09500000000003</v>
      </c>
      <c r="U113" s="107" t="s">
        <v>42</v>
      </c>
      <c r="V113" s="105" t="s">
        <v>42</v>
      </c>
      <c r="W113" s="110" t="s">
        <v>25</v>
      </c>
      <c r="X113" s="105" t="s">
        <v>42</v>
      </c>
    </row>
    <row r="114" spans="1:24" s="81" customFormat="1" x14ac:dyDescent="0.25">
      <c r="A114" s="103" t="s">
        <v>632</v>
      </c>
      <c r="B114" s="104">
        <v>44562</v>
      </c>
      <c r="C114" s="113" t="s">
        <v>157</v>
      </c>
      <c r="D114" s="105" t="s">
        <v>42</v>
      </c>
      <c r="E114" s="106">
        <v>166.41</v>
      </c>
      <c r="F114" s="107">
        <v>431.1880000000001</v>
      </c>
      <c r="G114" s="108">
        <v>100</v>
      </c>
      <c r="H114" s="107">
        <v>99.911888888888882</v>
      </c>
      <c r="I114" s="107">
        <v>99.932666666666663</v>
      </c>
      <c r="J114" s="107">
        <v>99.947666666666663</v>
      </c>
      <c r="K114" s="107">
        <v>99.947555555555539</v>
      </c>
      <c r="L114" s="107">
        <v>100</v>
      </c>
      <c r="M114" s="107">
        <v>5.6666666666666671E-2</v>
      </c>
      <c r="N114" s="107">
        <v>0.42666666666666669</v>
      </c>
      <c r="O114" s="107">
        <v>0.32400000000000001</v>
      </c>
      <c r="P114" s="107">
        <v>99.9831111111111</v>
      </c>
      <c r="Q114" s="107">
        <v>97.184444444444438</v>
      </c>
      <c r="R114" s="108">
        <v>90.126540000000006</v>
      </c>
      <c r="S114" s="107">
        <v>3.6748888888888889</v>
      </c>
      <c r="T114" s="107">
        <v>304.8296666666667</v>
      </c>
      <c r="U114" s="107" t="s">
        <v>42</v>
      </c>
      <c r="V114" s="105" t="s">
        <v>42</v>
      </c>
      <c r="W114" s="110" t="s">
        <v>25</v>
      </c>
      <c r="X114" s="105" t="s">
        <v>42</v>
      </c>
    </row>
    <row r="115" spans="1:24" s="81" customFormat="1" x14ac:dyDescent="0.25">
      <c r="A115" s="103" t="s">
        <v>633</v>
      </c>
      <c r="B115" s="104">
        <v>44562</v>
      </c>
      <c r="C115" s="113" t="s">
        <v>27</v>
      </c>
      <c r="D115" s="105" t="s">
        <v>42</v>
      </c>
      <c r="E115" s="106">
        <v>104.358</v>
      </c>
      <c r="F115" s="107">
        <v>528.48500000000001</v>
      </c>
      <c r="G115" s="108">
        <v>100</v>
      </c>
      <c r="H115" s="107">
        <v>99.962166666666675</v>
      </c>
      <c r="I115" s="107">
        <v>99.849666666666678</v>
      </c>
      <c r="J115" s="107">
        <v>99.94616666666667</v>
      </c>
      <c r="K115" s="107">
        <v>99.94616666666667</v>
      </c>
      <c r="L115" s="107">
        <v>100</v>
      </c>
      <c r="M115" s="107">
        <v>0.02</v>
      </c>
      <c r="N115" s="107">
        <v>0.49916666666666659</v>
      </c>
      <c r="O115" s="107">
        <v>0.5093333333333333</v>
      </c>
      <c r="P115" s="107">
        <v>99.976166666666657</v>
      </c>
      <c r="Q115" s="107">
        <v>98.341499999999996</v>
      </c>
      <c r="R115" s="108">
        <v>99</v>
      </c>
      <c r="S115" s="107">
        <v>3.2621666666666669</v>
      </c>
      <c r="T115" s="107">
        <v>333.57549999999998</v>
      </c>
      <c r="U115" s="107" t="s">
        <v>42</v>
      </c>
      <c r="V115" s="105" t="s">
        <v>42</v>
      </c>
      <c r="W115" s="110" t="s">
        <v>25</v>
      </c>
      <c r="X115" s="105" t="s">
        <v>42</v>
      </c>
    </row>
    <row r="116" spans="1:24" s="81" customFormat="1" x14ac:dyDescent="0.25">
      <c r="A116" s="103" t="s">
        <v>665</v>
      </c>
      <c r="B116" s="91">
        <v>44580</v>
      </c>
      <c r="C116" s="113" t="s">
        <v>27</v>
      </c>
      <c r="D116" s="105" t="s">
        <v>42</v>
      </c>
      <c r="E116" s="106">
        <v>233.97</v>
      </c>
      <c r="F116" s="107">
        <v>457.43300000000005</v>
      </c>
      <c r="G116" s="108">
        <v>100</v>
      </c>
      <c r="H116" s="107">
        <v>99.991666666666674</v>
      </c>
      <c r="I116" s="107">
        <v>99.863</v>
      </c>
      <c r="J116" s="107">
        <v>99.756166666666672</v>
      </c>
      <c r="K116" s="107">
        <v>99.750833333333333</v>
      </c>
      <c r="L116" s="107">
        <v>99.980666666666664</v>
      </c>
      <c r="M116" s="107">
        <v>6.7500000000000004E-2</v>
      </c>
      <c r="N116" s="107">
        <v>1.4933333333333332</v>
      </c>
      <c r="O116" s="107">
        <v>1.4904999999999999</v>
      </c>
      <c r="P116" s="107">
        <v>99.845000000000013</v>
      </c>
      <c r="Q116" s="107">
        <v>98.380333333333326</v>
      </c>
      <c r="R116" s="108">
        <v>94.385166666666677</v>
      </c>
      <c r="S116" s="107">
        <v>3.9075000000000002</v>
      </c>
      <c r="T116" s="107">
        <v>295.51300000000003</v>
      </c>
      <c r="U116" s="107" t="s">
        <v>42</v>
      </c>
      <c r="V116" s="105" t="s">
        <v>42</v>
      </c>
      <c r="W116" s="110" t="s">
        <v>25</v>
      </c>
      <c r="X116" s="105" t="s">
        <v>42</v>
      </c>
    </row>
    <row r="117" spans="1:24" s="81" customFormat="1" x14ac:dyDescent="0.25">
      <c r="A117" s="103" t="s">
        <v>666</v>
      </c>
      <c r="B117" s="91">
        <v>44580</v>
      </c>
      <c r="C117" s="113" t="s">
        <v>157</v>
      </c>
      <c r="D117" s="105" t="s">
        <v>42</v>
      </c>
      <c r="E117" s="106">
        <v>321.68700000000001</v>
      </c>
      <c r="F117" s="107">
        <v>815.35199999999998</v>
      </c>
      <c r="G117" s="108">
        <v>100</v>
      </c>
      <c r="H117" s="107">
        <v>99.990333333333339</v>
      </c>
      <c r="I117" s="107">
        <v>99.916999999999987</v>
      </c>
      <c r="J117" s="107">
        <v>99.892333333333326</v>
      </c>
      <c r="K117" s="107">
        <v>99.891444444444431</v>
      </c>
      <c r="L117" s="107">
        <v>99.979333333333329</v>
      </c>
      <c r="M117" s="107">
        <v>7.6333333333333322E-2</v>
      </c>
      <c r="N117" s="107">
        <v>1.1596666666666668</v>
      </c>
      <c r="O117" s="107">
        <v>1.2303333333333333</v>
      </c>
      <c r="P117" s="107">
        <v>99.906999999999996</v>
      </c>
      <c r="Q117" s="107">
        <v>98.525555555555542</v>
      </c>
      <c r="R117" s="108">
        <v>95.476222222222205</v>
      </c>
      <c r="S117" s="107">
        <v>3.9118888888888881</v>
      </c>
      <c r="T117" s="107">
        <v>268.02677777777802</v>
      </c>
      <c r="U117" s="107" t="s">
        <v>42</v>
      </c>
      <c r="V117" s="105" t="s">
        <v>42</v>
      </c>
      <c r="W117" s="110" t="s">
        <v>25</v>
      </c>
      <c r="X117" s="105" t="s">
        <v>42</v>
      </c>
    </row>
    <row r="118" spans="1:24" s="81" customFormat="1" x14ac:dyDescent="0.25">
      <c r="A118" s="103" t="s">
        <v>670</v>
      </c>
      <c r="B118" s="91">
        <v>44580</v>
      </c>
      <c r="C118" s="113" t="s">
        <v>157</v>
      </c>
      <c r="D118" s="105" t="s">
        <v>42</v>
      </c>
      <c r="E118" s="106">
        <v>182.21</v>
      </c>
      <c r="F118" s="107">
        <v>807.00199999999995</v>
      </c>
      <c r="G118" s="108">
        <v>100</v>
      </c>
      <c r="H118" s="107">
        <v>99.702222222222233</v>
      </c>
      <c r="I118" s="107">
        <v>99.749111111111091</v>
      </c>
      <c r="J118" s="107">
        <v>99.831111111111099</v>
      </c>
      <c r="K118" s="107">
        <v>99.829777777777792</v>
      </c>
      <c r="L118" s="107">
        <v>99.975888888888889</v>
      </c>
      <c r="M118" s="107">
        <v>6.433333333333334E-2</v>
      </c>
      <c r="N118" s="107">
        <v>0.1411111111111111</v>
      </c>
      <c r="O118" s="107">
        <v>0.16888888888888889</v>
      </c>
      <c r="P118" s="107">
        <v>99.953555555555553</v>
      </c>
      <c r="Q118" s="107">
        <v>96.938888888888897</v>
      </c>
      <c r="R118" s="108">
        <v>99.13122222222222</v>
      </c>
      <c r="S118" s="107">
        <v>3.4702222222222221</v>
      </c>
      <c r="T118" s="107">
        <v>295.904333333333</v>
      </c>
      <c r="U118" s="107" t="s">
        <v>42</v>
      </c>
      <c r="V118" s="105" t="s">
        <v>42</v>
      </c>
      <c r="W118" s="110" t="s">
        <v>25</v>
      </c>
      <c r="X118" s="105" t="s">
        <v>42</v>
      </c>
    </row>
    <row r="119" spans="1:24" s="81" customFormat="1" x14ac:dyDescent="0.25">
      <c r="A119" s="103" t="s">
        <v>671</v>
      </c>
      <c r="B119" s="91">
        <v>44580</v>
      </c>
      <c r="C119" s="113" t="s">
        <v>27</v>
      </c>
      <c r="D119" s="105" t="s">
        <v>42</v>
      </c>
      <c r="E119" s="106">
        <v>180.69200000000001</v>
      </c>
      <c r="F119" s="107">
        <v>585.70600000000002</v>
      </c>
      <c r="G119" s="108">
        <v>100</v>
      </c>
      <c r="H119" s="107">
        <v>99.710333333333324</v>
      </c>
      <c r="I119" s="107">
        <v>99.840833333333322</v>
      </c>
      <c r="J119" s="107">
        <v>99.945499999999996</v>
      </c>
      <c r="K119" s="107">
        <v>99.945166666666651</v>
      </c>
      <c r="L119" s="107">
        <v>99.951166666666666</v>
      </c>
      <c r="M119" s="107">
        <v>3.8666666666666669E-2</v>
      </c>
      <c r="N119" s="107">
        <v>8.4666666666666668E-2</v>
      </c>
      <c r="O119" s="107">
        <v>0.10116666666666668</v>
      </c>
      <c r="P119" s="107">
        <v>99.950166666666647</v>
      </c>
      <c r="Q119" s="107">
        <v>98.37</v>
      </c>
      <c r="R119" s="108">
        <v>99.135666666666665</v>
      </c>
      <c r="S119" s="107">
        <v>4.0806666666666667</v>
      </c>
      <c r="T119" s="107">
        <v>282.69516666666698</v>
      </c>
      <c r="U119" s="107" t="s">
        <v>42</v>
      </c>
      <c r="V119" s="105" t="s">
        <v>42</v>
      </c>
      <c r="W119" s="110" t="s">
        <v>25</v>
      </c>
      <c r="X119" s="105" t="s">
        <v>42</v>
      </c>
    </row>
    <row r="120" spans="1:24" s="81" customFormat="1" x14ac:dyDescent="0.25">
      <c r="A120" s="103" t="s">
        <v>659</v>
      </c>
      <c r="B120" s="91">
        <v>44580</v>
      </c>
      <c r="C120" s="113" t="s">
        <v>27</v>
      </c>
      <c r="D120" s="105" t="s">
        <v>42</v>
      </c>
      <c r="E120" s="106">
        <v>27.926000000000002</v>
      </c>
      <c r="F120" s="107">
        <v>70.957999999999998</v>
      </c>
      <c r="G120" s="108">
        <v>100</v>
      </c>
      <c r="H120" s="107">
        <v>100</v>
      </c>
      <c r="I120" s="107">
        <v>99.561666666666667</v>
      </c>
      <c r="J120" s="107">
        <v>99.835333333333338</v>
      </c>
      <c r="K120" s="107">
        <v>99.835166666666666</v>
      </c>
      <c r="L120" s="107">
        <v>100</v>
      </c>
      <c r="M120" s="107">
        <v>0</v>
      </c>
      <c r="N120" s="107">
        <v>0.3741666666666667</v>
      </c>
      <c r="O120" s="107">
        <v>0.36050000000000004</v>
      </c>
      <c r="P120" s="107">
        <v>99.969333333333338</v>
      </c>
      <c r="Q120" s="107">
        <v>93.571399999999997</v>
      </c>
      <c r="R120" s="108">
        <v>100</v>
      </c>
      <c r="S120" s="107">
        <v>4.336666666666666</v>
      </c>
      <c r="T120" s="107">
        <v>549.59433333333334</v>
      </c>
      <c r="U120" s="107" t="s">
        <v>42</v>
      </c>
      <c r="V120" s="105" t="s">
        <v>42</v>
      </c>
      <c r="W120" s="110" t="s">
        <v>25</v>
      </c>
      <c r="X120" s="105" t="s">
        <v>42</v>
      </c>
    </row>
    <row r="121" spans="1:24" s="81" customFormat="1" x14ac:dyDescent="0.25">
      <c r="A121" s="103" t="s">
        <v>687</v>
      </c>
      <c r="B121" s="91">
        <v>44580</v>
      </c>
      <c r="C121" s="113" t="s">
        <v>27</v>
      </c>
      <c r="D121" s="105" t="s">
        <v>42</v>
      </c>
      <c r="E121" s="106">
        <v>24.528999999999996</v>
      </c>
      <c r="F121" s="107">
        <v>16.548999999999999</v>
      </c>
      <c r="G121" s="108">
        <v>100</v>
      </c>
      <c r="H121" s="107">
        <v>100</v>
      </c>
      <c r="I121" s="107">
        <v>100</v>
      </c>
      <c r="J121" s="107">
        <v>99.94550000000001</v>
      </c>
      <c r="K121" s="107">
        <v>99.94550000000001</v>
      </c>
      <c r="L121" s="107">
        <v>100</v>
      </c>
      <c r="M121" s="107">
        <v>0</v>
      </c>
      <c r="N121" s="107">
        <v>0.23575000000000002</v>
      </c>
      <c r="O121" s="107">
        <v>0.23575000000000002</v>
      </c>
      <c r="P121" s="107">
        <v>99.984999999999999</v>
      </c>
      <c r="Q121" s="107">
        <v>100</v>
      </c>
      <c r="R121" s="108">
        <v>91.1113</v>
      </c>
      <c r="S121" s="107">
        <v>4.1289999999999996</v>
      </c>
      <c r="T121" s="107">
        <v>580.37774999999999</v>
      </c>
      <c r="U121" s="107" t="s">
        <v>42</v>
      </c>
      <c r="V121" s="105" t="s">
        <v>42</v>
      </c>
      <c r="W121" s="110" t="s">
        <v>25</v>
      </c>
      <c r="X121" s="105" t="s">
        <v>42</v>
      </c>
    </row>
    <row r="122" spans="1:24" s="81" customFormat="1" x14ac:dyDescent="0.25">
      <c r="A122" s="103" t="s">
        <v>692</v>
      </c>
      <c r="B122" s="91">
        <v>44580</v>
      </c>
      <c r="C122" s="113" t="s">
        <v>27</v>
      </c>
      <c r="D122" s="105" t="s">
        <v>42</v>
      </c>
      <c r="E122" s="106">
        <v>166.364</v>
      </c>
      <c r="F122" s="107">
        <v>1549.472</v>
      </c>
      <c r="G122" s="108">
        <v>100</v>
      </c>
      <c r="H122" s="107">
        <v>99.993499999999997</v>
      </c>
      <c r="I122" s="107">
        <v>99.863</v>
      </c>
      <c r="J122" s="107">
        <v>99.923999999999992</v>
      </c>
      <c r="K122" s="107">
        <v>99.923999999999992</v>
      </c>
      <c r="L122" s="107">
        <v>100</v>
      </c>
      <c r="M122" s="107">
        <v>2.4666666666666667E-2</v>
      </c>
      <c r="N122" s="107">
        <v>0.2091666666666667</v>
      </c>
      <c r="O122" s="107">
        <v>0.20516666666666664</v>
      </c>
      <c r="P122" s="107">
        <v>99.961833333333331</v>
      </c>
      <c r="Q122" s="107">
        <v>98.673666666666648</v>
      </c>
      <c r="R122" s="108">
        <v>95</v>
      </c>
      <c r="S122" s="107">
        <v>3.5468333333333333</v>
      </c>
      <c r="T122" s="107">
        <v>262.87183333333297</v>
      </c>
      <c r="U122" s="107" t="s">
        <v>42</v>
      </c>
      <c r="V122" s="105" t="s">
        <v>42</v>
      </c>
      <c r="W122" s="110" t="s">
        <v>25</v>
      </c>
      <c r="X122" s="105" t="s">
        <v>42</v>
      </c>
    </row>
    <row r="123" spans="1:24" s="81" customFormat="1" x14ac:dyDescent="0.25">
      <c r="A123" s="103" t="s">
        <v>696</v>
      </c>
      <c r="B123" s="91">
        <v>44580</v>
      </c>
      <c r="C123" s="113" t="s">
        <v>27</v>
      </c>
      <c r="D123" s="105" t="s">
        <v>42</v>
      </c>
      <c r="E123" s="106">
        <v>90.484000000000009</v>
      </c>
      <c r="F123" s="107">
        <v>1395.5620000000001</v>
      </c>
      <c r="G123" s="108">
        <v>100</v>
      </c>
      <c r="H123" s="107">
        <v>99.988666666666674</v>
      </c>
      <c r="I123" s="107">
        <v>99.957333333333324</v>
      </c>
      <c r="J123" s="107">
        <v>99.965999999999994</v>
      </c>
      <c r="K123" s="107">
        <v>99.963166666666666</v>
      </c>
      <c r="L123" s="107">
        <v>100</v>
      </c>
      <c r="M123" s="107">
        <v>2.5499999999999998E-2</v>
      </c>
      <c r="N123" s="107">
        <v>0.96416666666666673</v>
      </c>
      <c r="O123" s="107">
        <v>0.85633333333333328</v>
      </c>
      <c r="P123" s="107">
        <v>99.944666666666663</v>
      </c>
      <c r="Q123" s="107">
        <v>98.675833333333344</v>
      </c>
      <c r="R123" s="108">
        <v>96</v>
      </c>
      <c r="S123" s="107">
        <v>1.9901666666666664</v>
      </c>
      <c r="T123" s="107">
        <v>269.593166666667</v>
      </c>
      <c r="U123" s="107" t="s">
        <v>42</v>
      </c>
      <c r="V123" s="105" t="s">
        <v>42</v>
      </c>
      <c r="W123" s="110" t="s">
        <v>25</v>
      </c>
      <c r="X123" s="105" t="s">
        <v>42</v>
      </c>
    </row>
    <row r="124" spans="1:24" s="81" customFormat="1" x14ac:dyDescent="0.25">
      <c r="A124" s="103" t="s">
        <v>698</v>
      </c>
      <c r="B124" s="91">
        <v>44580</v>
      </c>
      <c r="C124" s="113" t="s">
        <v>27</v>
      </c>
      <c r="D124" s="105" t="s">
        <v>42</v>
      </c>
      <c r="E124" s="106">
        <v>168.36099999999999</v>
      </c>
      <c r="F124" s="107">
        <v>896.20699999999988</v>
      </c>
      <c r="G124" s="108">
        <v>100</v>
      </c>
      <c r="H124" s="107">
        <v>99.995666666666679</v>
      </c>
      <c r="I124" s="107">
        <v>99.924333333333337</v>
      </c>
      <c r="J124" s="107">
        <v>99.947999999999993</v>
      </c>
      <c r="K124" s="107">
        <v>99.932000000000016</v>
      </c>
      <c r="L124" s="107">
        <v>100</v>
      </c>
      <c r="M124" s="107">
        <v>3.1333333333333338E-2</v>
      </c>
      <c r="N124" s="107">
        <v>0.81050000000000011</v>
      </c>
      <c r="O124" s="107">
        <v>0.6216666666666667</v>
      </c>
      <c r="P124" s="107">
        <v>99.972333333333339</v>
      </c>
      <c r="Q124" s="107">
        <v>98.863333333333344</v>
      </c>
      <c r="R124" s="108">
        <v>91</v>
      </c>
      <c r="S124" s="107">
        <v>3.3331666666666666</v>
      </c>
      <c r="T124" s="107">
        <v>287.92733333333302</v>
      </c>
      <c r="U124" s="107" t="s">
        <v>42</v>
      </c>
      <c r="V124" s="105" t="s">
        <v>42</v>
      </c>
      <c r="W124" s="110" t="s">
        <v>25</v>
      </c>
      <c r="X124" s="105" t="s">
        <v>42</v>
      </c>
    </row>
    <row r="125" spans="1:24" s="81" customFormat="1" x14ac:dyDescent="0.25">
      <c r="A125" s="103" t="s">
        <v>700</v>
      </c>
      <c r="B125" s="91">
        <v>44580</v>
      </c>
      <c r="C125" s="113" t="s">
        <v>27</v>
      </c>
      <c r="D125" s="105" t="s">
        <v>42</v>
      </c>
      <c r="E125" s="106">
        <v>223.17100000000002</v>
      </c>
      <c r="F125" s="107">
        <v>650.61400000000003</v>
      </c>
      <c r="G125" s="108">
        <v>100</v>
      </c>
      <c r="H125" s="107">
        <v>99.980333333333348</v>
      </c>
      <c r="I125" s="107">
        <v>99.899499999999989</v>
      </c>
      <c r="J125" s="107">
        <v>99.896166666666659</v>
      </c>
      <c r="K125" s="107">
        <v>99.819333333333319</v>
      </c>
      <c r="L125" s="107">
        <v>100</v>
      </c>
      <c r="M125" s="107">
        <v>2.0333333333333332E-2</v>
      </c>
      <c r="N125" s="107">
        <v>1.2453333333333332</v>
      </c>
      <c r="O125" s="107">
        <v>1.0223333333333333</v>
      </c>
      <c r="P125" s="107">
        <v>99.962666666666678</v>
      </c>
      <c r="Q125" s="107">
        <v>98.743333333333339</v>
      </c>
      <c r="R125" s="108">
        <v>97</v>
      </c>
      <c r="S125" s="107">
        <v>3.8803333333333341</v>
      </c>
      <c r="T125" s="107">
        <v>699.73683333333304</v>
      </c>
      <c r="U125" s="107" t="s">
        <v>42</v>
      </c>
      <c r="V125" s="105" t="s">
        <v>42</v>
      </c>
      <c r="W125" s="110" t="s">
        <v>25</v>
      </c>
      <c r="X125" s="105" t="s">
        <v>42</v>
      </c>
    </row>
    <row r="126" spans="1:24" s="81" customFormat="1" x14ac:dyDescent="0.25">
      <c r="A126" s="103" t="s">
        <v>702</v>
      </c>
      <c r="B126" s="91">
        <v>44580</v>
      </c>
      <c r="C126" s="113" t="s">
        <v>27</v>
      </c>
      <c r="D126" s="105" t="s">
        <v>42</v>
      </c>
      <c r="E126" s="106">
        <v>142.822</v>
      </c>
      <c r="F126" s="107">
        <v>725.66800000000001</v>
      </c>
      <c r="G126" s="108">
        <v>100</v>
      </c>
      <c r="H126" s="107">
        <v>99.99766666666666</v>
      </c>
      <c r="I126" s="107">
        <v>99.984500000000011</v>
      </c>
      <c r="J126" s="107">
        <v>99.971833333333336</v>
      </c>
      <c r="K126" s="107">
        <v>99.963166666666666</v>
      </c>
      <c r="L126" s="107">
        <v>100</v>
      </c>
      <c r="M126" s="107">
        <v>6.8333333333333336E-3</v>
      </c>
      <c r="N126" s="107">
        <v>0.83933333333333326</v>
      </c>
      <c r="O126" s="107">
        <v>0.70650000000000002</v>
      </c>
      <c r="P126" s="107">
        <v>99.986666666666665</v>
      </c>
      <c r="Q126" s="107">
        <v>99.218666666666664</v>
      </c>
      <c r="R126" s="108">
        <v>94</v>
      </c>
      <c r="S126" s="107">
        <v>3.6770000000000009</v>
      </c>
      <c r="T126" s="107">
        <v>329.81333333333299</v>
      </c>
      <c r="U126" s="107" t="s">
        <v>42</v>
      </c>
      <c r="V126" s="105" t="s">
        <v>42</v>
      </c>
      <c r="W126" s="110" t="s">
        <v>25</v>
      </c>
      <c r="X126" s="105" t="s">
        <v>42</v>
      </c>
    </row>
    <row r="127" spans="1:24" s="81" customFormat="1" x14ac:dyDescent="0.25">
      <c r="A127" s="103" t="s">
        <v>704</v>
      </c>
      <c r="B127" s="91">
        <v>44580</v>
      </c>
      <c r="C127" s="113" t="s">
        <v>27</v>
      </c>
      <c r="D127" s="105" t="s">
        <v>42</v>
      </c>
      <c r="E127" s="106">
        <v>140.41199999999998</v>
      </c>
      <c r="F127" s="107">
        <v>1025.4069999999999</v>
      </c>
      <c r="G127" s="108">
        <v>100</v>
      </c>
      <c r="H127" s="107">
        <v>99.997833333333332</v>
      </c>
      <c r="I127" s="107">
        <v>99.97966666666666</v>
      </c>
      <c r="J127" s="107">
        <v>99.961833333333331</v>
      </c>
      <c r="K127" s="107">
        <v>99.946833333333316</v>
      </c>
      <c r="L127" s="107">
        <v>100</v>
      </c>
      <c r="M127" s="107">
        <v>2.2500000000000003E-2</v>
      </c>
      <c r="N127" s="107">
        <v>0.51500000000000001</v>
      </c>
      <c r="O127" s="107">
        <v>0.48283333333333339</v>
      </c>
      <c r="P127" s="107">
        <v>99.979166666666671</v>
      </c>
      <c r="Q127" s="107">
        <v>98.285000000000011</v>
      </c>
      <c r="R127" s="108">
        <v>95</v>
      </c>
      <c r="S127" s="107">
        <v>3.3530000000000002</v>
      </c>
      <c r="T127" s="107">
        <v>572.78866666666704</v>
      </c>
      <c r="U127" s="107" t="s">
        <v>42</v>
      </c>
      <c r="V127" s="105" t="s">
        <v>42</v>
      </c>
      <c r="W127" s="110" t="s">
        <v>25</v>
      </c>
      <c r="X127" s="105" t="s">
        <v>42</v>
      </c>
    </row>
    <row r="128" spans="1:24" x14ac:dyDescent="0.25">
      <c r="A128" s="90" t="s">
        <v>715</v>
      </c>
      <c r="B128" s="91">
        <v>44585</v>
      </c>
      <c r="C128" s="96" t="s">
        <v>27</v>
      </c>
      <c r="D128" s="105" t="s">
        <v>42</v>
      </c>
      <c r="E128" s="115">
        <v>1.7500000000000002E-2</v>
      </c>
      <c r="F128" s="107">
        <v>1.8749999999999999E-2</v>
      </c>
      <c r="G128" s="108">
        <v>100</v>
      </c>
      <c r="H128" s="107">
        <v>100</v>
      </c>
      <c r="I128" s="107">
        <v>100</v>
      </c>
      <c r="J128" s="107">
        <v>100</v>
      </c>
      <c r="K128" s="107">
        <v>100</v>
      </c>
      <c r="L128" s="107">
        <v>100</v>
      </c>
      <c r="M128" s="107">
        <v>0</v>
      </c>
      <c r="N128" s="107">
        <v>0</v>
      </c>
      <c r="O128" s="107">
        <v>0</v>
      </c>
      <c r="P128" s="107">
        <v>100</v>
      </c>
      <c r="Q128" s="107">
        <v>100</v>
      </c>
      <c r="R128" s="108">
        <v>90.315849</v>
      </c>
      <c r="S128" s="107">
        <v>3.48475</v>
      </c>
      <c r="T128" s="107">
        <v>256.69648000000001</v>
      </c>
      <c r="U128" s="107" t="s">
        <v>42</v>
      </c>
      <c r="V128" s="105" t="s">
        <v>42</v>
      </c>
      <c r="W128" s="110" t="s">
        <v>25</v>
      </c>
      <c r="X128" s="105" t="s">
        <v>42</v>
      </c>
    </row>
    <row r="129" spans="1:24" x14ac:dyDescent="0.25">
      <c r="A129" s="90" t="s">
        <v>710</v>
      </c>
      <c r="B129" s="91">
        <v>44585</v>
      </c>
      <c r="C129" s="96" t="s">
        <v>27</v>
      </c>
      <c r="D129" s="105" t="s">
        <v>42</v>
      </c>
      <c r="E129" s="115">
        <v>24.164166666666663</v>
      </c>
      <c r="F129" s="107">
        <v>32.726333333333336</v>
      </c>
      <c r="G129" s="108">
        <v>100</v>
      </c>
      <c r="H129" s="107">
        <v>99.978499999999997</v>
      </c>
      <c r="I129" s="107">
        <v>99.670500000000004</v>
      </c>
      <c r="J129" s="107">
        <v>99.813499999999991</v>
      </c>
      <c r="K129" s="107">
        <v>99.813833333333335</v>
      </c>
      <c r="L129" s="107">
        <v>99.986833333333337</v>
      </c>
      <c r="M129" s="107">
        <v>5.0166666666666672E-2</v>
      </c>
      <c r="N129" s="107">
        <v>0.37916666666666665</v>
      </c>
      <c r="O129" s="107">
        <v>0.39599999999999996</v>
      </c>
      <c r="P129" s="107">
        <v>99.82950000000001</v>
      </c>
      <c r="Q129" s="107">
        <v>99.079499999999996</v>
      </c>
      <c r="R129" s="108">
        <v>99.567999999999998</v>
      </c>
      <c r="S129" s="107">
        <v>4.8404999999999996</v>
      </c>
      <c r="T129" s="107">
        <v>257.56488000000002</v>
      </c>
      <c r="U129" s="107" t="s">
        <v>42</v>
      </c>
      <c r="V129" s="105" t="s">
        <v>42</v>
      </c>
      <c r="W129" s="110" t="s">
        <v>25</v>
      </c>
      <c r="X129" s="105" t="s">
        <v>42</v>
      </c>
    </row>
    <row r="130" spans="1:24" x14ac:dyDescent="0.25">
      <c r="A130" s="90" t="s">
        <v>739</v>
      </c>
      <c r="B130" s="91">
        <v>44586</v>
      </c>
      <c r="C130" s="96" t="s">
        <v>27</v>
      </c>
      <c r="D130" s="105" t="s">
        <v>42</v>
      </c>
      <c r="E130" s="115">
        <v>153.61599999999999</v>
      </c>
      <c r="F130" s="107">
        <v>474.49299999999999</v>
      </c>
      <c r="G130" s="108">
        <v>100</v>
      </c>
      <c r="H130" s="107">
        <v>99.970666666666673</v>
      </c>
      <c r="I130" s="107">
        <v>99.67649999999999</v>
      </c>
      <c r="J130" s="107">
        <v>99.94283333333334</v>
      </c>
      <c r="K130" s="107">
        <v>99.936500000000009</v>
      </c>
      <c r="L130" s="107">
        <v>99.988166666666658</v>
      </c>
      <c r="M130" s="107">
        <v>2.0333333333333332E-2</v>
      </c>
      <c r="N130" s="107">
        <v>0.97316666666666662</v>
      </c>
      <c r="O130" s="107">
        <v>0.91916666666666658</v>
      </c>
      <c r="P130" s="107">
        <v>99.963166666666666</v>
      </c>
      <c r="Q130" s="107">
        <v>98.988500000000002</v>
      </c>
      <c r="R130" s="108">
        <v>90.248000000000005</v>
      </c>
      <c r="S130" s="107">
        <v>3.4470000000000005</v>
      </c>
      <c r="T130" s="107">
        <v>256.86468000000002</v>
      </c>
      <c r="U130" s="107" t="s">
        <v>42</v>
      </c>
      <c r="V130" s="105" t="s">
        <v>42</v>
      </c>
      <c r="W130" s="110" t="s">
        <v>25</v>
      </c>
      <c r="X130" s="105" t="s">
        <v>42</v>
      </c>
    </row>
    <row r="131" spans="1:24" x14ac:dyDescent="0.25">
      <c r="A131" s="90" t="s">
        <v>741</v>
      </c>
      <c r="B131" s="91">
        <v>44586</v>
      </c>
      <c r="C131" s="96" t="s">
        <v>27</v>
      </c>
      <c r="D131" s="105" t="s">
        <v>42</v>
      </c>
      <c r="E131" s="115">
        <v>156.60399999999998</v>
      </c>
      <c r="F131" s="107">
        <v>1318.3249999999998</v>
      </c>
      <c r="G131" s="108">
        <v>100</v>
      </c>
      <c r="H131" s="107">
        <v>99.987666666666655</v>
      </c>
      <c r="I131" s="107">
        <v>99.92349999999999</v>
      </c>
      <c r="J131" s="107">
        <v>99.92583333333333</v>
      </c>
      <c r="K131" s="107">
        <v>99.884833333333333</v>
      </c>
      <c r="L131" s="107">
        <v>100</v>
      </c>
      <c r="M131" s="107">
        <v>2.0833333333333332E-2</v>
      </c>
      <c r="N131" s="107">
        <v>0.9345</v>
      </c>
      <c r="O131" s="107">
        <v>0.69349999999999989</v>
      </c>
      <c r="P131" s="107">
        <v>99.986666666666665</v>
      </c>
      <c r="Q131" s="107">
        <v>98.531499999999994</v>
      </c>
      <c r="R131" s="108">
        <v>90.874897000000004</v>
      </c>
      <c r="S131" s="107">
        <v>2.8569999999999998</v>
      </c>
      <c r="T131" s="107">
        <v>256.77800000000002</v>
      </c>
      <c r="U131" s="107" t="s">
        <v>42</v>
      </c>
      <c r="V131" s="105" t="s">
        <v>42</v>
      </c>
      <c r="W131" s="110" t="s">
        <v>25</v>
      </c>
      <c r="X131" s="105" t="s">
        <v>42</v>
      </c>
    </row>
    <row r="132" spans="1:24" x14ac:dyDescent="0.25">
      <c r="A132" s="90" t="s">
        <v>748</v>
      </c>
      <c r="B132" s="91">
        <v>44594</v>
      </c>
      <c r="C132" s="96" t="s">
        <v>27</v>
      </c>
      <c r="D132" s="105" t="s">
        <v>42</v>
      </c>
      <c r="E132" s="115">
        <v>155.82</v>
      </c>
      <c r="F132" s="107">
        <v>1143.5740000000001</v>
      </c>
      <c r="G132" s="108">
        <v>100</v>
      </c>
      <c r="H132" s="107">
        <v>99.977666666666664</v>
      </c>
      <c r="I132" s="107">
        <v>99.956333333333319</v>
      </c>
      <c r="J132" s="107">
        <v>99.980833333333337</v>
      </c>
      <c r="K132" s="107">
        <v>99.980833333333337</v>
      </c>
      <c r="L132" s="107">
        <v>100</v>
      </c>
      <c r="M132" s="107">
        <v>4.0333333333333332E-2</v>
      </c>
      <c r="N132" s="107">
        <v>0.38116666666666665</v>
      </c>
      <c r="O132" s="107">
        <v>0.37716666666666665</v>
      </c>
      <c r="P132" s="107">
        <v>97.647999999999996</v>
      </c>
      <c r="Q132" s="107">
        <v>90.489498400000002</v>
      </c>
      <c r="R132" s="108">
        <v>90.498478964</v>
      </c>
      <c r="S132" s="107">
        <v>3.4346666666666663</v>
      </c>
      <c r="T132" s="107">
        <v>256.64864341600003</v>
      </c>
      <c r="U132" s="107" t="s">
        <v>42</v>
      </c>
      <c r="V132" s="105" t="s">
        <v>42</v>
      </c>
      <c r="W132" s="110" t="s">
        <v>25</v>
      </c>
      <c r="X132" s="105" t="s">
        <v>42</v>
      </c>
    </row>
    <row r="133" spans="1:24" x14ac:dyDescent="0.25">
      <c r="A133" s="90" t="s">
        <v>757</v>
      </c>
      <c r="B133" s="91">
        <v>44594</v>
      </c>
      <c r="C133" s="113" t="s">
        <v>157</v>
      </c>
      <c r="D133" s="105" t="s">
        <v>42</v>
      </c>
      <c r="E133" s="115">
        <v>77.312999999999988</v>
      </c>
      <c r="F133" s="107">
        <v>347.15</v>
      </c>
      <c r="G133" s="108">
        <v>100</v>
      </c>
      <c r="H133" s="107">
        <v>99.911111111111111</v>
      </c>
      <c r="I133" s="107">
        <v>99.86877777777778</v>
      </c>
      <c r="J133" s="107">
        <v>99.923444444444442</v>
      </c>
      <c r="K133" s="107">
        <v>99.913444444444451</v>
      </c>
      <c r="L133" s="107">
        <v>99.829111111111104</v>
      </c>
      <c r="M133" s="107">
        <v>0.14055555555555557</v>
      </c>
      <c r="N133" s="107">
        <v>0.73288888888888881</v>
      </c>
      <c r="O133" s="107">
        <v>1.9549840000000001</v>
      </c>
      <c r="P133" s="107">
        <v>99.991</v>
      </c>
      <c r="Q133" s="107">
        <v>97.211999999999989</v>
      </c>
      <c r="R133" s="108">
        <v>99.634333333333345</v>
      </c>
      <c r="S133" s="107">
        <v>3.5889999999999995</v>
      </c>
      <c r="T133" s="107">
        <v>311.48211111111118</v>
      </c>
      <c r="U133" s="107" t="s">
        <v>42</v>
      </c>
      <c r="V133" s="105" t="s">
        <v>42</v>
      </c>
      <c r="W133" s="110" t="s">
        <v>25</v>
      </c>
      <c r="X133" s="105" t="s">
        <v>42</v>
      </c>
    </row>
    <row r="134" spans="1:24" x14ac:dyDescent="0.25">
      <c r="A134" s="90" t="s">
        <v>758</v>
      </c>
      <c r="B134" s="91">
        <v>44594</v>
      </c>
      <c r="C134" s="96" t="s">
        <v>27</v>
      </c>
      <c r="D134" s="105" t="s">
        <v>42</v>
      </c>
      <c r="E134" s="115">
        <v>78.417000000000002</v>
      </c>
      <c r="F134" s="107">
        <v>509.858</v>
      </c>
      <c r="G134" s="108">
        <v>100</v>
      </c>
      <c r="H134" s="107">
        <v>99.98266666666666</v>
      </c>
      <c r="I134" s="107">
        <v>99.922333333333327</v>
      </c>
      <c r="J134" s="107">
        <v>99.967333333333329</v>
      </c>
      <c r="K134" s="107">
        <v>99.967333333333329</v>
      </c>
      <c r="L134" s="107">
        <v>99.915166666666664</v>
      </c>
      <c r="M134" s="107">
        <v>6.3E-2</v>
      </c>
      <c r="N134" s="107">
        <v>0.81483333333333319</v>
      </c>
      <c r="O134" s="107">
        <v>1.4346666666666665</v>
      </c>
      <c r="P134" s="107">
        <v>99.95516666666667</v>
      </c>
      <c r="Q134" s="107">
        <v>98.339333333333343</v>
      </c>
      <c r="R134" s="108">
        <v>99.257999999999996</v>
      </c>
      <c r="S134" s="107">
        <v>3.68</v>
      </c>
      <c r="T134" s="107">
        <v>256.54767843399998</v>
      </c>
      <c r="U134" s="107" t="s">
        <v>42</v>
      </c>
      <c r="V134" s="105" t="s">
        <v>42</v>
      </c>
      <c r="W134" s="110" t="s">
        <v>25</v>
      </c>
      <c r="X134" s="105" t="s">
        <v>42</v>
      </c>
    </row>
    <row r="135" spans="1:24" x14ac:dyDescent="0.25">
      <c r="A135" s="90" t="s">
        <v>764</v>
      </c>
      <c r="B135" s="91">
        <v>44594</v>
      </c>
      <c r="C135" s="113" t="s">
        <v>157</v>
      </c>
      <c r="D135" s="105" t="s">
        <v>42</v>
      </c>
      <c r="E135" s="106">
        <v>206.79300000000001</v>
      </c>
      <c r="F135" s="107">
        <v>1110.2090000000001</v>
      </c>
      <c r="G135" s="108">
        <v>100</v>
      </c>
      <c r="H135" s="107">
        <v>99.98533333333333</v>
      </c>
      <c r="I135" s="107">
        <v>99.888111111111115</v>
      </c>
      <c r="J135" s="107">
        <v>99.874444444444464</v>
      </c>
      <c r="K135" s="107">
        <v>99.872444444444469</v>
      </c>
      <c r="L135" s="107">
        <v>99.967666666666673</v>
      </c>
      <c r="M135" s="107">
        <v>0.16111111111111112</v>
      </c>
      <c r="N135" s="107">
        <v>0.90655555555555567</v>
      </c>
      <c r="O135" s="107">
        <v>1.0228888888888887</v>
      </c>
      <c r="P135" s="107">
        <v>99.937555555555548</v>
      </c>
      <c r="Q135" s="107">
        <v>97.082333333333338</v>
      </c>
      <c r="R135" s="108">
        <v>95.295000000000016</v>
      </c>
      <c r="S135" s="107">
        <v>3.1253333333333337</v>
      </c>
      <c r="T135" s="107">
        <v>257.5687464568</v>
      </c>
      <c r="U135" s="107" t="s">
        <v>42</v>
      </c>
      <c r="V135" s="105" t="s">
        <v>42</v>
      </c>
      <c r="W135" s="110" t="s">
        <v>25</v>
      </c>
      <c r="X135" s="105" t="s">
        <v>42</v>
      </c>
    </row>
    <row r="136" spans="1:24" x14ac:dyDescent="0.25">
      <c r="A136" s="90" t="s">
        <v>765</v>
      </c>
      <c r="B136" s="91">
        <v>44594</v>
      </c>
      <c r="C136" s="96" t="s">
        <v>27</v>
      </c>
      <c r="D136" s="105" t="s">
        <v>42</v>
      </c>
      <c r="E136" s="106">
        <v>165.07000000000002</v>
      </c>
      <c r="F136" s="107">
        <v>682.07799999999997</v>
      </c>
      <c r="G136" s="108">
        <v>100</v>
      </c>
      <c r="H136" s="107">
        <v>99.964833333333331</v>
      </c>
      <c r="I136" s="107">
        <v>99.8035</v>
      </c>
      <c r="J136" s="107">
        <v>99.581666666666663</v>
      </c>
      <c r="K136" s="107">
        <v>99.580666666666673</v>
      </c>
      <c r="L136" s="107">
        <v>99.975833333333341</v>
      </c>
      <c r="M136" s="107">
        <v>8.266666666666668E-2</v>
      </c>
      <c r="N136" s="107">
        <v>1.7158333333333331</v>
      </c>
      <c r="O136" s="107">
        <v>1.821666666666667</v>
      </c>
      <c r="P136" s="107">
        <v>99.923000000000002</v>
      </c>
      <c r="Q136" s="107">
        <v>97.364999999999995</v>
      </c>
      <c r="R136" s="108">
        <v>94.854833333333332</v>
      </c>
      <c r="S136" s="107">
        <v>2.6585000000000001</v>
      </c>
      <c r="T136" s="107">
        <v>256.54599999999999</v>
      </c>
      <c r="U136" s="107" t="s">
        <v>42</v>
      </c>
      <c r="V136" s="105" t="s">
        <v>42</v>
      </c>
      <c r="W136" s="110" t="s">
        <v>25</v>
      </c>
      <c r="X136" s="105" t="s">
        <v>42</v>
      </c>
    </row>
    <row r="137" spans="1:24" x14ac:dyDescent="0.25">
      <c r="A137" s="90" t="s">
        <v>767</v>
      </c>
      <c r="B137" s="91">
        <v>44594</v>
      </c>
      <c r="C137" s="96" t="s">
        <v>27</v>
      </c>
      <c r="D137" s="105" t="s">
        <v>42</v>
      </c>
      <c r="E137" s="106">
        <v>57.599000000000004</v>
      </c>
      <c r="F137" s="107">
        <v>140.78300000000002</v>
      </c>
      <c r="G137" s="108">
        <v>100</v>
      </c>
      <c r="H137" s="107">
        <v>100</v>
      </c>
      <c r="I137" s="107">
        <v>99.92983333333332</v>
      </c>
      <c r="J137" s="107">
        <v>99.97499999999998</v>
      </c>
      <c r="K137" s="107">
        <v>99.974333333333334</v>
      </c>
      <c r="L137" s="107">
        <v>100</v>
      </c>
      <c r="M137" s="107">
        <v>1.7499999999999998E-2</v>
      </c>
      <c r="N137" s="107">
        <v>0.20050000000000001</v>
      </c>
      <c r="O137" s="107">
        <v>0.10316666666666667</v>
      </c>
      <c r="P137" s="107">
        <v>99.982833333333318</v>
      </c>
      <c r="Q137" s="107">
        <v>98.706500000000005</v>
      </c>
      <c r="R137" s="108">
        <v>90.111112654999999</v>
      </c>
      <c r="S137" s="107">
        <v>3.8969999999999998</v>
      </c>
      <c r="T137" s="107">
        <v>274.11166666666662</v>
      </c>
      <c r="U137" s="107" t="s">
        <v>42</v>
      </c>
      <c r="V137" s="105" t="s">
        <v>42</v>
      </c>
      <c r="W137" s="110" t="s">
        <v>25</v>
      </c>
      <c r="X137" s="105" t="s">
        <v>42</v>
      </c>
    </row>
    <row r="138" spans="1:24" x14ac:dyDescent="0.25">
      <c r="A138" s="90" t="s">
        <v>770</v>
      </c>
      <c r="B138" s="91">
        <v>44594</v>
      </c>
      <c r="C138" s="113" t="s">
        <v>157</v>
      </c>
      <c r="D138" s="105" t="s">
        <v>42</v>
      </c>
      <c r="E138" s="106">
        <v>182.60199999999998</v>
      </c>
      <c r="F138" s="107">
        <v>353.87199999999996</v>
      </c>
      <c r="G138" s="108">
        <v>100</v>
      </c>
      <c r="H138" s="107">
        <v>99.980222222222224</v>
      </c>
      <c r="I138" s="107">
        <v>99.930999999999997</v>
      </c>
      <c r="J138" s="107">
        <v>99.968333333333334</v>
      </c>
      <c r="K138" s="107">
        <v>99.968333333333334</v>
      </c>
      <c r="L138" s="107">
        <v>100</v>
      </c>
      <c r="M138" s="107">
        <v>5.9666666666666673E-2</v>
      </c>
      <c r="N138" s="107">
        <v>0.99844444444444436</v>
      </c>
      <c r="O138" s="107">
        <v>1.1706666666666665</v>
      </c>
      <c r="P138" s="107">
        <v>99.938888888888883</v>
      </c>
      <c r="Q138" s="107">
        <v>94.841777777777779</v>
      </c>
      <c r="R138" s="108">
        <v>96.578000000000003</v>
      </c>
      <c r="S138" s="107">
        <v>5.5128888888888881</v>
      </c>
      <c r="T138" s="107">
        <v>384.02866666666671</v>
      </c>
      <c r="U138" s="107" t="s">
        <v>42</v>
      </c>
      <c r="V138" s="105" t="s">
        <v>42</v>
      </c>
      <c r="W138" s="110" t="s">
        <v>25</v>
      </c>
      <c r="X138" s="105" t="s">
        <v>42</v>
      </c>
    </row>
    <row r="139" spans="1:24" x14ac:dyDescent="0.25">
      <c r="A139" s="90" t="s">
        <v>771</v>
      </c>
      <c r="B139" s="91">
        <v>44594</v>
      </c>
      <c r="C139" s="96" t="s">
        <v>27</v>
      </c>
      <c r="D139" s="105" t="s">
        <v>42</v>
      </c>
      <c r="E139" s="106">
        <v>172.92299999999997</v>
      </c>
      <c r="F139" s="107">
        <v>386.38499999999999</v>
      </c>
      <c r="G139" s="108">
        <v>100</v>
      </c>
      <c r="H139" s="107">
        <v>99.989166666666662</v>
      </c>
      <c r="I139" s="107">
        <v>99.884999999999991</v>
      </c>
      <c r="J139" s="107">
        <v>99.925666666666658</v>
      </c>
      <c r="K139" s="107">
        <v>99.92583333333333</v>
      </c>
      <c r="L139" s="107">
        <v>99.981333333333339</v>
      </c>
      <c r="M139" s="107">
        <v>4.4666666666666667E-2</v>
      </c>
      <c r="N139" s="107">
        <v>1.6079999999999999</v>
      </c>
      <c r="O139" s="107">
        <v>1.6906666666666668</v>
      </c>
      <c r="P139" s="107">
        <v>99.956999999999994</v>
      </c>
      <c r="Q139" s="107">
        <v>97.567333333333337</v>
      </c>
      <c r="R139" s="108">
        <v>95.634166666666673</v>
      </c>
      <c r="S139" s="107">
        <v>4.5164999999999997</v>
      </c>
      <c r="T139" s="107">
        <v>256.98215800000003</v>
      </c>
      <c r="U139" s="107" t="s">
        <v>42</v>
      </c>
      <c r="V139" s="105" t="s">
        <v>42</v>
      </c>
      <c r="W139" s="110" t="s">
        <v>25</v>
      </c>
      <c r="X139" s="105" t="s">
        <v>42</v>
      </c>
    </row>
    <row r="140" spans="1:24" x14ac:dyDescent="0.25">
      <c r="A140" s="90" t="s">
        <v>760</v>
      </c>
      <c r="B140" s="91">
        <v>44598</v>
      </c>
      <c r="C140" s="96" t="s">
        <v>27</v>
      </c>
      <c r="D140" s="105" t="s">
        <v>42</v>
      </c>
      <c r="E140" s="106">
        <v>50.995000000000005</v>
      </c>
      <c r="F140" s="107">
        <v>217.53800000000001</v>
      </c>
      <c r="G140" s="108">
        <v>100</v>
      </c>
      <c r="H140" s="107">
        <v>99.933499999999995</v>
      </c>
      <c r="I140" s="107">
        <v>99.92</v>
      </c>
      <c r="J140" s="107">
        <v>99.964999999999989</v>
      </c>
      <c r="K140" s="107">
        <v>99.963999999999999</v>
      </c>
      <c r="L140" s="107">
        <v>100</v>
      </c>
      <c r="M140" s="107">
        <v>2.8666666666666663E-2</v>
      </c>
      <c r="N140" s="107">
        <v>0.30616666666666664</v>
      </c>
      <c r="O140" s="107">
        <v>0.20199999999999999</v>
      </c>
      <c r="P140" s="107">
        <v>99.944333333333319</v>
      </c>
      <c r="Q140" s="107">
        <v>99.198999999999998</v>
      </c>
      <c r="R140" s="108">
        <v>95.844166666666652</v>
      </c>
      <c r="S140" s="107">
        <v>1.6549851</v>
      </c>
      <c r="T140" s="107">
        <v>265.49846400000001</v>
      </c>
      <c r="U140" s="107" t="s">
        <v>42</v>
      </c>
      <c r="V140" s="105" t="s">
        <v>42</v>
      </c>
      <c r="W140" s="110" t="s">
        <v>25</v>
      </c>
      <c r="X140" s="105" t="s">
        <v>42</v>
      </c>
    </row>
    <row r="141" spans="1:24" x14ac:dyDescent="0.25">
      <c r="A141" s="90" t="s">
        <v>778</v>
      </c>
      <c r="B141" s="91">
        <v>44601</v>
      </c>
      <c r="C141" s="96" t="s">
        <v>27</v>
      </c>
      <c r="D141" s="105" t="s">
        <v>42</v>
      </c>
      <c r="E141" s="106">
        <v>162.44400000000002</v>
      </c>
      <c r="F141" s="107">
        <v>229.642</v>
      </c>
      <c r="G141" s="108">
        <v>100</v>
      </c>
      <c r="H141" s="107">
        <v>99.961166666666671</v>
      </c>
      <c r="I141" s="107">
        <v>99.919166666666669</v>
      </c>
      <c r="J141" s="107">
        <v>99.775500000000008</v>
      </c>
      <c r="K141" s="107">
        <v>99.775500000000008</v>
      </c>
      <c r="L141" s="107">
        <v>100</v>
      </c>
      <c r="M141" s="107">
        <v>4.4166666666666667E-2</v>
      </c>
      <c r="N141" s="107">
        <v>1.835</v>
      </c>
      <c r="O141" s="107">
        <v>1.8500000000000003</v>
      </c>
      <c r="P141" s="107">
        <v>99.96833333333332</v>
      </c>
      <c r="Q141" s="107">
        <v>98.73233333333333</v>
      </c>
      <c r="R141" s="108">
        <v>90.543543743245394</v>
      </c>
      <c r="S141" s="107">
        <v>4.2003333333333339</v>
      </c>
      <c r="T141" s="107">
        <v>345.34699999999998</v>
      </c>
      <c r="U141" s="107" t="s">
        <v>42</v>
      </c>
      <c r="V141" s="105" t="s">
        <v>42</v>
      </c>
      <c r="W141" s="110" t="s">
        <v>25</v>
      </c>
      <c r="X141" s="105" t="s">
        <v>42</v>
      </c>
    </row>
    <row r="142" spans="1:24" x14ac:dyDescent="0.25">
      <c r="A142" s="90" t="s">
        <v>781</v>
      </c>
      <c r="B142" s="91">
        <v>44601</v>
      </c>
      <c r="C142" s="96" t="s">
        <v>27</v>
      </c>
      <c r="D142" s="105" t="s">
        <v>42</v>
      </c>
      <c r="E142" s="106">
        <v>110.44299999999998</v>
      </c>
      <c r="F142" s="107">
        <v>429.42099999999994</v>
      </c>
      <c r="G142" s="108">
        <v>100</v>
      </c>
      <c r="H142" s="107">
        <v>99.994666666666674</v>
      </c>
      <c r="I142" s="107">
        <v>99.986833333333337</v>
      </c>
      <c r="J142" s="107">
        <v>99.957833333333326</v>
      </c>
      <c r="K142" s="107">
        <v>99.957833333333326</v>
      </c>
      <c r="L142" s="107">
        <v>100</v>
      </c>
      <c r="M142" s="107">
        <v>9.5666666666666678E-2</v>
      </c>
      <c r="N142" s="107">
        <v>0.50716666666666665</v>
      </c>
      <c r="O142" s="107">
        <v>0.52749999999999997</v>
      </c>
      <c r="P142" s="107">
        <v>99.975833333333341</v>
      </c>
      <c r="Q142" s="107">
        <v>95.547833333333344</v>
      </c>
      <c r="R142" s="108">
        <v>100</v>
      </c>
      <c r="S142" s="107">
        <v>1.57467375476397</v>
      </c>
      <c r="T142" s="107">
        <v>256.54397434687399</v>
      </c>
      <c r="U142" s="107" t="s">
        <v>42</v>
      </c>
      <c r="V142" s="105" t="s">
        <v>42</v>
      </c>
      <c r="W142" s="110" t="s">
        <v>25</v>
      </c>
      <c r="X142" s="105" t="s">
        <v>42</v>
      </c>
    </row>
    <row r="143" spans="1:24" x14ac:dyDescent="0.25">
      <c r="A143" s="90" t="s">
        <v>785</v>
      </c>
      <c r="B143" s="91">
        <v>44601</v>
      </c>
      <c r="C143" s="96" t="s">
        <v>27</v>
      </c>
      <c r="D143" s="105" t="s">
        <v>42</v>
      </c>
      <c r="E143" s="106">
        <v>76.272999999999996</v>
      </c>
      <c r="F143" s="107">
        <v>350.84100000000001</v>
      </c>
      <c r="G143" s="108">
        <v>100</v>
      </c>
      <c r="H143" s="107">
        <v>99.971833333333336</v>
      </c>
      <c r="I143" s="107">
        <v>99.927500000000009</v>
      </c>
      <c r="J143" s="107">
        <v>99.913499999999999</v>
      </c>
      <c r="K143" s="107">
        <v>99.913833333333329</v>
      </c>
      <c r="L143" s="107">
        <v>100</v>
      </c>
      <c r="M143" s="107">
        <v>6.2166666666666669E-2</v>
      </c>
      <c r="N143" s="107">
        <v>0.16383333333333333</v>
      </c>
      <c r="O143" s="107">
        <v>0.16566666666666666</v>
      </c>
      <c r="P143" s="107">
        <v>99.935333333333332</v>
      </c>
      <c r="Q143" s="107">
        <v>96.229166666666671</v>
      </c>
      <c r="R143" s="108">
        <v>90.863749368759997</v>
      </c>
      <c r="S143" s="107">
        <v>1.51587644</v>
      </c>
      <c r="T143" s="107">
        <v>256.84696456</v>
      </c>
      <c r="U143" s="107" t="s">
        <v>42</v>
      </c>
      <c r="V143" s="105" t="s">
        <v>42</v>
      </c>
      <c r="W143" s="110" t="s">
        <v>25</v>
      </c>
      <c r="X143" s="105" t="s">
        <v>42</v>
      </c>
    </row>
    <row r="144" spans="1:24" x14ac:dyDescent="0.25">
      <c r="A144" s="90" t="s">
        <v>789</v>
      </c>
      <c r="B144" s="91">
        <v>44604</v>
      </c>
      <c r="C144" s="113" t="s">
        <v>157</v>
      </c>
      <c r="D144" s="105" t="s">
        <v>42</v>
      </c>
      <c r="E144" s="106">
        <v>198.209</v>
      </c>
      <c r="F144" s="107">
        <v>526.27499999999998</v>
      </c>
      <c r="G144" s="108">
        <v>100</v>
      </c>
      <c r="H144" s="107">
        <v>100</v>
      </c>
      <c r="I144" s="107">
        <v>99.973444444444439</v>
      </c>
      <c r="J144" s="107">
        <v>99.970444444444468</v>
      </c>
      <c r="K144" s="107">
        <v>99.970888888888894</v>
      </c>
      <c r="L144" s="107">
        <v>100</v>
      </c>
      <c r="M144" s="107">
        <v>3.4777777777777776E-2</v>
      </c>
      <c r="N144" s="107">
        <v>0.42522222222222217</v>
      </c>
      <c r="O144" s="107">
        <v>0.4187777777777778</v>
      </c>
      <c r="P144" s="107">
        <v>97.164795999999996</v>
      </c>
      <c r="Q144" s="107">
        <v>90.596000000000004</v>
      </c>
      <c r="R144" s="108">
        <v>98.702888888888879</v>
      </c>
      <c r="S144" s="107">
        <v>1.5098</v>
      </c>
      <c r="T144" s="107">
        <v>256.47687400000001</v>
      </c>
      <c r="U144" s="107" t="s">
        <v>42</v>
      </c>
      <c r="V144" s="105" t="s">
        <v>42</v>
      </c>
      <c r="W144" s="110" t="s">
        <v>25</v>
      </c>
      <c r="X144" s="105" t="s">
        <v>42</v>
      </c>
    </row>
    <row r="145" spans="1:24" x14ac:dyDescent="0.25">
      <c r="A145" s="90" t="s">
        <v>790</v>
      </c>
      <c r="B145" s="91">
        <v>44604</v>
      </c>
      <c r="C145" s="96" t="s">
        <v>27</v>
      </c>
      <c r="D145" s="105" t="s">
        <v>42</v>
      </c>
      <c r="E145" s="106">
        <v>136.65600000000001</v>
      </c>
      <c r="F145" s="107">
        <v>566.19800000000009</v>
      </c>
      <c r="G145" s="108">
        <v>100</v>
      </c>
      <c r="H145" s="107">
        <v>99.995666666666651</v>
      </c>
      <c r="I145" s="107">
        <v>99.962166666666675</v>
      </c>
      <c r="J145" s="107">
        <v>99.950833333333321</v>
      </c>
      <c r="K145" s="107">
        <v>99.947166666666661</v>
      </c>
      <c r="L145" s="107">
        <v>99.988</v>
      </c>
      <c r="M145" s="107">
        <v>0.04</v>
      </c>
      <c r="N145" s="107">
        <v>0.48200000000000004</v>
      </c>
      <c r="O145" s="107">
        <v>0.45883333333333337</v>
      </c>
      <c r="P145" s="107">
        <v>97.546400000000006</v>
      </c>
      <c r="Q145" s="107">
        <v>90.584647599999997</v>
      </c>
      <c r="R145" s="108">
        <v>98.621500000000012</v>
      </c>
      <c r="S145" s="107">
        <v>1.52222222</v>
      </c>
      <c r="T145" s="107">
        <v>256.24165399999998</v>
      </c>
      <c r="U145" s="107" t="s">
        <v>42</v>
      </c>
      <c r="V145" s="105" t="s">
        <v>42</v>
      </c>
      <c r="W145" s="110" t="s">
        <v>25</v>
      </c>
      <c r="X145" s="105" t="s">
        <v>42</v>
      </c>
    </row>
    <row r="146" spans="1:24" x14ac:dyDescent="0.25">
      <c r="A146" s="90" t="s">
        <v>793</v>
      </c>
      <c r="B146" s="91">
        <v>44604</v>
      </c>
      <c r="C146" s="96" t="s">
        <v>27</v>
      </c>
      <c r="D146" s="105" t="s">
        <v>42</v>
      </c>
      <c r="E146" s="106">
        <v>72.001999999999995</v>
      </c>
      <c r="F146" s="107">
        <v>133.654</v>
      </c>
      <c r="G146" s="108">
        <v>100</v>
      </c>
      <c r="H146" s="107">
        <v>99.917500000000004</v>
      </c>
      <c r="I146" s="107">
        <v>99.924833333333325</v>
      </c>
      <c r="J146" s="107">
        <v>99.891000000000005</v>
      </c>
      <c r="K146" s="107">
        <v>99.890666666666675</v>
      </c>
      <c r="L146" s="107">
        <v>100</v>
      </c>
      <c r="M146" s="107">
        <v>0.26366666666666666</v>
      </c>
      <c r="N146" s="107">
        <v>1.9</v>
      </c>
      <c r="O146" s="107">
        <v>1.4997</v>
      </c>
      <c r="P146" s="107">
        <v>99.953666666666663</v>
      </c>
      <c r="Q146" s="107">
        <v>97.115166666666667</v>
      </c>
      <c r="R146" s="108">
        <v>90.546000000000006</v>
      </c>
      <c r="S146" s="107">
        <v>1.5569900000000001</v>
      </c>
      <c r="T146" s="107">
        <v>256.48399999999998</v>
      </c>
      <c r="U146" s="107" t="s">
        <v>42</v>
      </c>
      <c r="V146" s="105" t="s">
        <v>42</v>
      </c>
      <c r="W146" s="110" t="s">
        <v>25</v>
      </c>
      <c r="X146" s="105" t="s">
        <v>42</v>
      </c>
    </row>
    <row r="147" spans="1:24" x14ac:dyDescent="0.25">
      <c r="A147" s="90" t="s">
        <v>799</v>
      </c>
      <c r="B147" s="91">
        <v>44604</v>
      </c>
      <c r="C147" s="113" t="s">
        <v>157</v>
      </c>
      <c r="D147" s="105" t="s">
        <v>42</v>
      </c>
      <c r="E147" s="106">
        <v>116.399</v>
      </c>
      <c r="F147" s="107">
        <v>670.29899999999998</v>
      </c>
      <c r="G147" s="108">
        <v>100</v>
      </c>
      <c r="H147" s="107">
        <v>99.992666666666679</v>
      </c>
      <c r="I147" s="107">
        <v>99.909777777777791</v>
      </c>
      <c r="J147" s="107">
        <v>99.97744444444443</v>
      </c>
      <c r="K147" s="107">
        <v>99.977000000000004</v>
      </c>
      <c r="L147" s="107">
        <v>100</v>
      </c>
      <c r="M147" s="107">
        <v>1.988888888888889E-2</v>
      </c>
      <c r="N147" s="107">
        <v>0.6724444444444444</v>
      </c>
      <c r="O147" s="107">
        <v>0.65133333333333332</v>
      </c>
      <c r="P147" s="107">
        <v>97.1111111111111</v>
      </c>
      <c r="Q147" s="107">
        <v>90.211111111120005</v>
      </c>
      <c r="R147" s="108">
        <v>90.688478000000003</v>
      </c>
      <c r="S147" s="107">
        <v>1.54</v>
      </c>
      <c r="T147" s="107">
        <v>256.54847647000003</v>
      </c>
      <c r="U147" s="107" t="s">
        <v>42</v>
      </c>
      <c r="V147" s="105" t="s">
        <v>42</v>
      </c>
      <c r="W147" s="110" t="s">
        <v>25</v>
      </c>
      <c r="X147" s="105" t="s">
        <v>42</v>
      </c>
    </row>
    <row r="148" spans="1:24" x14ac:dyDescent="0.25">
      <c r="A148" s="90" t="s">
        <v>800</v>
      </c>
      <c r="B148" s="91">
        <v>44604</v>
      </c>
      <c r="C148" s="96" t="s">
        <v>27</v>
      </c>
      <c r="D148" s="105" t="s">
        <v>42</v>
      </c>
      <c r="E148" s="106">
        <v>106.56399999999999</v>
      </c>
      <c r="F148" s="107">
        <v>564.98299999999995</v>
      </c>
      <c r="G148" s="108">
        <v>100</v>
      </c>
      <c r="H148" s="107">
        <v>99.990166666666667</v>
      </c>
      <c r="I148" s="107">
        <v>99.875999999999991</v>
      </c>
      <c r="J148" s="107">
        <v>99.951333333333352</v>
      </c>
      <c r="K148" s="107">
        <v>99.953666666666663</v>
      </c>
      <c r="L148" s="107">
        <v>99.966999999999999</v>
      </c>
      <c r="M148" s="107">
        <v>2.3999999999999997E-2</v>
      </c>
      <c r="N148" s="107">
        <v>1.0716666666666665</v>
      </c>
      <c r="O148" s="107">
        <v>1.046</v>
      </c>
      <c r="P148" s="107">
        <v>97.463999999999999</v>
      </c>
      <c r="Q148" s="107">
        <v>90.6486412</v>
      </c>
      <c r="R148" s="108">
        <v>90.548878744999996</v>
      </c>
      <c r="S148" s="107">
        <v>1.7456552599999999</v>
      </c>
      <c r="T148" s="107">
        <v>256.47877464358601</v>
      </c>
      <c r="U148" s="107" t="s">
        <v>42</v>
      </c>
      <c r="V148" s="105" t="s">
        <v>42</v>
      </c>
      <c r="W148" s="110" t="s">
        <v>25</v>
      </c>
      <c r="X148" s="105" t="s">
        <v>42</v>
      </c>
    </row>
    <row r="149" spans="1:24" x14ac:dyDescent="0.25">
      <c r="A149" s="90" t="s">
        <v>806</v>
      </c>
      <c r="B149" s="91">
        <v>44611</v>
      </c>
      <c r="C149" s="96" t="s">
        <v>27</v>
      </c>
      <c r="D149" s="105" t="s">
        <v>42</v>
      </c>
      <c r="E149" s="106">
        <v>190.20099999999999</v>
      </c>
      <c r="F149" s="107">
        <v>283.94200000000001</v>
      </c>
      <c r="G149" s="108">
        <v>100</v>
      </c>
      <c r="H149" s="107">
        <v>99.98566666666666</v>
      </c>
      <c r="I149" s="107">
        <v>99.993000000000009</v>
      </c>
      <c r="J149" s="107">
        <v>99.991166666666672</v>
      </c>
      <c r="K149" s="107">
        <v>99.991</v>
      </c>
      <c r="L149" s="107">
        <v>99.986666666666679</v>
      </c>
      <c r="M149" s="107">
        <v>0.11700000000000001</v>
      </c>
      <c r="N149" s="107">
        <v>3.0833333333333338E-2</v>
      </c>
      <c r="O149" s="107">
        <v>3.7999999999999999E-2</v>
      </c>
      <c r="P149" s="107">
        <v>99.673249999999996</v>
      </c>
      <c r="Q149" s="107">
        <v>98.214666666666673</v>
      </c>
      <c r="R149" s="108">
        <v>91.285166666666669</v>
      </c>
      <c r="S149" s="107">
        <v>1.5599000000000001</v>
      </c>
      <c r="T149" s="107">
        <v>256.984979649465</v>
      </c>
      <c r="U149" s="107" t="s">
        <v>42</v>
      </c>
      <c r="V149" s="105" t="s">
        <v>42</v>
      </c>
      <c r="W149" s="110" t="s">
        <v>25</v>
      </c>
      <c r="X149" s="105" t="s">
        <v>42</v>
      </c>
    </row>
    <row r="150" spans="1:24" x14ac:dyDescent="0.25">
      <c r="A150" s="90" t="s">
        <v>810</v>
      </c>
      <c r="B150" s="91">
        <v>44611</v>
      </c>
      <c r="C150" s="113" t="s">
        <v>157</v>
      </c>
      <c r="D150" s="105" t="s">
        <v>42</v>
      </c>
      <c r="E150" s="106">
        <v>202.37499999999997</v>
      </c>
      <c r="F150" s="107">
        <v>606.99299999999994</v>
      </c>
      <c r="G150" s="108">
        <v>100</v>
      </c>
      <c r="H150" s="107">
        <v>99.98833333333333</v>
      </c>
      <c r="I150" s="107">
        <v>99.969111111111118</v>
      </c>
      <c r="J150" s="107">
        <v>99.981999999999999</v>
      </c>
      <c r="K150" s="107">
        <v>99.981999999999999</v>
      </c>
      <c r="L150" s="107">
        <v>100</v>
      </c>
      <c r="M150" s="107">
        <v>7.2222222222222228E-3</v>
      </c>
      <c r="N150" s="107">
        <v>0.42888888888888893</v>
      </c>
      <c r="O150" s="107">
        <v>0.42744444444444446</v>
      </c>
      <c r="P150" s="107">
        <v>97.486549800000006</v>
      </c>
      <c r="Q150" s="107">
        <v>90.498494844000007</v>
      </c>
      <c r="R150" s="108">
        <v>90.484654800000001</v>
      </c>
      <c r="S150" s="107">
        <v>1.565659587848</v>
      </c>
      <c r="T150" s="107">
        <v>256.222222222222</v>
      </c>
      <c r="U150" s="107" t="s">
        <v>42</v>
      </c>
      <c r="V150" s="105" t="s">
        <v>42</v>
      </c>
      <c r="W150" s="110" t="s">
        <v>25</v>
      </c>
      <c r="X150" s="105" t="s">
        <v>42</v>
      </c>
    </row>
    <row r="151" spans="1:24" x14ac:dyDescent="0.25">
      <c r="A151" s="90" t="s">
        <v>813</v>
      </c>
      <c r="B151" s="91">
        <v>44611</v>
      </c>
      <c r="C151" s="96" t="s">
        <v>27</v>
      </c>
      <c r="D151" s="105" t="s">
        <v>42</v>
      </c>
      <c r="E151" s="106">
        <v>282.03500000000003</v>
      </c>
      <c r="F151" s="107">
        <v>672.24900000000002</v>
      </c>
      <c r="G151" s="108">
        <v>100</v>
      </c>
      <c r="H151" s="107">
        <v>99.979499999999987</v>
      </c>
      <c r="I151" s="107">
        <v>99.963499999999996</v>
      </c>
      <c r="J151" s="107">
        <v>99.980999999999995</v>
      </c>
      <c r="K151" s="107">
        <v>99.980999999999995</v>
      </c>
      <c r="L151" s="107">
        <v>99.989666666666665</v>
      </c>
      <c r="M151" s="107">
        <v>1.6333333333333335E-2</v>
      </c>
      <c r="N151" s="107">
        <v>1.7821666666666667</v>
      </c>
      <c r="O151" s="107">
        <v>1.8141666666666667</v>
      </c>
      <c r="P151" s="107">
        <v>99.955666666666659</v>
      </c>
      <c r="Q151" s="107">
        <v>97.855833333333337</v>
      </c>
      <c r="R151" s="108">
        <v>98.465166666666661</v>
      </c>
      <c r="S151" s="107">
        <v>5.3570000000000002</v>
      </c>
      <c r="T151" s="107">
        <v>256.94949846499998</v>
      </c>
      <c r="U151" s="107" t="s">
        <v>42</v>
      </c>
      <c r="V151" s="105" t="s">
        <v>42</v>
      </c>
      <c r="W151" s="110" t="s">
        <v>25</v>
      </c>
      <c r="X151" s="105" t="s">
        <v>42</v>
      </c>
    </row>
    <row r="152" spans="1:24" x14ac:dyDescent="0.25">
      <c r="A152" s="90" t="s">
        <v>826</v>
      </c>
      <c r="B152" s="91">
        <v>44614</v>
      </c>
      <c r="C152" s="96" t="s">
        <v>27</v>
      </c>
      <c r="D152" s="105" t="s">
        <v>42</v>
      </c>
      <c r="E152" s="116">
        <v>185.70400000000001</v>
      </c>
      <c r="F152" s="107">
        <v>666.24200000000008</v>
      </c>
      <c r="G152" s="108">
        <v>100</v>
      </c>
      <c r="H152" s="107">
        <v>99.98</v>
      </c>
      <c r="I152" s="107">
        <v>99.920333333333346</v>
      </c>
      <c r="J152" s="107">
        <v>99.956333333333319</v>
      </c>
      <c r="K152" s="107">
        <v>99.951333333333324</v>
      </c>
      <c r="L152" s="107">
        <v>99.964166666666685</v>
      </c>
      <c r="M152" s="107">
        <v>0.34100000000000003</v>
      </c>
      <c r="N152" s="107">
        <v>0.85150000000000003</v>
      </c>
      <c r="O152" s="107">
        <v>0.77433333333333332</v>
      </c>
      <c r="P152" s="107">
        <v>99.918999999999997</v>
      </c>
      <c r="Q152" s="107">
        <v>97.954499999999996</v>
      </c>
      <c r="R152" s="108">
        <v>90.151652186000007</v>
      </c>
      <c r="S152" s="107">
        <v>3.9493333333333336</v>
      </c>
      <c r="T152" s="107">
        <v>295.49150000000003</v>
      </c>
      <c r="U152" s="107" t="s">
        <v>42</v>
      </c>
      <c r="V152" s="105" t="s">
        <v>42</v>
      </c>
      <c r="W152" s="110" t="s">
        <v>25</v>
      </c>
      <c r="X152" s="105" t="s">
        <v>42</v>
      </c>
    </row>
    <row r="153" spans="1:24" x14ac:dyDescent="0.25">
      <c r="A153" s="90" t="s">
        <v>832</v>
      </c>
      <c r="B153" s="91">
        <v>44618</v>
      </c>
      <c r="C153" s="96" t="s">
        <v>27</v>
      </c>
      <c r="D153" s="105" t="s">
        <v>42</v>
      </c>
      <c r="E153" s="116">
        <v>180.27000000000004</v>
      </c>
      <c r="F153" s="107">
        <v>156.61099999999999</v>
      </c>
      <c r="G153" s="108">
        <v>100</v>
      </c>
      <c r="H153" s="107">
        <v>100</v>
      </c>
      <c r="I153" s="107">
        <v>99.983999999999995</v>
      </c>
      <c r="J153" s="107">
        <v>99.956000000000003</v>
      </c>
      <c r="K153" s="107">
        <v>99.956000000000003</v>
      </c>
      <c r="L153" s="107">
        <v>100</v>
      </c>
      <c r="M153" s="107">
        <v>8.5833333333333331E-2</v>
      </c>
      <c r="N153" s="107">
        <v>1.9994646</v>
      </c>
      <c r="O153" s="107">
        <v>1.9943468546000001</v>
      </c>
      <c r="P153" s="107">
        <v>97.56456464</v>
      </c>
      <c r="Q153" s="107">
        <v>97.56468461</v>
      </c>
      <c r="R153" s="108">
        <v>90.646453152999996</v>
      </c>
      <c r="S153" s="107">
        <v>4.6723333333333334</v>
      </c>
      <c r="T153" s="107">
        <v>256.56464299999999</v>
      </c>
      <c r="U153" s="107" t="s">
        <v>42</v>
      </c>
      <c r="V153" s="105" t="s">
        <v>42</v>
      </c>
      <c r="W153" s="110" t="s">
        <v>25</v>
      </c>
      <c r="X153" s="105" t="s">
        <v>42</v>
      </c>
    </row>
    <row r="154" spans="1:24" x14ac:dyDescent="0.25">
      <c r="A154" s="90" t="s">
        <v>837</v>
      </c>
      <c r="B154" s="91">
        <v>44618</v>
      </c>
      <c r="C154" s="96" t="s">
        <v>27</v>
      </c>
      <c r="D154" s="105" t="s">
        <v>42</v>
      </c>
      <c r="E154" s="116">
        <v>144.99199999999999</v>
      </c>
      <c r="F154" s="107">
        <v>307.96499999999997</v>
      </c>
      <c r="G154" s="108">
        <v>100</v>
      </c>
      <c r="H154" s="107">
        <v>99.971166666666662</v>
      </c>
      <c r="I154" s="107">
        <v>99.930999999999997</v>
      </c>
      <c r="J154" s="107">
        <v>99.971000000000004</v>
      </c>
      <c r="K154" s="107">
        <v>99.971000000000004</v>
      </c>
      <c r="L154" s="107">
        <v>100</v>
      </c>
      <c r="M154" s="107">
        <v>4.2833333333333334E-2</v>
      </c>
      <c r="N154" s="107">
        <v>0.90316666666666656</v>
      </c>
      <c r="O154" s="107">
        <v>0.8713333333333334</v>
      </c>
      <c r="P154" s="107">
        <v>97.546434000000005</v>
      </c>
      <c r="Q154" s="107">
        <v>90.646463999999995</v>
      </c>
      <c r="R154" s="108">
        <v>90.564648399999996</v>
      </c>
      <c r="S154" s="107">
        <v>4.1655000000000006</v>
      </c>
      <c r="T154" s="107">
        <v>256.846453</v>
      </c>
      <c r="U154" s="107" t="s">
        <v>42</v>
      </c>
      <c r="V154" s="105" t="s">
        <v>42</v>
      </c>
      <c r="W154" s="110" t="s">
        <v>25</v>
      </c>
      <c r="X154" s="105" t="s">
        <v>42</v>
      </c>
    </row>
    <row r="155" spans="1:24" x14ac:dyDescent="0.25">
      <c r="A155" s="90" t="s">
        <v>848</v>
      </c>
      <c r="B155" s="91">
        <v>44618</v>
      </c>
      <c r="C155" s="96" t="s">
        <v>27</v>
      </c>
      <c r="D155" s="105" t="s">
        <v>42</v>
      </c>
      <c r="E155" s="116">
        <v>154.911</v>
      </c>
      <c r="F155" s="107">
        <v>1036.011</v>
      </c>
      <c r="G155" s="108">
        <v>100</v>
      </c>
      <c r="H155" s="107">
        <v>99.980166666666676</v>
      </c>
      <c r="I155" s="107">
        <v>99.9465</v>
      </c>
      <c r="J155" s="107">
        <v>99.960833333333326</v>
      </c>
      <c r="K155" s="107">
        <v>99.960833333333326</v>
      </c>
      <c r="L155" s="107">
        <v>100</v>
      </c>
      <c r="M155" s="107">
        <v>3.6333333333333336E-2</v>
      </c>
      <c r="N155" s="107">
        <v>0.53383333333333327</v>
      </c>
      <c r="O155" s="107">
        <v>0.53266666666666673</v>
      </c>
      <c r="P155" s="107">
        <v>99.961833333333331</v>
      </c>
      <c r="Q155" s="107">
        <v>98.479166666666671</v>
      </c>
      <c r="R155" s="108">
        <v>90.565399999999997</v>
      </c>
      <c r="S155" s="107">
        <v>1.5521654</v>
      </c>
      <c r="T155" s="107">
        <v>256.54646000000002</v>
      </c>
      <c r="U155" s="107" t="s">
        <v>42</v>
      </c>
      <c r="V155" s="105" t="s">
        <v>42</v>
      </c>
      <c r="W155" s="110" t="s">
        <v>25</v>
      </c>
      <c r="X155" s="105" t="s">
        <v>42</v>
      </c>
    </row>
    <row r="156" spans="1:24" x14ac:dyDescent="0.25">
      <c r="A156" s="90" t="s">
        <v>850</v>
      </c>
      <c r="B156" s="91">
        <v>44618</v>
      </c>
      <c r="C156" s="96" t="s">
        <v>27</v>
      </c>
      <c r="D156" s="105" t="s">
        <v>42</v>
      </c>
      <c r="E156" s="116">
        <v>57.247999999999998</v>
      </c>
      <c r="F156" s="107">
        <v>166.37599999999998</v>
      </c>
      <c r="G156" s="108">
        <v>100</v>
      </c>
      <c r="H156" s="107">
        <v>100</v>
      </c>
      <c r="I156" s="107">
        <v>99.953833333333321</v>
      </c>
      <c r="J156" s="107">
        <v>99.987166666666667</v>
      </c>
      <c r="K156" s="107">
        <v>99.987166666666667</v>
      </c>
      <c r="L156" s="107">
        <v>100</v>
      </c>
      <c r="M156" s="107">
        <v>8.3333333333333329E-2</v>
      </c>
      <c r="N156" s="107">
        <v>0.53683333333333338</v>
      </c>
      <c r="O156" s="107">
        <v>0.53683333333333338</v>
      </c>
      <c r="P156" s="107">
        <v>97.546430000000001</v>
      </c>
      <c r="Q156" s="107">
        <v>90.564639999999997</v>
      </c>
      <c r="R156" s="108">
        <v>90.564684</v>
      </c>
      <c r="S156" s="107">
        <v>3.2556666666666665</v>
      </c>
      <c r="T156" s="107">
        <v>287.4158333333333</v>
      </c>
      <c r="U156" s="107" t="s">
        <v>42</v>
      </c>
      <c r="V156" s="105" t="s">
        <v>42</v>
      </c>
      <c r="W156" s="110" t="s">
        <v>25</v>
      </c>
      <c r="X156" s="105" t="s">
        <v>42</v>
      </c>
    </row>
    <row r="157" spans="1:24" x14ac:dyDescent="0.25">
      <c r="A157" s="90" t="s">
        <v>858</v>
      </c>
      <c r="B157" s="91">
        <v>44622</v>
      </c>
      <c r="C157" s="96" t="s">
        <v>27</v>
      </c>
      <c r="D157" s="105" t="s">
        <v>42</v>
      </c>
      <c r="E157" s="116">
        <v>111.063</v>
      </c>
      <c r="F157" s="107">
        <v>1023.0210000000001</v>
      </c>
      <c r="G157" s="108">
        <v>100</v>
      </c>
      <c r="H157" s="107">
        <v>99.996500000000012</v>
      </c>
      <c r="I157" s="107">
        <v>99.947666666666649</v>
      </c>
      <c r="J157" s="107">
        <v>99.962166666666675</v>
      </c>
      <c r="K157" s="107">
        <v>99.961833333333345</v>
      </c>
      <c r="L157" s="107">
        <v>100</v>
      </c>
      <c r="M157" s="107">
        <v>6.4999999999999997E-3</v>
      </c>
      <c r="N157" s="107">
        <v>0.17649999999999999</v>
      </c>
      <c r="O157" s="107">
        <v>0.14183333333333334</v>
      </c>
      <c r="P157" s="107">
        <v>99.985833333333332</v>
      </c>
      <c r="Q157" s="107">
        <v>98.674000000000021</v>
      </c>
      <c r="R157" s="108">
        <v>90.546843512859994</v>
      </c>
      <c r="S157" s="107">
        <v>4.1013333333333337</v>
      </c>
      <c r="T157" s="107">
        <v>374.84016666666668</v>
      </c>
      <c r="U157" s="107" t="s">
        <v>42</v>
      </c>
      <c r="V157" s="105" t="s">
        <v>42</v>
      </c>
      <c r="W157" s="110" t="s">
        <v>25</v>
      </c>
      <c r="X157" s="105" t="s">
        <v>42</v>
      </c>
    </row>
    <row r="158" spans="1:24" x14ac:dyDescent="0.25">
      <c r="A158" s="90" t="s">
        <v>862</v>
      </c>
      <c r="B158" s="91">
        <v>44626</v>
      </c>
      <c r="C158" s="113" t="s">
        <v>157</v>
      </c>
      <c r="D158" s="105" t="s">
        <v>42</v>
      </c>
      <c r="E158" s="116">
        <v>78.078999999999994</v>
      </c>
      <c r="F158" s="107">
        <v>540.22500000000002</v>
      </c>
      <c r="G158" s="108">
        <v>100</v>
      </c>
      <c r="H158" s="107">
        <v>100</v>
      </c>
      <c r="I158" s="107">
        <v>99.978000000000009</v>
      </c>
      <c r="J158" s="107">
        <v>99.986222222222224</v>
      </c>
      <c r="K158" s="107">
        <v>99.981555555555545</v>
      </c>
      <c r="L158" s="107">
        <v>99.988777777777784</v>
      </c>
      <c r="M158" s="107">
        <v>0.32933333333333326</v>
      </c>
      <c r="N158" s="107">
        <v>0.26144444444444442</v>
      </c>
      <c r="O158" s="107">
        <v>0.24177777777777776</v>
      </c>
      <c r="P158" s="107">
        <v>99.950222222222223</v>
      </c>
      <c r="Q158" s="107">
        <v>94.487888888888889</v>
      </c>
      <c r="R158" s="108">
        <v>97.803777777777768</v>
      </c>
      <c r="S158" s="107">
        <v>2.8666666666666667</v>
      </c>
      <c r="T158" s="107">
        <v>355.14755555555558</v>
      </c>
      <c r="U158" s="107" t="s">
        <v>42</v>
      </c>
      <c r="V158" s="105" t="s">
        <v>42</v>
      </c>
      <c r="W158" s="110" t="s">
        <v>25</v>
      </c>
      <c r="X158" s="105" t="s">
        <v>42</v>
      </c>
    </row>
    <row r="159" spans="1:24" x14ac:dyDescent="0.25">
      <c r="A159" s="90" t="s">
        <v>863</v>
      </c>
      <c r="B159" s="91">
        <v>44626</v>
      </c>
      <c r="C159" s="96" t="s">
        <v>27</v>
      </c>
      <c r="D159" s="105" t="s">
        <v>42</v>
      </c>
      <c r="E159" s="116">
        <v>78.474999999999994</v>
      </c>
      <c r="F159" s="107">
        <v>365.24799999999999</v>
      </c>
      <c r="G159" s="108">
        <v>100</v>
      </c>
      <c r="H159" s="107">
        <v>99.985833333333332</v>
      </c>
      <c r="I159" s="107">
        <v>99.969000000000008</v>
      </c>
      <c r="J159" s="107">
        <v>99.897999999999982</v>
      </c>
      <c r="K159" s="107">
        <v>99.897999999999982</v>
      </c>
      <c r="L159" s="107">
        <v>99.958666666666659</v>
      </c>
      <c r="M159" s="107">
        <v>0.15383333333333335</v>
      </c>
      <c r="N159" s="107">
        <v>0.35433333333333333</v>
      </c>
      <c r="O159" s="107">
        <v>0.35400000000000004</v>
      </c>
      <c r="P159" s="107">
        <v>99.943666666666658</v>
      </c>
      <c r="Q159" s="107">
        <v>94.369833333333347</v>
      </c>
      <c r="R159" s="108">
        <v>91.422499999999999</v>
      </c>
      <c r="S159" s="107">
        <v>3.7271666666666672</v>
      </c>
      <c r="T159" s="107">
        <v>256.65486312863402</v>
      </c>
      <c r="U159" s="107" t="s">
        <v>42</v>
      </c>
      <c r="V159" s="105" t="s">
        <v>42</v>
      </c>
      <c r="W159" s="110" t="s">
        <v>25</v>
      </c>
      <c r="X159" s="105" t="s">
        <v>42</v>
      </c>
    </row>
    <row r="160" spans="1:24" x14ac:dyDescent="0.25">
      <c r="A160" s="90" t="s">
        <v>955</v>
      </c>
      <c r="B160" s="91">
        <v>44636</v>
      </c>
      <c r="C160" s="113" t="s">
        <v>157</v>
      </c>
      <c r="D160" s="105" t="s">
        <v>42</v>
      </c>
      <c r="E160" s="116">
        <v>112.01400000000001</v>
      </c>
      <c r="F160" s="107">
        <v>619.17100000000005</v>
      </c>
      <c r="G160" s="108">
        <v>100</v>
      </c>
      <c r="H160" s="107">
        <v>99.941999999999993</v>
      </c>
      <c r="I160" s="107">
        <v>99.949888888888893</v>
      </c>
      <c r="J160" s="107">
        <v>99.986666666666665</v>
      </c>
      <c r="K160" s="107">
        <v>99.986666666666665</v>
      </c>
      <c r="L160" s="107">
        <v>99.98533333333333</v>
      </c>
      <c r="M160" s="107">
        <v>5.7555555555555554E-2</v>
      </c>
      <c r="N160" s="107">
        <v>3.5222222222222231E-2</v>
      </c>
      <c r="O160" s="107">
        <v>5.5333333333333332E-2</v>
      </c>
      <c r="P160" s="107">
        <v>99.733999999999995</v>
      </c>
      <c r="Q160" s="107">
        <v>97.414777777777786</v>
      </c>
      <c r="R160" s="108">
        <v>97.398111111111106</v>
      </c>
      <c r="S160" s="107">
        <v>2.8529999999999998</v>
      </c>
      <c r="T160" s="107">
        <v>364.96677777777779</v>
      </c>
      <c r="U160" s="107" t="s">
        <v>42</v>
      </c>
      <c r="V160" s="105" t="s">
        <v>42</v>
      </c>
      <c r="W160" s="110" t="s">
        <v>25</v>
      </c>
      <c r="X160" s="105" t="s">
        <v>42</v>
      </c>
    </row>
    <row r="161" spans="1:24" x14ac:dyDescent="0.25">
      <c r="A161" s="90" t="s">
        <v>961</v>
      </c>
      <c r="B161" s="91">
        <v>44636</v>
      </c>
      <c r="C161" s="96" t="s">
        <v>27</v>
      </c>
      <c r="D161" s="105" t="s">
        <v>42</v>
      </c>
      <c r="E161" s="116">
        <v>81.186999999999998</v>
      </c>
      <c r="F161" s="107">
        <v>168.44</v>
      </c>
      <c r="G161" s="108">
        <v>100</v>
      </c>
      <c r="H161" s="107">
        <v>99.970499999999987</v>
      </c>
      <c r="I161" s="107">
        <v>99.946999999999989</v>
      </c>
      <c r="J161" s="107">
        <v>99.959499999999991</v>
      </c>
      <c r="K161" s="107">
        <v>99.958999999999989</v>
      </c>
      <c r="L161" s="107">
        <v>100</v>
      </c>
      <c r="M161" s="107">
        <v>0.17725000000000002</v>
      </c>
      <c r="N161" s="107">
        <v>8.1499999999999989E-2</v>
      </c>
      <c r="O161" s="107">
        <v>6.4500000000000002E-2</v>
      </c>
      <c r="P161" s="107">
        <v>99.806250000000006</v>
      </c>
      <c r="Q161" s="107">
        <v>99.098500000000001</v>
      </c>
      <c r="R161" s="108">
        <v>90.564631000000006</v>
      </c>
      <c r="S161" s="107">
        <v>5.6120000000000001</v>
      </c>
      <c r="T161" s="107">
        <v>460.98500000000001</v>
      </c>
      <c r="U161" s="107" t="s">
        <v>42</v>
      </c>
      <c r="V161" s="105" t="s">
        <v>42</v>
      </c>
      <c r="W161" s="110" t="s">
        <v>25</v>
      </c>
      <c r="X161" s="105" t="s">
        <v>42</v>
      </c>
    </row>
    <row r="162" spans="1:24" x14ac:dyDescent="0.25">
      <c r="A162" s="90" t="s">
        <v>969</v>
      </c>
      <c r="B162" s="91">
        <v>44639</v>
      </c>
      <c r="C162" s="96" t="s">
        <v>27</v>
      </c>
      <c r="D162" s="105" t="s">
        <v>42</v>
      </c>
      <c r="E162" s="116">
        <v>161.14099999999999</v>
      </c>
      <c r="F162" s="107">
        <v>601.36200000000008</v>
      </c>
      <c r="G162" s="108">
        <v>100</v>
      </c>
      <c r="H162" s="107">
        <v>99.987833333333313</v>
      </c>
      <c r="I162" s="107">
        <v>99.988500000000002</v>
      </c>
      <c r="J162" s="107">
        <v>99.954999999999998</v>
      </c>
      <c r="K162" s="107">
        <v>99.95483333333334</v>
      </c>
      <c r="L162" s="107">
        <v>100</v>
      </c>
      <c r="M162" s="107">
        <v>3.3833333333333333E-2</v>
      </c>
      <c r="N162" s="107">
        <v>4.2166666666666665E-2</v>
      </c>
      <c r="O162" s="107">
        <v>5.5500000000000001E-2</v>
      </c>
      <c r="P162" s="107">
        <v>99.977999999999994</v>
      </c>
      <c r="Q162" s="107">
        <v>96.187666666666658</v>
      </c>
      <c r="R162" s="108">
        <v>90.546400000000006</v>
      </c>
      <c r="S162" s="107">
        <v>4.2878333333333343</v>
      </c>
      <c r="T162" s="107">
        <v>329.87883333333332</v>
      </c>
      <c r="U162" s="107" t="s">
        <v>42</v>
      </c>
      <c r="V162" s="105" t="s">
        <v>42</v>
      </c>
      <c r="W162" s="110" t="s">
        <v>25</v>
      </c>
      <c r="X162" s="105" t="s">
        <v>42</v>
      </c>
    </row>
    <row r="163" spans="1:24" x14ac:dyDescent="0.25">
      <c r="A163" s="90" t="s">
        <v>973</v>
      </c>
      <c r="B163" s="91">
        <v>44639</v>
      </c>
      <c r="C163" s="96" t="s">
        <v>27</v>
      </c>
      <c r="D163" s="105" t="s">
        <v>42</v>
      </c>
      <c r="E163" s="116">
        <v>54.802</v>
      </c>
      <c r="F163" s="107">
        <v>299.517</v>
      </c>
      <c r="G163" s="108">
        <v>100</v>
      </c>
      <c r="H163" s="107">
        <v>99.987000000000009</v>
      </c>
      <c r="I163" s="107">
        <v>99.948833333333326</v>
      </c>
      <c r="J163" s="107">
        <v>99.983000000000004</v>
      </c>
      <c r="K163" s="107">
        <v>99.983166666666662</v>
      </c>
      <c r="L163" s="107">
        <v>100</v>
      </c>
      <c r="M163" s="107">
        <v>8.1666666666666665E-2</v>
      </c>
      <c r="N163" s="107">
        <v>0.42283333333333334</v>
      </c>
      <c r="O163" s="107">
        <v>0.49183333333333334</v>
      </c>
      <c r="P163" s="107">
        <v>99.973000000000013</v>
      </c>
      <c r="Q163" s="107">
        <v>98.638166666666677</v>
      </c>
      <c r="R163" s="108">
        <v>90.646000000000001</v>
      </c>
      <c r="S163" s="107">
        <v>2.8861666666666665</v>
      </c>
      <c r="T163" s="107">
        <v>256.46651000000003</v>
      </c>
      <c r="U163" s="107" t="s">
        <v>42</v>
      </c>
      <c r="V163" s="105" t="s">
        <v>42</v>
      </c>
      <c r="W163" s="110" t="s">
        <v>25</v>
      </c>
      <c r="X163" s="105" t="s">
        <v>42</v>
      </c>
    </row>
    <row r="164" spans="1:24" x14ac:dyDescent="0.25">
      <c r="A164" s="90" t="s">
        <v>977</v>
      </c>
      <c r="B164" s="91">
        <v>44639</v>
      </c>
      <c r="C164" s="96" t="s">
        <v>27</v>
      </c>
      <c r="D164" s="105" t="s">
        <v>42</v>
      </c>
      <c r="E164" s="116">
        <v>121.511</v>
      </c>
      <c r="F164" s="107">
        <v>782.16300000000001</v>
      </c>
      <c r="G164" s="108">
        <v>100</v>
      </c>
      <c r="H164" s="107">
        <v>99.95516666666667</v>
      </c>
      <c r="I164" s="107">
        <v>99.755499999999998</v>
      </c>
      <c r="J164" s="107">
        <v>99.818166666666684</v>
      </c>
      <c r="K164" s="107">
        <v>99.816833333333349</v>
      </c>
      <c r="L164" s="107">
        <v>99.983999999999995</v>
      </c>
      <c r="M164" s="107">
        <v>0.11066666666666669</v>
      </c>
      <c r="N164" s="107">
        <v>1.5858333333333332</v>
      </c>
      <c r="O164" s="107">
        <v>1.2646666666666668</v>
      </c>
      <c r="P164" s="107">
        <v>99.927500000000009</v>
      </c>
      <c r="Q164" s="107">
        <v>98.097833333333327</v>
      </c>
      <c r="R164" s="108">
        <v>90.1111111111111</v>
      </c>
      <c r="S164" s="107">
        <v>2.890166666666667</v>
      </c>
      <c r="T164" s="107">
        <v>260.46300000000002</v>
      </c>
      <c r="U164" s="107" t="s">
        <v>42</v>
      </c>
      <c r="V164" s="105" t="s">
        <v>42</v>
      </c>
      <c r="W164" s="110" t="s">
        <v>25</v>
      </c>
      <c r="X164" s="105" t="s">
        <v>42</v>
      </c>
    </row>
    <row r="165" spans="1:24" x14ac:dyDescent="0.25">
      <c r="A165" s="90" t="s">
        <v>981</v>
      </c>
      <c r="B165" s="91">
        <v>44648</v>
      </c>
      <c r="C165" s="96" t="s">
        <v>27</v>
      </c>
      <c r="D165" s="105" t="s">
        <v>42</v>
      </c>
      <c r="E165" s="116">
        <v>109.491</v>
      </c>
      <c r="F165" s="107">
        <v>319.00899999999996</v>
      </c>
      <c r="G165" s="108">
        <v>100</v>
      </c>
      <c r="H165" s="107">
        <v>100</v>
      </c>
      <c r="I165" s="107">
        <v>99.860500000000002</v>
      </c>
      <c r="J165" s="107">
        <v>99.977333333333334</v>
      </c>
      <c r="K165" s="107">
        <v>99.977333333333334</v>
      </c>
      <c r="L165" s="107">
        <v>99.923833333333334</v>
      </c>
      <c r="M165" s="107">
        <v>6.1666666666666667E-3</v>
      </c>
      <c r="N165" s="107">
        <v>0.84583333333333333</v>
      </c>
      <c r="O165" s="107">
        <v>0.89516666666666656</v>
      </c>
      <c r="P165" s="107">
        <v>99.968999999999994</v>
      </c>
      <c r="Q165" s="107">
        <v>99.315166666666656</v>
      </c>
      <c r="R165" s="108">
        <v>99.27300000000001</v>
      </c>
      <c r="S165" s="107">
        <v>3.7409999999999997</v>
      </c>
      <c r="T165" s="107">
        <v>353.68516666666665</v>
      </c>
      <c r="U165" s="107" t="s">
        <v>42</v>
      </c>
      <c r="V165" s="105" t="s">
        <v>42</v>
      </c>
      <c r="W165" s="110" t="s">
        <v>25</v>
      </c>
      <c r="X165" s="105" t="s">
        <v>42</v>
      </c>
    </row>
    <row r="166" spans="1:24" x14ac:dyDescent="0.25">
      <c r="A166" s="90" t="s">
        <v>984</v>
      </c>
      <c r="B166" s="91">
        <v>44648</v>
      </c>
      <c r="C166" s="96" t="s">
        <v>27</v>
      </c>
      <c r="D166" s="105" t="s">
        <v>42</v>
      </c>
      <c r="E166" s="116">
        <v>137.989</v>
      </c>
      <c r="F166" s="107">
        <v>173.291</v>
      </c>
      <c r="G166" s="108">
        <v>100</v>
      </c>
      <c r="H166" s="107">
        <v>99.964166666666657</v>
      </c>
      <c r="I166" s="107">
        <v>99.874499999999998</v>
      </c>
      <c r="J166" s="107">
        <v>99.945833333333326</v>
      </c>
      <c r="K166" s="107">
        <v>99.945666666666668</v>
      </c>
      <c r="L166" s="107">
        <v>99.978833333333341</v>
      </c>
      <c r="M166" s="107">
        <v>4.8333333333333332E-2</v>
      </c>
      <c r="N166" s="107">
        <v>1.7861666666666667</v>
      </c>
      <c r="O166" s="107">
        <v>1.7358333333333331</v>
      </c>
      <c r="P166" s="107">
        <v>97.846000000000004</v>
      </c>
      <c r="Q166" s="107">
        <v>90.686000000000007</v>
      </c>
      <c r="R166" s="108">
        <v>90.864599999999996</v>
      </c>
      <c r="S166" s="107">
        <v>5.458333333333333</v>
      </c>
      <c r="T166" s="107">
        <v>300.15566666666672</v>
      </c>
      <c r="U166" s="107" t="s">
        <v>42</v>
      </c>
      <c r="V166" s="105" t="s">
        <v>42</v>
      </c>
      <c r="W166" s="110" t="s">
        <v>25</v>
      </c>
      <c r="X166" s="105" t="s">
        <v>42</v>
      </c>
    </row>
    <row r="167" spans="1:24" x14ac:dyDescent="0.25">
      <c r="A167" s="90" t="s">
        <v>988</v>
      </c>
      <c r="B167" s="91">
        <v>44648</v>
      </c>
      <c r="C167" s="96" t="s">
        <v>27</v>
      </c>
      <c r="D167" s="105" t="s">
        <v>42</v>
      </c>
      <c r="E167" s="116">
        <v>110.982</v>
      </c>
      <c r="F167" s="107">
        <v>1775.0429999999999</v>
      </c>
      <c r="G167" s="108">
        <v>100</v>
      </c>
      <c r="H167" s="107">
        <v>99.981666666666683</v>
      </c>
      <c r="I167" s="107">
        <v>99.910833333333343</v>
      </c>
      <c r="J167" s="107">
        <v>99.960666666666683</v>
      </c>
      <c r="K167" s="107">
        <v>99.961000000000013</v>
      </c>
      <c r="L167" s="107">
        <v>99.993333333333339</v>
      </c>
      <c r="M167" s="107">
        <v>3.783333333333333E-2</v>
      </c>
      <c r="N167" s="107">
        <v>0.35466666666666669</v>
      </c>
      <c r="O167" s="107">
        <v>0.49366666666666664</v>
      </c>
      <c r="P167" s="107">
        <v>99.980166666666662</v>
      </c>
      <c r="Q167" s="107">
        <v>94.441333333333318</v>
      </c>
      <c r="R167" s="108">
        <v>99.416666666666671</v>
      </c>
      <c r="S167" s="107">
        <v>2.527166666666667</v>
      </c>
      <c r="T167" s="107">
        <v>256.15640000000002</v>
      </c>
      <c r="U167" s="107" t="s">
        <v>42</v>
      </c>
      <c r="V167" s="105" t="s">
        <v>42</v>
      </c>
      <c r="W167" s="110" t="s">
        <v>25</v>
      </c>
      <c r="X167" s="105" t="s">
        <v>42</v>
      </c>
    </row>
    <row r="168" spans="1:24" x14ac:dyDescent="0.25">
      <c r="A168" s="90" t="s">
        <v>1011</v>
      </c>
      <c r="B168" s="91">
        <v>44655</v>
      </c>
      <c r="C168" s="96" t="s">
        <v>27</v>
      </c>
      <c r="D168" s="105" t="s">
        <v>42</v>
      </c>
      <c r="E168" s="116">
        <v>124.767</v>
      </c>
      <c r="F168" s="107">
        <v>869.30600000000004</v>
      </c>
      <c r="G168" s="108">
        <v>100</v>
      </c>
      <c r="H168" s="107">
        <v>99.99</v>
      </c>
      <c r="I168" s="107">
        <v>99.933499999999995</v>
      </c>
      <c r="J168" s="107">
        <v>99.978333333333339</v>
      </c>
      <c r="K168" s="107">
        <v>99.978333333333339</v>
      </c>
      <c r="L168" s="107">
        <v>100</v>
      </c>
      <c r="M168" s="107">
        <v>2.9333333333333333E-2</v>
      </c>
      <c r="N168" s="107">
        <v>0.50600000000000001</v>
      </c>
      <c r="O168" s="107">
        <v>0.49833333333333335</v>
      </c>
      <c r="P168" s="107">
        <v>97.555549999999997</v>
      </c>
      <c r="Q168" s="107">
        <v>90.666600000000003</v>
      </c>
      <c r="R168" s="108">
        <v>90.111099999999993</v>
      </c>
      <c r="S168" s="107">
        <v>2.875</v>
      </c>
      <c r="T168" s="107">
        <v>256.33226000000002</v>
      </c>
      <c r="U168" s="107" t="s">
        <v>42</v>
      </c>
      <c r="V168" s="105" t="s">
        <v>42</v>
      </c>
      <c r="W168" s="110" t="s">
        <v>25</v>
      </c>
      <c r="X168" s="105" t="s">
        <v>42</v>
      </c>
    </row>
    <row r="169" spans="1:24" x14ac:dyDescent="0.25">
      <c r="A169" s="90" t="s">
        <v>1015</v>
      </c>
      <c r="B169" s="91">
        <v>44655</v>
      </c>
      <c r="C169" s="96" t="s">
        <v>27</v>
      </c>
      <c r="D169" s="105" t="s">
        <v>42</v>
      </c>
      <c r="E169" s="116">
        <v>89.033999999999992</v>
      </c>
      <c r="F169" s="107">
        <v>713.90300000000002</v>
      </c>
      <c r="G169" s="108">
        <v>100</v>
      </c>
      <c r="H169" s="107">
        <v>99.987666666666655</v>
      </c>
      <c r="I169" s="107">
        <v>99.951333333333352</v>
      </c>
      <c r="J169" s="107">
        <v>99.977666666666664</v>
      </c>
      <c r="K169" s="107">
        <v>99.977666666666664</v>
      </c>
      <c r="L169" s="107">
        <v>100</v>
      </c>
      <c r="M169" s="107">
        <v>3.7333333333333329E-2</v>
      </c>
      <c r="N169" s="107">
        <v>0.54500000000000004</v>
      </c>
      <c r="O169" s="107">
        <v>0.53383333333333327</v>
      </c>
      <c r="P169" s="107">
        <v>97.666600000000003</v>
      </c>
      <c r="Q169" s="107">
        <v>90.12</v>
      </c>
      <c r="R169" s="108">
        <v>90.123000000000005</v>
      </c>
      <c r="S169" s="107">
        <v>2.0695000000000001</v>
      </c>
      <c r="T169" s="107">
        <v>256.23230000000001</v>
      </c>
      <c r="U169" s="107" t="s">
        <v>42</v>
      </c>
      <c r="V169" s="105" t="s">
        <v>42</v>
      </c>
      <c r="W169" s="110" t="s">
        <v>25</v>
      </c>
      <c r="X169" s="105" t="s">
        <v>42</v>
      </c>
    </row>
    <row r="170" spans="1:24" x14ac:dyDescent="0.25">
      <c r="A170" s="90" t="s">
        <v>1019</v>
      </c>
      <c r="B170" s="91">
        <v>44655</v>
      </c>
      <c r="C170" s="96" t="s">
        <v>27</v>
      </c>
      <c r="D170" s="105" t="s">
        <v>42</v>
      </c>
      <c r="E170" s="116">
        <v>93.757999999999996</v>
      </c>
      <c r="F170" s="107">
        <v>760.55399999999997</v>
      </c>
      <c r="G170" s="108">
        <v>100</v>
      </c>
      <c r="H170" s="107">
        <v>99.99166666666666</v>
      </c>
      <c r="I170" s="107">
        <v>99.906166666666664</v>
      </c>
      <c r="J170" s="107">
        <v>99.970166666666657</v>
      </c>
      <c r="K170" s="107">
        <v>99.97166666666665</v>
      </c>
      <c r="L170" s="107">
        <v>100</v>
      </c>
      <c r="M170" s="107">
        <v>3.8833333333333331E-2</v>
      </c>
      <c r="N170" s="107">
        <v>0.71166666666666656</v>
      </c>
      <c r="O170" s="107">
        <v>0.6931666666666666</v>
      </c>
      <c r="P170" s="107">
        <v>97.123212300000006</v>
      </c>
      <c r="Q170" s="107">
        <v>90.123635199999995</v>
      </c>
      <c r="R170" s="108">
        <v>90.745869299999995</v>
      </c>
      <c r="S170" s="107">
        <v>3.0068333333333332</v>
      </c>
      <c r="T170" s="107">
        <v>256.25896299999999</v>
      </c>
      <c r="U170" s="107" t="s">
        <v>42</v>
      </c>
      <c r="V170" s="105" t="s">
        <v>42</v>
      </c>
      <c r="W170" s="110" t="s">
        <v>25</v>
      </c>
      <c r="X170" s="105" t="s">
        <v>42</v>
      </c>
    </row>
    <row r="171" spans="1:24" x14ac:dyDescent="0.25">
      <c r="A171" s="90" t="s">
        <v>1030</v>
      </c>
      <c r="B171" s="91">
        <v>44655</v>
      </c>
      <c r="C171" s="96" t="s">
        <v>27</v>
      </c>
      <c r="D171" s="105" t="s">
        <v>42</v>
      </c>
      <c r="E171" s="116">
        <v>147.191</v>
      </c>
      <c r="F171" s="107">
        <v>1273.5520000000001</v>
      </c>
      <c r="G171" s="108">
        <v>100</v>
      </c>
      <c r="H171" s="107">
        <v>99.97966666666666</v>
      </c>
      <c r="I171" s="107">
        <v>99.94</v>
      </c>
      <c r="J171" s="107">
        <v>99.950666666666663</v>
      </c>
      <c r="K171" s="107">
        <v>99.948999999999998</v>
      </c>
      <c r="L171" s="107">
        <v>99.992999999999995</v>
      </c>
      <c r="M171" s="107">
        <v>7.9000000000000001E-2</v>
      </c>
      <c r="N171" s="107">
        <v>0.64400000000000002</v>
      </c>
      <c r="O171" s="107">
        <v>0.72083333333333333</v>
      </c>
      <c r="P171" s="107">
        <v>99.951666666666668</v>
      </c>
      <c r="Q171" s="107">
        <v>97.852833333333322</v>
      </c>
      <c r="R171" s="108">
        <v>90.222219999999993</v>
      </c>
      <c r="S171" s="107">
        <v>2.7789999999999999</v>
      </c>
      <c r="T171" s="107">
        <v>256.36687712000003</v>
      </c>
      <c r="U171" s="107" t="s">
        <v>42</v>
      </c>
      <c r="V171" s="105" t="s">
        <v>42</v>
      </c>
      <c r="W171" s="110" t="s">
        <v>25</v>
      </c>
      <c r="X171" s="105" t="s">
        <v>42</v>
      </c>
    </row>
    <row r="172" spans="1:24" x14ac:dyDescent="0.25">
      <c r="A172" s="90" t="s">
        <v>1033</v>
      </c>
      <c r="B172" s="91">
        <v>44663</v>
      </c>
      <c r="C172" s="96" t="s">
        <v>157</v>
      </c>
      <c r="D172" s="105" t="s">
        <v>42</v>
      </c>
      <c r="E172" s="116">
        <v>198.12299999999996</v>
      </c>
      <c r="F172" s="107">
        <v>911.20000000000016</v>
      </c>
      <c r="G172" s="108">
        <v>100</v>
      </c>
      <c r="H172" s="107">
        <v>99.97433333333332</v>
      </c>
      <c r="I172" s="107">
        <v>99.989777777777775</v>
      </c>
      <c r="J172" s="107">
        <v>99.981666666666655</v>
      </c>
      <c r="K172" s="107">
        <v>99.981555555555545</v>
      </c>
      <c r="L172" s="107">
        <v>100</v>
      </c>
      <c r="M172" s="107">
        <v>0.13466666666666666</v>
      </c>
      <c r="N172" s="107">
        <v>0.16666666666666666</v>
      </c>
      <c r="O172" s="107">
        <v>1.2904444444444443</v>
      </c>
      <c r="P172" s="107">
        <v>97.111109999999996</v>
      </c>
      <c r="Q172" s="107">
        <v>97.42</v>
      </c>
      <c r="R172" s="108">
        <v>97.172666666666672</v>
      </c>
      <c r="S172" s="107">
        <v>4.6401111111111115</v>
      </c>
      <c r="T172" s="107">
        <v>323.03955555555558</v>
      </c>
      <c r="U172" s="107" t="s">
        <v>42</v>
      </c>
      <c r="V172" s="105" t="s">
        <v>42</v>
      </c>
      <c r="W172" s="110" t="s">
        <v>25</v>
      </c>
      <c r="X172" s="105" t="s">
        <v>42</v>
      </c>
    </row>
    <row r="173" spans="1:24" x14ac:dyDescent="0.25">
      <c r="A173" s="90" t="s">
        <v>1034</v>
      </c>
      <c r="B173" s="91">
        <v>44663</v>
      </c>
      <c r="C173" s="96" t="s">
        <v>27</v>
      </c>
      <c r="D173" s="105" t="s">
        <v>42</v>
      </c>
      <c r="E173" s="116">
        <v>63.206000000000003</v>
      </c>
      <c r="F173" s="107">
        <v>632.96699999999998</v>
      </c>
      <c r="G173" s="108">
        <v>100</v>
      </c>
      <c r="H173" s="107">
        <v>99.984333333333325</v>
      </c>
      <c r="I173" s="107">
        <v>99.735166666666657</v>
      </c>
      <c r="J173" s="107">
        <v>99.888500000000008</v>
      </c>
      <c r="K173" s="107">
        <v>99.887833333333333</v>
      </c>
      <c r="L173" s="107">
        <v>99.975833333333341</v>
      </c>
      <c r="M173" s="107">
        <v>0.21383333333333332</v>
      </c>
      <c r="N173" s="107">
        <v>0.98833333333333329</v>
      </c>
      <c r="O173" s="107">
        <v>1.9990000000000001</v>
      </c>
      <c r="P173" s="107">
        <v>99.510833333333338</v>
      </c>
      <c r="Q173" s="107">
        <v>98.394833333333338</v>
      </c>
      <c r="R173" s="108">
        <v>99.384666666666689</v>
      </c>
      <c r="S173" s="107">
        <v>1.9981666666666669</v>
      </c>
      <c r="T173" s="107">
        <v>256.33332300000001</v>
      </c>
      <c r="U173" s="107" t="s">
        <v>42</v>
      </c>
      <c r="V173" s="105" t="s">
        <v>42</v>
      </c>
      <c r="W173" s="110" t="s">
        <v>25</v>
      </c>
      <c r="X173" s="105" t="s">
        <v>42</v>
      </c>
    </row>
    <row r="174" spans="1:24" x14ac:dyDescent="0.25">
      <c r="A174" s="90" t="s">
        <v>1049</v>
      </c>
      <c r="B174" s="91">
        <v>44675</v>
      </c>
      <c r="C174" s="96" t="s">
        <v>27</v>
      </c>
      <c r="D174" s="105" t="s">
        <v>42</v>
      </c>
      <c r="E174" s="116">
        <v>86.167999999999992</v>
      </c>
      <c r="F174" s="107">
        <v>250.79900000000004</v>
      </c>
      <c r="G174" s="108">
        <v>100</v>
      </c>
      <c r="H174" s="107">
        <v>99.944666666666663</v>
      </c>
      <c r="I174" s="107">
        <v>99.875666666666675</v>
      </c>
      <c r="J174" s="107">
        <v>99.896833333333333</v>
      </c>
      <c r="K174" s="107">
        <v>99.896666666666661</v>
      </c>
      <c r="L174" s="107">
        <v>99.906833333333338</v>
      </c>
      <c r="M174" s="107">
        <v>0.2235</v>
      </c>
      <c r="N174" s="107">
        <v>1.6156666666666666</v>
      </c>
      <c r="O174" s="107">
        <v>1.5509999999999999</v>
      </c>
      <c r="P174" s="107">
        <v>99.903833333333338</v>
      </c>
      <c r="Q174" s="107">
        <v>94.143166666666673</v>
      </c>
      <c r="R174" s="108">
        <v>90.4846</v>
      </c>
      <c r="S174" s="107">
        <v>2.7468333333333335</v>
      </c>
      <c r="T174" s="107">
        <v>256.35550000000001</v>
      </c>
      <c r="U174" s="107" t="s">
        <v>42</v>
      </c>
      <c r="V174" s="105" t="s">
        <v>42</v>
      </c>
      <c r="W174" s="110" t="s">
        <v>25</v>
      </c>
      <c r="X174" s="105" t="s">
        <v>42</v>
      </c>
    </row>
    <row r="175" spans="1:24" x14ac:dyDescent="0.25">
      <c r="A175" s="90" t="s">
        <v>1057</v>
      </c>
      <c r="B175" s="91">
        <v>44677</v>
      </c>
      <c r="C175" s="96" t="s">
        <v>27</v>
      </c>
      <c r="D175" s="105" t="s">
        <v>42</v>
      </c>
      <c r="E175" s="116">
        <v>141.79399999999998</v>
      </c>
      <c r="F175" s="107">
        <v>963.87099999999998</v>
      </c>
      <c r="G175" s="108">
        <v>100</v>
      </c>
      <c r="H175" s="107">
        <v>99.99466666666666</v>
      </c>
      <c r="I175" s="107">
        <v>99.949666666666658</v>
      </c>
      <c r="J175" s="107">
        <v>99.979333333333329</v>
      </c>
      <c r="K175" s="107">
        <v>99.979333333333329</v>
      </c>
      <c r="L175" s="107">
        <v>99.972333333333339</v>
      </c>
      <c r="M175" s="107">
        <v>5.4666666666666669E-2</v>
      </c>
      <c r="N175" s="107">
        <v>1.0301666666666669</v>
      </c>
      <c r="O175" s="107">
        <v>1.0511666666666668</v>
      </c>
      <c r="P175" s="107">
        <v>99.914666666666676</v>
      </c>
      <c r="Q175" s="107">
        <v>96.872333333333344</v>
      </c>
      <c r="R175" s="108">
        <v>90.556550000000001</v>
      </c>
      <c r="S175" s="107">
        <v>3.3446666666666669</v>
      </c>
      <c r="T175" s="107">
        <v>364.12816666666669</v>
      </c>
      <c r="U175" s="107" t="s">
        <v>42</v>
      </c>
      <c r="V175" s="105" t="s">
        <v>42</v>
      </c>
      <c r="W175" s="110" t="s">
        <v>25</v>
      </c>
      <c r="X175" s="105" t="s">
        <v>42</v>
      </c>
    </row>
    <row r="176" spans="1:24" x14ac:dyDescent="0.25">
      <c r="A176" s="90" t="s">
        <v>1059</v>
      </c>
      <c r="B176" s="91">
        <v>44677</v>
      </c>
      <c r="C176" s="96" t="s">
        <v>27</v>
      </c>
      <c r="D176" s="105" t="s">
        <v>42</v>
      </c>
      <c r="E176" s="116">
        <v>93.745999999999995</v>
      </c>
      <c r="F176" s="107">
        <v>1110.4270000000001</v>
      </c>
      <c r="G176" s="108">
        <v>100</v>
      </c>
      <c r="H176" s="107">
        <v>99.992833333333337</v>
      </c>
      <c r="I176" s="107">
        <v>99.971333333333334</v>
      </c>
      <c r="J176" s="107">
        <v>99.956999999999994</v>
      </c>
      <c r="K176" s="107">
        <v>99.954333333333338</v>
      </c>
      <c r="L176" s="107">
        <v>99.967833333333331</v>
      </c>
      <c r="M176" s="107">
        <v>1.6500000000000001E-2</v>
      </c>
      <c r="N176" s="107">
        <v>0.47016666666666662</v>
      </c>
      <c r="O176" s="107">
        <v>0.48533333333333334</v>
      </c>
      <c r="P176" s="107">
        <v>99.984499999999983</v>
      </c>
      <c r="Q176" s="107">
        <v>98.795833333333348</v>
      </c>
      <c r="R176" s="108">
        <v>97.201000000000008</v>
      </c>
      <c r="S176" s="107">
        <v>3.0688333333333335</v>
      </c>
      <c r="T176" s="107">
        <v>256.33333329999999</v>
      </c>
      <c r="U176" s="107" t="s">
        <v>42</v>
      </c>
      <c r="V176" s="105" t="s">
        <v>42</v>
      </c>
      <c r="W176" s="110" t="s">
        <v>25</v>
      </c>
      <c r="X176" s="105" t="s">
        <v>42</v>
      </c>
    </row>
    <row r="177" spans="1:24" x14ac:dyDescent="0.25">
      <c r="A177" s="90" t="s">
        <v>1061</v>
      </c>
      <c r="B177" s="91">
        <v>44677</v>
      </c>
      <c r="C177" s="96" t="s">
        <v>27</v>
      </c>
      <c r="D177" s="105" t="s">
        <v>42</v>
      </c>
      <c r="E177" s="116">
        <v>66.786000000000001</v>
      </c>
      <c r="F177" s="107">
        <v>530.33400000000006</v>
      </c>
      <c r="G177" s="108">
        <v>100</v>
      </c>
      <c r="H177" s="107">
        <v>99.990499999999997</v>
      </c>
      <c r="I177" s="107">
        <v>99.981499999999997</v>
      </c>
      <c r="J177" s="107">
        <v>99.989333333333335</v>
      </c>
      <c r="K177" s="107">
        <v>99.989333333333335</v>
      </c>
      <c r="L177" s="107">
        <v>100</v>
      </c>
      <c r="M177" s="107">
        <v>1.9333333333333338E-2</v>
      </c>
      <c r="N177" s="107">
        <v>0.37166666666666665</v>
      </c>
      <c r="O177" s="107">
        <v>0.38666666666666666</v>
      </c>
      <c r="P177" s="107">
        <v>99.990499999999997</v>
      </c>
      <c r="Q177" s="107">
        <v>97.99433333333333</v>
      </c>
      <c r="R177" s="108">
        <v>96.00566666666667</v>
      </c>
      <c r="S177" s="107">
        <v>3.1775000000000002</v>
      </c>
      <c r="T177" s="107">
        <v>459.14150000000001</v>
      </c>
      <c r="U177" s="107" t="s">
        <v>42</v>
      </c>
      <c r="V177" s="105" t="s">
        <v>42</v>
      </c>
      <c r="W177" s="110" t="s">
        <v>25</v>
      </c>
      <c r="X177" s="105" t="s">
        <v>42</v>
      </c>
    </row>
    <row r="178" spans="1:24" x14ac:dyDescent="0.25">
      <c r="A178" s="90" t="s">
        <v>1063</v>
      </c>
      <c r="B178" s="91">
        <v>44677</v>
      </c>
      <c r="C178" s="96" t="s">
        <v>27</v>
      </c>
      <c r="D178" s="105" t="s">
        <v>42</v>
      </c>
      <c r="E178" s="116">
        <v>92.339999999999989</v>
      </c>
      <c r="F178" s="107">
        <v>610.98299999999995</v>
      </c>
      <c r="G178" s="108">
        <v>100</v>
      </c>
      <c r="H178" s="107">
        <v>99.983999999999995</v>
      </c>
      <c r="I178" s="107">
        <v>99.966999999999999</v>
      </c>
      <c r="J178" s="107">
        <v>99.967666666666673</v>
      </c>
      <c r="K178" s="107">
        <v>99.967500000000015</v>
      </c>
      <c r="L178" s="107">
        <v>99.958500000000001</v>
      </c>
      <c r="M178" s="107">
        <v>4.8666666666666671E-2</v>
      </c>
      <c r="N178" s="107">
        <v>0.70833333333333337</v>
      </c>
      <c r="O178" s="107">
        <v>0.72083333333333333</v>
      </c>
      <c r="P178" s="107">
        <v>99.974833333333336</v>
      </c>
      <c r="Q178" s="107">
        <v>98.55416666666666</v>
      </c>
      <c r="R178" s="108">
        <v>95.425666666666658</v>
      </c>
      <c r="S178" s="107">
        <v>3.202833333333333</v>
      </c>
      <c r="T178" s="107">
        <v>348.89283333333333</v>
      </c>
      <c r="U178" s="107" t="s">
        <v>42</v>
      </c>
      <c r="V178" s="105" t="s">
        <v>42</v>
      </c>
      <c r="W178" s="110" t="s">
        <v>25</v>
      </c>
      <c r="X178" s="105" t="s">
        <v>42</v>
      </c>
    </row>
    <row r="179" spans="1:24" x14ac:dyDescent="0.25">
      <c r="A179" s="90" t="s">
        <v>1065</v>
      </c>
      <c r="B179" s="91">
        <v>44677</v>
      </c>
      <c r="C179" s="96" t="s">
        <v>27</v>
      </c>
      <c r="D179" s="105" t="s">
        <v>42</v>
      </c>
      <c r="E179" s="116">
        <v>144.25899999999999</v>
      </c>
      <c r="F179" s="107">
        <v>873.30199999999991</v>
      </c>
      <c r="G179" s="108">
        <v>100</v>
      </c>
      <c r="H179" s="107">
        <v>99.982166666666672</v>
      </c>
      <c r="I179" s="107">
        <v>99.954333333333338</v>
      </c>
      <c r="J179" s="107">
        <v>99.970999999999989</v>
      </c>
      <c r="K179" s="107">
        <v>99.970999999999989</v>
      </c>
      <c r="L179" s="107">
        <v>99.983000000000004</v>
      </c>
      <c r="M179" s="107">
        <v>2.0333333333333332E-2</v>
      </c>
      <c r="N179" s="107">
        <v>0.73016666666666674</v>
      </c>
      <c r="O179" s="107">
        <v>0.73150000000000004</v>
      </c>
      <c r="P179" s="107">
        <v>99.978999999999999</v>
      </c>
      <c r="Q179" s="107">
        <v>98.440000000000012</v>
      </c>
      <c r="R179" s="108">
        <v>98.043166666666664</v>
      </c>
      <c r="S179" s="107">
        <v>3.531333333333333</v>
      </c>
      <c r="T179" s="107">
        <v>361.4038333333333</v>
      </c>
      <c r="U179" s="107" t="s">
        <v>42</v>
      </c>
      <c r="V179" s="105" t="s">
        <v>42</v>
      </c>
      <c r="W179" s="110" t="s">
        <v>25</v>
      </c>
      <c r="X179" s="105" t="s">
        <v>42</v>
      </c>
    </row>
    <row r="180" spans="1:24" x14ac:dyDescent="0.25">
      <c r="A180" s="90" t="s">
        <v>1067</v>
      </c>
      <c r="B180" s="91">
        <v>44677</v>
      </c>
      <c r="C180" s="96" t="s">
        <v>27</v>
      </c>
      <c r="D180" s="105" t="s">
        <v>42</v>
      </c>
      <c r="E180" s="116">
        <v>96.75200000000001</v>
      </c>
      <c r="F180" s="107">
        <v>800.80700000000002</v>
      </c>
      <c r="G180" s="108">
        <v>100</v>
      </c>
      <c r="H180" s="107">
        <v>99.989166666666662</v>
      </c>
      <c r="I180" s="107">
        <v>99.954000000000008</v>
      </c>
      <c r="J180" s="107">
        <v>99.974166666666676</v>
      </c>
      <c r="K180" s="107">
        <v>99.974333333333334</v>
      </c>
      <c r="L180" s="107">
        <v>99.978333333333339</v>
      </c>
      <c r="M180" s="107">
        <v>1.7000000000000001E-2</v>
      </c>
      <c r="N180" s="107">
        <v>0.72283333333333333</v>
      </c>
      <c r="O180" s="107">
        <v>0.72350000000000003</v>
      </c>
      <c r="P180" s="107">
        <v>99.960999999999999</v>
      </c>
      <c r="Q180" s="107">
        <v>98.369333333333316</v>
      </c>
      <c r="R180" s="108">
        <v>90.592166666666671</v>
      </c>
      <c r="S180" s="107">
        <v>2.9649999999999999</v>
      </c>
      <c r="T180" s="107">
        <v>315.00950000000006</v>
      </c>
      <c r="U180" s="107" t="s">
        <v>42</v>
      </c>
      <c r="V180" s="105" t="s">
        <v>42</v>
      </c>
      <c r="W180" s="110" t="s">
        <v>25</v>
      </c>
      <c r="X180" s="105" t="s">
        <v>42</v>
      </c>
    </row>
    <row r="181" spans="1:24" x14ac:dyDescent="0.25">
      <c r="A181" s="90" t="s">
        <v>1075</v>
      </c>
      <c r="B181" s="91">
        <v>44688</v>
      </c>
      <c r="C181" s="96" t="s">
        <v>27</v>
      </c>
      <c r="D181" s="105" t="s">
        <v>42</v>
      </c>
      <c r="E181" s="116">
        <v>101.73</v>
      </c>
      <c r="F181" s="107">
        <v>163.30799999999999</v>
      </c>
      <c r="G181" s="108">
        <v>100</v>
      </c>
      <c r="H181" s="107">
        <v>99.913333333333341</v>
      </c>
      <c r="I181" s="107">
        <v>99.807666666666663</v>
      </c>
      <c r="J181" s="107">
        <v>99.834499999999991</v>
      </c>
      <c r="K181" s="107">
        <v>99.837166666666675</v>
      </c>
      <c r="L181" s="107">
        <v>100</v>
      </c>
      <c r="M181" s="107">
        <v>8.3500000000000005E-2</v>
      </c>
      <c r="N181" s="107">
        <v>1.2389999999999999</v>
      </c>
      <c r="O181" s="107">
        <v>1.3483333333333334</v>
      </c>
      <c r="P181" s="107">
        <v>99.897000000000006</v>
      </c>
      <c r="Q181" s="107">
        <v>94.394166666666663</v>
      </c>
      <c r="R181" s="108">
        <v>100</v>
      </c>
      <c r="S181" s="107">
        <v>4.5643333333333329</v>
      </c>
      <c r="T181" s="107">
        <v>450.38183333333336</v>
      </c>
      <c r="U181" s="107" t="s">
        <v>42</v>
      </c>
      <c r="V181" s="105" t="s">
        <v>42</v>
      </c>
      <c r="W181" s="110" t="s">
        <v>25</v>
      </c>
      <c r="X181" s="105" t="s">
        <v>42</v>
      </c>
    </row>
    <row r="182" spans="1:24" x14ac:dyDescent="0.25">
      <c r="A182" s="90" t="s">
        <v>1077</v>
      </c>
      <c r="B182" s="91">
        <v>44691</v>
      </c>
      <c r="C182" s="96" t="s">
        <v>27</v>
      </c>
      <c r="D182" s="105" t="s">
        <v>42</v>
      </c>
      <c r="E182" s="116">
        <v>83.199999999999989</v>
      </c>
      <c r="F182" s="107">
        <v>578.86</v>
      </c>
      <c r="G182" s="108">
        <v>100</v>
      </c>
      <c r="H182" s="107">
        <v>99.988666666666674</v>
      </c>
      <c r="I182" s="107">
        <v>99.945999999999984</v>
      </c>
      <c r="J182" s="107">
        <v>99.983499999999992</v>
      </c>
      <c r="K182" s="107">
        <v>99.983499999999992</v>
      </c>
      <c r="L182" s="107">
        <v>100</v>
      </c>
      <c r="M182" s="107">
        <v>1.9833333333333331E-2</v>
      </c>
      <c r="N182" s="107">
        <v>0.86216666666666664</v>
      </c>
      <c r="O182" s="107">
        <v>0.86633333333333329</v>
      </c>
      <c r="P182" s="107">
        <v>99.975166666666681</v>
      </c>
      <c r="Q182" s="107">
        <v>99.255333333333326</v>
      </c>
      <c r="R182" s="108">
        <v>97.412333333333322</v>
      </c>
      <c r="S182" s="107">
        <v>1.555555</v>
      </c>
      <c r="T182" s="107">
        <v>256.22221999999999</v>
      </c>
      <c r="U182" s="107" t="s">
        <v>42</v>
      </c>
      <c r="V182" s="105" t="s">
        <v>42</v>
      </c>
      <c r="W182" s="110" t="s">
        <v>25</v>
      </c>
      <c r="X182" s="105" t="s">
        <v>42</v>
      </c>
    </row>
    <row r="183" spans="1:24" x14ac:dyDescent="0.25">
      <c r="A183" s="90" t="s">
        <v>1093</v>
      </c>
      <c r="B183" s="91">
        <v>44691</v>
      </c>
      <c r="C183" s="96" t="s">
        <v>27</v>
      </c>
      <c r="D183" s="105" t="s">
        <v>42</v>
      </c>
      <c r="E183" s="116">
        <v>68.632999999999996</v>
      </c>
      <c r="F183" s="107">
        <v>294.63499999999999</v>
      </c>
      <c r="G183" s="108">
        <v>100</v>
      </c>
      <c r="H183" s="107">
        <v>99.989333333333335</v>
      </c>
      <c r="I183" s="107">
        <v>99.795000000000002</v>
      </c>
      <c r="J183" s="107">
        <v>99.980999999999995</v>
      </c>
      <c r="K183" s="107">
        <v>99.980999999999995</v>
      </c>
      <c r="L183" s="107">
        <v>100</v>
      </c>
      <c r="M183" s="107">
        <v>5.2666666666666667E-2</v>
      </c>
      <c r="N183" s="107">
        <v>0.92716666666666681</v>
      </c>
      <c r="O183" s="107">
        <v>0.92183333333333328</v>
      </c>
      <c r="P183" s="107">
        <v>99.941166666666675</v>
      </c>
      <c r="Q183" s="107">
        <v>100</v>
      </c>
      <c r="R183" s="108">
        <v>90</v>
      </c>
      <c r="S183" s="107">
        <v>5.4364999999999997</v>
      </c>
      <c r="T183" s="107">
        <v>440.35533333333336</v>
      </c>
      <c r="U183" s="107" t="s">
        <v>42</v>
      </c>
      <c r="V183" s="105" t="s">
        <v>42</v>
      </c>
      <c r="W183" s="110" t="s">
        <v>25</v>
      </c>
      <c r="X183" s="105" t="s">
        <v>42</v>
      </c>
    </row>
    <row r="184" spans="1:24" x14ac:dyDescent="0.25">
      <c r="A184" s="92" t="s">
        <v>1097</v>
      </c>
      <c r="B184" s="93">
        <v>44919</v>
      </c>
      <c r="C184" s="94" t="s">
        <v>27</v>
      </c>
      <c r="D184" s="117" t="s">
        <v>42</v>
      </c>
      <c r="E184" s="119" t="s">
        <v>2214</v>
      </c>
      <c r="F184" s="119" t="s">
        <v>2214</v>
      </c>
      <c r="G184" s="119" t="s">
        <v>2214</v>
      </c>
      <c r="H184" s="119" t="s">
        <v>2214</v>
      </c>
      <c r="I184" s="119" t="s">
        <v>2214</v>
      </c>
      <c r="J184" s="119" t="s">
        <v>2214</v>
      </c>
      <c r="K184" s="119" t="s">
        <v>2214</v>
      </c>
      <c r="L184" s="119" t="s">
        <v>2214</v>
      </c>
      <c r="M184" s="119" t="s">
        <v>2214</v>
      </c>
      <c r="N184" s="119" t="s">
        <v>2214</v>
      </c>
      <c r="O184" s="119" t="s">
        <v>2214</v>
      </c>
      <c r="P184" s="119" t="s">
        <v>2214</v>
      </c>
      <c r="Q184" s="119" t="s">
        <v>2214</v>
      </c>
      <c r="R184" s="119" t="s">
        <v>2214</v>
      </c>
      <c r="S184" s="119" t="s">
        <v>2214</v>
      </c>
      <c r="T184" s="119" t="s">
        <v>2214</v>
      </c>
      <c r="U184" s="119" t="s">
        <v>2214</v>
      </c>
      <c r="V184" s="117" t="s">
        <v>2214</v>
      </c>
      <c r="W184" s="92" t="s">
        <v>24</v>
      </c>
      <c r="X184" s="117" t="s">
        <v>2571</v>
      </c>
    </row>
    <row r="185" spans="1:24" x14ac:dyDescent="0.25">
      <c r="A185" s="90" t="s">
        <v>1108</v>
      </c>
      <c r="B185" s="91">
        <v>44703</v>
      </c>
      <c r="C185" s="96" t="s">
        <v>27</v>
      </c>
      <c r="D185" s="105" t="s">
        <v>42</v>
      </c>
      <c r="E185" s="116">
        <v>134.38799999999998</v>
      </c>
      <c r="F185" s="107">
        <v>261.32599999999996</v>
      </c>
      <c r="G185" s="108">
        <v>100</v>
      </c>
      <c r="H185" s="107">
        <v>99.957166666666652</v>
      </c>
      <c r="I185" s="107">
        <v>99.687333333333342</v>
      </c>
      <c r="J185" s="107">
        <v>99.879000000000019</v>
      </c>
      <c r="K185" s="107">
        <v>99.880166666666653</v>
      </c>
      <c r="L185" s="107">
        <v>100</v>
      </c>
      <c r="M185" s="107">
        <v>4.4333333333333336E-2</v>
      </c>
      <c r="N185" s="107">
        <v>1.99</v>
      </c>
      <c r="O185" s="107">
        <v>1.9999899999999999</v>
      </c>
      <c r="P185" s="107">
        <v>97.684650000000005</v>
      </c>
      <c r="Q185" s="107">
        <v>90.58646315</v>
      </c>
      <c r="R185" s="108">
        <v>90.564511999999993</v>
      </c>
      <c r="S185" s="107">
        <v>4.0324999999999998</v>
      </c>
      <c r="T185" s="107">
        <v>256.8415316</v>
      </c>
      <c r="U185" s="107" t="s">
        <v>42</v>
      </c>
      <c r="V185" s="105" t="s">
        <v>42</v>
      </c>
      <c r="W185" s="110" t="s">
        <v>25</v>
      </c>
      <c r="X185" s="105" t="s">
        <v>42</v>
      </c>
    </row>
    <row r="186" spans="1:24" x14ac:dyDescent="0.25">
      <c r="A186" s="92" t="s">
        <v>1153</v>
      </c>
      <c r="B186" s="93">
        <v>44919</v>
      </c>
      <c r="C186" s="94" t="s">
        <v>27</v>
      </c>
      <c r="D186" s="117" t="s">
        <v>42</v>
      </c>
      <c r="E186" s="119" t="s">
        <v>2214</v>
      </c>
      <c r="F186" s="119" t="s">
        <v>2214</v>
      </c>
      <c r="G186" s="119" t="s">
        <v>2214</v>
      </c>
      <c r="H186" s="119" t="s">
        <v>2214</v>
      </c>
      <c r="I186" s="119" t="s">
        <v>2214</v>
      </c>
      <c r="J186" s="119" t="s">
        <v>2214</v>
      </c>
      <c r="K186" s="119" t="s">
        <v>2214</v>
      </c>
      <c r="L186" s="119" t="s">
        <v>2214</v>
      </c>
      <c r="M186" s="119" t="s">
        <v>2214</v>
      </c>
      <c r="N186" s="119" t="s">
        <v>2214</v>
      </c>
      <c r="O186" s="119" t="s">
        <v>2214</v>
      </c>
      <c r="P186" s="119" t="s">
        <v>2214</v>
      </c>
      <c r="Q186" s="119" t="s">
        <v>2214</v>
      </c>
      <c r="R186" s="119" t="s">
        <v>2214</v>
      </c>
      <c r="S186" s="119" t="s">
        <v>2214</v>
      </c>
      <c r="T186" s="119" t="s">
        <v>2214</v>
      </c>
      <c r="U186" s="119" t="s">
        <v>2214</v>
      </c>
      <c r="V186" s="117" t="s">
        <v>2214</v>
      </c>
      <c r="W186" s="92" t="s">
        <v>24</v>
      </c>
      <c r="X186" s="117" t="s">
        <v>2571</v>
      </c>
    </row>
    <row r="187" spans="1:24" x14ac:dyDescent="0.25">
      <c r="A187" s="90" t="s">
        <v>1156</v>
      </c>
      <c r="B187" s="91">
        <v>44713</v>
      </c>
      <c r="C187" s="96" t="s">
        <v>27</v>
      </c>
      <c r="D187" s="105" t="s">
        <v>42</v>
      </c>
      <c r="E187" s="116">
        <v>112.69099999999999</v>
      </c>
      <c r="F187" s="107">
        <v>1880.146</v>
      </c>
      <c r="G187" s="108">
        <v>100</v>
      </c>
      <c r="H187" s="107">
        <v>99.974499999999992</v>
      </c>
      <c r="I187" s="107">
        <v>99.911333333333332</v>
      </c>
      <c r="J187" s="107">
        <v>99.961000000000013</v>
      </c>
      <c r="K187" s="107">
        <v>99.960666666666668</v>
      </c>
      <c r="L187" s="107">
        <v>99.992166666666662</v>
      </c>
      <c r="M187" s="107">
        <v>0.10966666666666668</v>
      </c>
      <c r="N187" s="107">
        <v>0.75800000000000001</v>
      </c>
      <c r="O187" s="107">
        <v>0.82916666666666661</v>
      </c>
      <c r="P187" s="107">
        <v>99.939833333333311</v>
      </c>
      <c r="Q187" s="107">
        <v>94.73233333333333</v>
      </c>
      <c r="R187" s="108">
        <v>98.883333333333326</v>
      </c>
      <c r="S187" s="107">
        <v>2.4576666666666669</v>
      </c>
      <c r="T187" s="107">
        <v>256.46350000000001</v>
      </c>
      <c r="U187" s="107" t="s">
        <v>42</v>
      </c>
      <c r="V187" s="105" t="s">
        <v>42</v>
      </c>
      <c r="W187" s="110" t="s">
        <v>25</v>
      </c>
      <c r="X187" s="105" t="s">
        <v>42</v>
      </c>
    </row>
    <row r="188" spans="1:24" x14ac:dyDescent="0.25">
      <c r="A188" s="90" t="s">
        <v>1160</v>
      </c>
      <c r="B188" s="91">
        <v>44723</v>
      </c>
      <c r="C188" s="96" t="s">
        <v>27</v>
      </c>
      <c r="D188" s="105" t="s">
        <v>42</v>
      </c>
      <c r="E188" s="116">
        <v>142.91500000000002</v>
      </c>
      <c r="F188" s="107">
        <v>510.97299999999996</v>
      </c>
      <c r="G188" s="108">
        <v>100</v>
      </c>
      <c r="H188" s="107">
        <v>99.983500000000006</v>
      </c>
      <c r="I188" s="107">
        <v>99.891500000000008</v>
      </c>
      <c r="J188" s="107">
        <v>99.938833333333335</v>
      </c>
      <c r="K188" s="107">
        <v>99.938499999999991</v>
      </c>
      <c r="L188" s="107">
        <v>100</v>
      </c>
      <c r="M188" s="107">
        <v>6.4999999999999997E-3</v>
      </c>
      <c r="N188" s="107">
        <v>1.6395000000000002</v>
      </c>
      <c r="O188" s="107">
        <v>1.5996666666666666</v>
      </c>
      <c r="P188" s="107">
        <v>99.9405</v>
      </c>
      <c r="Q188" s="107">
        <v>99.379666666666665</v>
      </c>
      <c r="R188" s="108">
        <v>100</v>
      </c>
      <c r="S188" s="107">
        <v>3.9443333333333332</v>
      </c>
      <c r="T188" s="107">
        <v>256.84651000000002</v>
      </c>
      <c r="U188" s="107" t="s">
        <v>42</v>
      </c>
      <c r="V188" s="105" t="s">
        <v>42</v>
      </c>
      <c r="W188" s="110" t="s">
        <v>25</v>
      </c>
      <c r="X188" s="105" t="s">
        <v>42</v>
      </c>
    </row>
    <row r="189" spans="1:24" x14ac:dyDescent="0.25">
      <c r="A189" s="90" t="s">
        <v>1171</v>
      </c>
      <c r="B189" s="91">
        <v>44726</v>
      </c>
      <c r="C189" s="96" t="s">
        <v>27</v>
      </c>
      <c r="D189" s="105" t="s">
        <v>42</v>
      </c>
      <c r="E189" s="116">
        <v>142.07799999999997</v>
      </c>
      <c r="F189" s="107">
        <v>527.78599999999994</v>
      </c>
      <c r="G189" s="108">
        <v>100</v>
      </c>
      <c r="H189" s="107">
        <v>99.986000000000004</v>
      </c>
      <c r="I189" s="107">
        <v>99.832499999999996</v>
      </c>
      <c r="J189" s="107">
        <v>99.85866666666665</v>
      </c>
      <c r="K189" s="107">
        <v>99.85866666666665</v>
      </c>
      <c r="L189" s="107">
        <v>100</v>
      </c>
      <c r="M189" s="107">
        <v>4.0000000000000001E-3</v>
      </c>
      <c r="N189" s="107">
        <v>1.8465130000000001</v>
      </c>
      <c r="O189" s="107">
        <v>1.48651</v>
      </c>
      <c r="P189" s="107">
        <v>99.95</v>
      </c>
      <c r="Q189" s="107">
        <v>99.316166666666675</v>
      </c>
      <c r="R189" s="108">
        <v>100</v>
      </c>
      <c r="S189" s="107">
        <v>1.548651</v>
      </c>
      <c r="T189" s="107">
        <v>256.84685480000002</v>
      </c>
      <c r="U189" s="107">
        <v>1.0464</v>
      </c>
      <c r="V189" s="105" t="s">
        <v>42</v>
      </c>
      <c r="W189" s="110" t="s">
        <v>25</v>
      </c>
      <c r="X189" s="105" t="s">
        <v>42</v>
      </c>
    </row>
    <row r="190" spans="1:24" x14ac:dyDescent="0.25">
      <c r="A190" s="90" t="s">
        <v>1178</v>
      </c>
      <c r="B190" s="91">
        <v>44737</v>
      </c>
      <c r="C190" s="96" t="s">
        <v>27</v>
      </c>
      <c r="D190" s="105" t="s">
        <v>42</v>
      </c>
      <c r="E190" s="116">
        <v>25.707000000000001</v>
      </c>
      <c r="F190" s="107">
        <v>45.692000000000007</v>
      </c>
      <c r="G190" s="108">
        <v>100</v>
      </c>
      <c r="H190" s="107">
        <v>99.513333333333321</v>
      </c>
      <c r="I190" s="107">
        <v>99.853166666666652</v>
      </c>
      <c r="J190" s="107">
        <v>99.700666666666663</v>
      </c>
      <c r="K190" s="107">
        <v>99.694166666666661</v>
      </c>
      <c r="L190" s="107">
        <v>99.788833333333329</v>
      </c>
      <c r="M190" s="107">
        <v>1.3076666666666665</v>
      </c>
      <c r="N190" s="107">
        <v>1.974685</v>
      </c>
      <c r="O190" s="107">
        <v>1.9846531999999999</v>
      </c>
      <c r="P190" s="107">
        <v>97.865413000000004</v>
      </c>
      <c r="Q190" s="107">
        <v>90.486509999999996</v>
      </c>
      <c r="R190" s="108">
        <v>90.468100000000007</v>
      </c>
      <c r="S190" s="107">
        <v>3.3993333333333333</v>
      </c>
      <c r="T190" s="107">
        <v>381.63716666666664</v>
      </c>
      <c r="U190" s="107">
        <v>1.9816666666666665</v>
      </c>
      <c r="V190" s="105" t="s">
        <v>42</v>
      </c>
      <c r="W190" s="110" t="s">
        <v>25</v>
      </c>
      <c r="X190" s="105" t="s">
        <v>42</v>
      </c>
    </row>
    <row r="191" spans="1:24" x14ac:dyDescent="0.25">
      <c r="A191" s="90" t="s">
        <v>1185</v>
      </c>
      <c r="B191" s="91">
        <v>44740</v>
      </c>
      <c r="C191" s="96" t="s">
        <v>27</v>
      </c>
      <c r="D191" s="105" t="s">
        <v>42</v>
      </c>
      <c r="E191" s="116">
        <v>102.53899999999999</v>
      </c>
      <c r="F191" s="107">
        <v>135.251</v>
      </c>
      <c r="G191" s="108">
        <v>100</v>
      </c>
      <c r="H191" s="107">
        <v>99.959833333333336</v>
      </c>
      <c r="I191" s="107">
        <v>99.767166666666682</v>
      </c>
      <c r="J191" s="107">
        <v>99.785166666666669</v>
      </c>
      <c r="K191" s="107">
        <v>99.786666666666676</v>
      </c>
      <c r="L191" s="107">
        <v>100</v>
      </c>
      <c r="M191" s="107">
        <v>5.266666666666666E-2</v>
      </c>
      <c r="N191" s="107">
        <v>1.94651</v>
      </c>
      <c r="O191" s="107">
        <v>1.9999964350999999</v>
      </c>
      <c r="P191" s="107">
        <v>99.870333333333335</v>
      </c>
      <c r="Q191" s="107">
        <v>97.849833333333336</v>
      </c>
      <c r="R191" s="108">
        <v>98.592333333333343</v>
      </c>
      <c r="S191" s="107">
        <v>4.144166666666667</v>
      </c>
      <c r="T191" s="107">
        <v>256.11631</v>
      </c>
      <c r="U191" s="107">
        <v>6.3028333333333348</v>
      </c>
      <c r="V191" s="105" t="s">
        <v>42</v>
      </c>
      <c r="W191" s="110" t="s">
        <v>25</v>
      </c>
      <c r="X191" s="105" t="s">
        <v>42</v>
      </c>
    </row>
    <row r="192" spans="1:24" x14ac:dyDescent="0.25">
      <c r="A192" s="90" t="s">
        <v>1189</v>
      </c>
      <c r="B192" s="91">
        <v>44740</v>
      </c>
      <c r="C192" s="96" t="s">
        <v>27</v>
      </c>
      <c r="D192" s="105" t="s">
        <v>42</v>
      </c>
      <c r="E192" s="116">
        <v>94.217000000000013</v>
      </c>
      <c r="F192" s="107">
        <v>1016.229</v>
      </c>
      <c r="G192" s="108">
        <v>100</v>
      </c>
      <c r="H192" s="107">
        <v>99.989833333333351</v>
      </c>
      <c r="I192" s="107">
        <v>99.875833333333333</v>
      </c>
      <c r="J192" s="107">
        <v>99.961666666666659</v>
      </c>
      <c r="K192" s="107">
        <v>99.961666666666659</v>
      </c>
      <c r="L192" s="107">
        <v>99.991</v>
      </c>
      <c r="M192" s="107">
        <v>3.9E-2</v>
      </c>
      <c r="N192" s="107">
        <v>0.96833333333333338</v>
      </c>
      <c r="O192" s="107">
        <v>0.9860000000000001</v>
      </c>
      <c r="P192" s="107">
        <v>99.978999999999999</v>
      </c>
      <c r="Q192" s="107">
        <v>97.605333333333348</v>
      </c>
      <c r="R192" s="108">
        <v>90.684610000000006</v>
      </c>
      <c r="S192" s="107">
        <v>3.7676666666666669</v>
      </c>
      <c r="T192" s="107">
        <v>256.16300000000001</v>
      </c>
      <c r="U192" s="107">
        <v>4.7453333333333338</v>
      </c>
      <c r="V192" s="105" t="s">
        <v>42</v>
      </c>
      <c r="W192" s="110" t="s">
        <v>25</v>
      </c>
      <c r="X192" s="105" t="s">
        <v>42</v>
      </c>
    </row>
    <row r="193" spans="1:24" x14ac:dyDescent="0.25">
      <c r="A193" s="90" t="s">
        <v>1198</v>
      </c>
      <c r="B193" s="91">
        <v>44740</v>
      </c>
      <c r="C193" s="96" t="s">
        <v>27</v>
      </c>
      <c r="D193" s="105" t="s">
        <v>42</v>
      </c>
      <c r="E193" s="116">
        <v>72.265000000000001</v>
      </c>
      <c r="F193" s="107">
        <v>514.31499999999994</v>
      </c>
      <c r="G193" s="108">
        <v>100</v>
      </c>
      <c r="H193" s="107">
        <v>99.974166666666676</v>
      </c>
      <c r="I193" s="107">
        <v>99.974333333333334</v>
      </c>
      <c r="J193" s="107">
        <v>99.954999999999998</v>
      </c>
      <c r="K193" s="107">
        <v>99.954999999999998</v>
      </c>
      <c r="L193" s="107">
        <v>100</v>
      </c>
      <c r="M193" s="107">
        <v>1.4166666666666668E-2</v>
      </c>
      <c r="N193" s="107">
        <v>0.70416666666666661</v>
      </c>
      <c r="O193" s="107">
        <v>0.74066666666666681</v>
      </c>
      <c r="P193" s="107">
        <v>99.970500000000001</v>
      </c>
      <c r="Q193" s="107">
        <v>96.32</v>
      </c>
      <c r="R193" s="108">
        <v>90.86</v>
      </c>
      <c r="S193" s="107">
        <v>3.9460000000000002</v>
      </c>
      <c r="T193" s="107">
        <v>338.09800000000001</v>
      </c>
      <c r="U193" s="107">
        <v>8.4926666666666666</v>
      </c>
      <c r="V193" s="105" t="s">
        <v>42</v>
      </c>
      <c r="W193" s="110" t="s">
        <v>25</v>
      </c>
      <c r="X193" s="105" t="s">
        <v>42</v>
      </c>
    </row>
    <row r="194" spans="1:24" x14ac:dyDescent="0.25">
      <c r="A194" s="90" t="s">
        <v>1199</v>
      </c>
      <c r="B194" s="91">
        <v>44740</v>
      </c>
      <c r="C194" s="96" t="s">
        <v>27</v>
      </c>
      <c r="D194" s="105" t="s">
        <v>42</v>
      </c>
      <c r="E194" s="116">
        <v>170.506</v>
      </c>
      <c r="F194" s="107">
        <v>610.75200000000007</v>
      </c>
      <c r="G194" s="108">
        <v>100</v>
      </c>
      <c r="H194" s="107">
        <v>100</v>
      </c>
      <c r="I194" s="107">
        <v>99.914333333333332</v>
      </c>
      <c r="J194" s="107">
        <v>99.947166666666661</v>
      </c>
      <c r="K194" s="107">
        <v>99.947166666666661</v>
      </c>
      <c r="L194" s="107">
        <v>100</v>
      </c>
      <c r="M194" s="107">
        <v>1.5833333333333335E-2</v>
      </c>
      <c r="N194" s="107">
        <v>0.96183333333333321</v>
      </c>
      <c r="O194" s="107">
        <v>0.96933333333333349</v>
      </c>
      <c r="P194" s="107">
        <v>99.980333333333348</v>
      </c>
      <c r="Q194" s="107">
        <v>98.873499999999993</v>
      </c>
      <c r="R194" s="108">
        <v>90.65513</v>
      </c>
      <c r="S194" s="107">
        <v>5.4476666666666667</v>
      </c>
      <c r="T194" s="107">
        <v>256.51299999999998</v>
      </c>
      <c r="U194" s="107">
        <v>9.9218333333333337</v>
      </c>
      <c r="V194" s="105" t="s">
        <v>42</v>
      </c>
      <c r="W194" s="110" t="s">
        <v>25</v>
      </c>
      <c r="X194" s="105" t="s">
        <v>42</v>
      </c>
    </row>
    <row r="195" spans="1:24" x14ac:dyDescent="0.25">
      <c r="A195" s="90" t="s">
        <v>1231</v>
      </c>
      <c r="B195" s="91">
        <v>44740</v>
      </c>
      <c r="C195" s="96" t="s">
        <v>27</v>
      </c>
      <c r="D195" s="105" t="s">
        <v>42</v>
      </c>
      <c r="E195" s="116">
        <v>204.779</v>
      </c>
      <c r="F195" s="107">
        <v>177.62700000000001</v>
      </c>
      <c r="G195" s="108">
        <v>100</v>
      </c>
      <c r="H195" s="107">
        <v>99.939000000000007</v>
      </c>
      <c r="I195" s="107">
        <v>99.95150000000001</v>
      </c>
      <c r="J195" s="107">
        <v>99.930833333333339</v>
      </c>
      <c r="K195" s="107">
        <v>99.930833333333339</v>
      </c>
      <c r="L195" s="107">
        <v>100</v>
      </c>
      <c r="M195" s="107">
        <v>0.30599999999999999</v>
      </c>
      <c r="N195" s="107">
        <v>1.0868333333333333</v>
      </c>
      <c r="O195" s="107">
        <v>1.1403333333333332</v>
      </c>
      <c r="P195" s="107">
        <v>99.981999999999985</v>
      </c>
      <c r="Q195" s="107">
        <v>99.884999999999991</v>
      </c>
      <c r="R195" s="108">
        <v>93.683999999999997</v>
      </c>
      <c r="S195" s="107">
        <v>5.4239999999999995</v>
      </c>
      <c r="T195" s="107">
        <v>317.60933333333332</v>
      </c>
      <c r="U195" s="107">
        <v>5.831500000000001</v>
      </c>
      <c r="V195" s="105" t="s">
        <v>42</v>
      </c>
      <c r="W195" s="110" t="s">
        <v>25</v>
      </c>
      <c r="X195" s="105" t="s">
        <v>42</v>
      </c>
    </row>
    <row r="196" spans="1:24" x14ac:dyDescent="0.25">
      <c r="A196" s="90" t="s">
        <v>1253</v>
      </c>
      <c r="B196" s="91">
        <v>44740</v>
      </c>
      <c r="C196" s="96" t="s">
        <v>27</v>
      </c>
      <c r="D196" s="105" t="s">
        <v>42</v>
      </c>
      <c r="E196" s="116">
        <v>97.338000000000022</v>
      </c>
      <c r="F196" s="107">
        <v>170.251</v>
      </c>
      <c r="G196" s="108">
        <v>100</v>
      </c>
      <c r="H196" s="107">
        <v>99.96833333333332</v>
      </c>
      <c r="I196" s="107">
        <v>99.834333333333333</v>
      </c>
      <c r="J196" s="107">
        <v>99.926333333333332</v>
      </c>
      <c r="K196" s="107">
        <v>99.926333333333332</v>
      </c>
      <c r="L196" s="107">
        <v>100</v>
      </c>
      <c r="M196" s="107">
        <v>8.0333333333333326E-2</v>
      </c>
      <c r="N196" s="107">
        <v>1.3821666666666665</v>
      </c>
      <c r="O196" s="107">
        <v>1.4051666666666669</v>
      </c>
      <c r="P196" s="107">
        <v>99.910000000000011</v>
      </c>
      <c r="Q196" s="107">
        <v>98.822166666666661</v>
      </c>
      <c r="R196" s="108">
        <v>90.486000000000004</v>
      </c>
      <c r="S196" s="107">
        <v>4.2196666666666678</v>
      </c>
      <c r="T196" s="107">
        <v>391.5626666666667</v>
      </c>
      <c r="U196" s="107">
        <v>9.7346666666666675</v>
      </c>
      <c r="V196" s="105" t="s">
        <v>42</v>
      </c>
      <c r="W196" s="110" t="s">
        <v>25</v>
      </c>
      <c r="X196" s="105" t="s">
        <v>42</v>
      </c>
    </row>
    <row r="197" spans="1:24" x14ac:dyDescent="0.25">
      <c r="A197" s="90" t="s">
        <v>1298</v>
      </c>
      <c r="B197" s="91">
        <v>44740</v>
      </c>
      <c r="C197" s="96" t="s">
        <v>27</v>
      </c>
      <c r="D197" s="105" t="s">
        <v>42</v>
      </c>
      <c r="E197" s="116">
        <v>216.08500000000004</v>
      </c>
      <c r="F197" s="107">
        <v>828.98900000000003</v>
      </c>
      <c r="G197" s="108">
        <v>100</v>
      </c>
      <c r="H197" s="107">
        <v>99.978499999999997</v>
      </c>
      <c r="I197" s="107">
        <v>99.763999999999996</v>
      </c>
      <c r="J197" s="107">
        <v>99.90666666666668</v>
      </c>
      <c r="K197" s="107">
        <v>99.906333333333308</v>
      </c>
      <c r="L197" s="107">
        <v>99.98</v>
      </c>
      <c r="M197" s="107">
        <v>3.6499999999999998E-2</v>
      </c>
      <c r="N197" s="107">
        <v>0.1865</v>
      </c>
      <c r="O197" s="107">
        <v>0.20316666666666663</v>
      </c>
      <c r="P197" s="107">
        <v>99.968500000000006</v>
      </c>
      <c r="Q197" s="107">
        <v>97.914333333333332</v>
      </c>
      <c r="R197" s="108">
        <v>95.099166666666676</v>
      </c>
      <c r="S197" s="107">
        <v>3.6766666666666663</v>
      </c>
      <c r="T197" s="107">
        <v>304.40866666666665</v>
      </c>
      <c r="U197" s="107">
        <v>2.6733333333333333</v>
      </c>
      <c r="V197" s="105" t="s">
        <v>42</v>
      </c>
      <c r="W197" s="110" t="s">
        <v>25</v>
      </c>
      <c r="X197" s="105" t="s">
        <v>42</v>
      </c>
    </row>
    <row r="198" spans="1:24" x14ac:dyDescent="0.25">
      <c r="A198" s="90" t="s">
        <v>1301</v>
      </c>
      <c r="B198" s="91">
        <v>44740</v>
      </c>
      <c r="C198" s="96" t="s">
        <v>27</v>
      </c>
      <c r="D198" s="105" t="s">
        <v>42</v>
      </c>
      <c r="E198" s="116">
        <v>65.596999999999994</v>
      </c>
      <c r="F198" s="107">
        <v>204.89999999999998</v>
      </c>
      <c r="G198" s="108">
        <v>100</v>
      </c>
      <c r="H198" s="107">
        <v>99.983500000000006</v>
      </c>
      <c r="I198" s="107">
        <v>99.996833333333328</v>
      </c>
      <c r="J198" s="107">
        <v>99.766833333333338</v>
      </c>
      <c r="K198" s="107">
        <v>99.767999999999986</v>
      </c>
      <c r="L198" s="107">
        <v>99.911666666666676</v>
      </c>
      <c r="M198" s="107">
        <v>8.533333333333333E-2</v>
      </c>
      <c r="N198" s="107">
        <v>1.9160999999999999</v>
      </c>
      <c r="O198" s="107">
        <v>1.8989450000000001</v>
      </c>
      <c r="P198" s="107">
        <v>99.858833333333337</v>
      </c>
      <c r="Q198" s="107">
        <v>99.377666666666656</v>
      </c>
      <c r="R198" s="108">
        <v>100</v>
      </c>
      <c r="S198" s="107">
        <v>3.7408333333333332</v>
      </c>
      <c r="T198" s="107">
        <v>346.43949999999995</v>
      </c>
      <c r="U198" s="107">
        <v>8.7931666666666661</v>
      </c>
      <c r="V198" s="105" t="s">
        <v>42</v>
      </c>
      <c r="W198" s="110" t="s">
        <v>25</v>
      </c>
      <c r="X198" s="105" t="s">
        <v>42</v>
      </c>
    </row>
    <row r="199" spans="1:24" x14ac:dyDescent="0.25">
      <c r="A199" s="90" t="s">
        <v>1305</v>
      </c>
      <c r="B199" s="91">
        <v>44740</v>
      </c>
      <c r="C199" s="96" t="s">
        <v>27</v>
      </c>
      <c r="D199" s="105" t="s">
        <v>42</v>
      </c>
      <c r="E199" s="116">
        <v>127.59699999999999</v>
      </c>
      <c r="F199" s="107">
        <v>1847.0509999999997</v>
      </c>
      <c r="G199" s="108">
        <v>100</v>
      </c>
      <c r="H199" s="107">
        <v>99.993833333333328</v>
      </c>
      <c r="I199" s="107">
        <v>99.933499999999995</v>
      </c>
      <c r="J199" s="107">
        <v>99.949166666666656</v>
      </c>
      <c r="K199" s="107">
        <v>99.948999999999998</v>
      </c>
      <c r="L199" s="107">
        <v>99.993999999999986</v>
      </c>
      <c r="M199" s="107">
        <v>2.0333333333333332E-2</v>
      </c>
      <c r="N199" s="107">
        <v>0.51450000000000007</v>
      </c>
      <c r="O199" s="107">
        <v>0.52616666666666656</v>
      </c>
      <c r="P199" s="107">
        <v>99.96350000000001</v>
      </c>
      <c r="Q199" s="107">
        <v>98.668499999999995</v>
      </c>
      <c r="R199" s="108">
        <v>99.310500000000005</v>
      </c>
      <c r="S199" s="107">
        <v>3.0916666666666668</v>
      </c>
      <c r="T199" s="107">
        <v>256.56400000000002</v>
      </c>
      <c r="U199" s="107">
        <v>3.9166666666666665</v>
      </c>
      <c r="V199" s="105" t="s">
        <v>42</v>
      </c>
      <c r="W199" s="110" t="s">
        <v>25</v>
      </c>
      <c r="X199" s="105" t="s">
        <v>42</v>
      </c>
    </row>
    <row r="200" spans="1:24" x14ac:dyDescent="0.25">
      <c r="A200" s="90" t="s">
        <v>1320</v>
      </c>
      <c r="B200" s="91">
        <v>44740</v>
      </c>
      <c r="C200" s="96" t="s">
        <v>157</v>
      </c>
      <c r="D200" s="105" t="s">
        <v>42</v>
      </c>
      <c r="E200" s="116">
        <v>114.962</v>
      </c>
      <c r="F200" s="107">
        <v>433.14100000000002</v>
      </c>
      <c r="G200" s="108">
        <v>100</v>
      </c>
      <c r="H200" s="107">
        <v>100</v>
      </c>
      <c r="I200" s="107">
        <v>99.926000000000002</v>
      </c>
      <c r="J200" s="107">
        <v>99.929666666666662</v>
      </c>
      <c r="K200" s="107">
        <v>99.930166666666651</v>
      </c>
      <c r="L200" s="107">
        <v>99.978333333333339</v>
      </c>
      <c r="M200" s="107">
        <v>0.12516666666666668</v>
      </c>
      <c r="N200" s="107">
        <v>0.71066666666666667</v>
      </c>
      <c r="O200" s="107">
        <v>0.99050000000000005</v>
      </c>
      <c r="P200" s="107">
        <v>99.92316666666666</v>
      </c>
      <c r="Q200" s="107">
        <v>97.838166666666666</v>
      </c>
      <c r="R200" s="108">
        <v>94.014833333333343</v>
      </c>
      <c r="S200" s="107">
        <v>3.0513333333333335</v>
      </c>
      <c r="T200" s="107">
        <v>266.839</v>
      </c>
      <c r="U200" s="107">
        <v>4.4125000000000005</v>
      </c>
      <c r="V200" s="105" t="s">
        <v>42</v>
      </c>
      <c r="W200" s="110" t="s">
        <v>25</v>
      </c>
      <c r="X200" s="105" t="s">
        <v>42</v>
      </c>
    </row>
    <row r="201" spans="1:24" x14ac:dyDescent="0.25">
      <c r="A201" s="90" t="s">
        <v>1325</v>
      </c>
      <c r="B201" s="91">
        <v>44740</v>
      </c>
      <c r="C201" s="96" t="s">
        <v>27</v>
      </c>
      <c r="D201" s="105" t="s">
        <v>42</v>
      </c>
      <c r="E201" s="116">
        <v>181.41899999999998</v>
      </c>
      <c r="F201" s="107">
        <v>260.27099999999996</v>
      </c>
      <c r="G201" s="108">
        <v>100</v>
      </c>
      <c r="H201" s="107">
        <v>99.978833333333341</v>
      </c>
      <c r="I201" s="107">
        <v>99.967166666666671</v>
      </c>
      <c r="J201" s="107">
        <v>99.952333333333328</v>
      </c>
      <c r="K201" s="107">
        <v>99.952333333333328</v>
      </c>
      <c r="L201" s="107">
        <v>100</v>
      </c>
      <c r="M201" s="107">
        <v>0.18366666666666664</v>
      </c>
      <c r="N201" s="107">
        <v>0.87816666666666665</v>
      </c>
      <c r="O201" s="107">
        <v>0.90666666666666673</v>
      </c>
      <c r="P201" s="107">
        <v>99.991500000000016</v>
      </c>
      <c r="Q201" s="107">
        <v>98.627666666666656</v>
      </c>
      <c r="R201" s="108">
        <v>90.86</v>
      </c>
      <c r="S201" s="107">
        <v>5.8801666666666668</v>
      </c>
      <c r="T201" s="107">
        <v>364.8098333333333</v>
      </c>
      <c r="U201" s="107">
        <v>13.396333333333336</v>
      </c>
      <c r="V201" s="105" t="s">
        <v>42</v>
      </c>
      <c r="W201" s="110" t="s">
        <v>25</v>
      </c>
      <c r="X201" s="105" t="s">
        <v>42</v>
      </c>
    </row>
    <row r="202" spans="1:24" x14ac:dyDescent="0.25">
      <c r="A202" s="90" t="s">
        <v>1331</v>
      </c>
      <c r="B202" s="91">
        <v>44740</v>
      </c>
      <c r="C202" s="96" t="s">
        <v>27</v>
      </c>
      <c r="D202" s="105" t="s">
        <v>42</v>
      </c>
      <c r="E202" s="116">
        <v>147.85300000000001</v>
      </c>
      <c r="F202" s="107">
        <v>707.13499999999999</v>
      </c>
      <c r="G202" s="108">
        <v>100</v>
      </c>
      <c r="H202" s="107">
        <v>99.990499999999997</v>
      </c>
      <c r="I202" s="107">
        <v>99.390333333333331</v>
      </c>
      <c r="J202" s="107">
        <v>99.963999999999999</v>
      </c>
      <c r="K202" s="107">
        <v>99.95783333333334</v>
      </c>
      <c r="L202" s="107">
        <v>99.963166666666666</v>
      </c>
      <c r="M202" s="107">
        <v>2.0666666666666667E-2</v>
      </c>
      <c r="N202" s="107">
        <v>1.2901666666666667</v>
      </c>
      <c r="O202" s="107">
        <v>1.2806666666666666</v>
      </c>
      <c r="P202" s="107">
        <v>99.976666666666674</v>
      </c>
      <c r="Q202" s="107">
        <v>98.655500000000004</v>
      </c>
      <c r="R202" s="108">
        <v>98.276333333333341</v>
      </c>
      <c r="S202" s="107">
        <v>3.5516666666666663</v>
      </c>
      <c r="T202" s="107">
        <v>299.40433333333334</v>
      </c>
      <c r="U202" s="107">
        <v>4.4345000000000008</v>
      </c>
      <c r="V202" s="105" t="s">
        <v>42</v>
      </c>
      <c r="W202" s="110" t="s">
        <v>25</v>
      </c>
      <c r="X202" s="105" t="s">
        <v>42</v>
      </c>
    </row>
    <row r="203" spans="1:24" x14ac:dyDescent="0.25">
      <c r="A203" s="90" t="s">
        <v>1357</v>
      </c>
      <c r="B203" s="91">
        <v>44746</v>
      </c>
      <c r="C203" s="96" t="s">
        <v>27</v>
      </c>
      <c r="D203" s="105" t="s">
        <v>42</v>
      </c>
      <c r="E203" s="116">
        <v>100.10699999999999</v>
      </c>
      <c r="F203" s="107">
        <v>126.158</v>
      </c>
      <c r="G203" s="108">
        <v>100</v>
      </c>
      <c r="H203" s="107">
        <v>99.869500000000002</v>
      </c>
      <c r="I203" s="107">
        <v>99.057833333333335</v>
      </c>
      <c r="J203" s="107">
        <v>99.751666666666665</v>
      </c>
      <c r="K203" s="107">
        <v>99.751833333333352</v>
      </c>
      <c r="L203" s="107">
        <v>100</v>
      </c>
      <c r="M203" s="107">
        <v>7.0999999999999994E-2</v>
      </c>
      <c r="N203" s="107">
        <v>0.5708333333333333</v>
      </c>
      <c r="O203" s="107">
        <v>1.9757852</v>
      </c>
      <c r="P203" s="107">
        <v>99.737333333333325</v>
      </c>
      <c r="Q203" s="107">
        <v>99.873666666666665</v>
      </c>
      <c r="R203" s="108">
        <v>100</v>
      </c>
      <c r="S203" s="107">
        <v>5.3840000000000003</v>
      </c>
      <c r="T203" s="107">
        <v>527.39616666666655</v>
      </c>
      <c r="U203" s="107">
        <v>7.9801666666666664</v>
      </c>
      <c r="V203" s="105" t="s">
        <v>42</v>
      </c>
      <c r="W203" s="110" t="s">
        <v>25</v>
      </c>
      <c r="X203" s="105" t="s">
        <v>42</v>
      </c>
    </row>
    <row r="204" spans="1:24" x14ac:dyDescent="0.25">
      <c r="A204" s="90" t="s">
        <v>1360</v>
      </c>
      <c r="B204" s="91">
        <v>44746</v>
      </c>
      <c r="C204" s="96" t="s">
        <v>27</v>
      </c>
      <c r="D204" s="105" t="s">
        <v>42</v>
      </c>
      <c r="E204" s="116">
        <v>72.565000000000012</v>
      </c>
      <c r="F204" s="107">
        <v>718.07799999999997</v>
      </c>
      <c r="G204" s="108">
        <v>100</v>
      </c>
      <c r="H204" s="107">
        <v>99.909750000000003</v>
      </c>
      <c r="I204" s="107">
        <v>99.445625000000007</v>
      </c>
      <c r="J204" s="107">
        <v>99.991500000000002</v>
      </c>
      <c r="K204" s="107">
        <v>99.991500000000002</v>
      </c>
      <c r="L204" s="107">
        <v>99.989625000000004</v>
      </c>
      <c r="M204" s="107">
        <v>8.2500000000000004E-3</v>
      </c>
      <c r="N204" s="107">
        <v>0.66374999999999995</v>
      </c>
      <c r="O204" s="107">
        <v>0.65862500000000002</v>
      </c>
      <c r="P204" s="107">
        <v>97.543430000000001</v>
      </c>
      <c r="Q204" s="107">
        <v>97.667860000000005</v>
      </c>
      <c r="R204" s="108">
        <v>90.737340000000003</v>
      </c>
      <c r="S204" s="107">
        <v>3.8477500000000004</v>
      </c>
      <c r="T204" s="107">
        <v>256.87673000000001</v>
      </c>
      <c r="U204" s="107">
        <v>2.8708749999999998</v>
      </c>
      <c r="V204" s="105" t="s">
        <v>42</v>
      </c>
      <c r="W204" s="110" t="s">
        <v>25</v>
      </c>
      <c r="X204" s="105" t="s">
        <v>42</v>
      </c>
    </row>
    <row r="205" spans="1:24" x14ac:dyDescent="0.25">
      <c r="A205" s="90" t="s">
        <v>1365</v>
      </c>
      <c r="B205" s="91">
        <v>44746</v>
      </c>
      <c r="C205" s="96" t="s">
        <v>27</v>
      </c>
      <c r="D205" s="105" t="s">
        <v>42</v>
      </c>
      <c r="E205" s="116">
        <v>27.410999999999998</v>
      </c>
      <c r="F205" s="107">
        <v>568.25099999999998</v>
      </c>
      <c r="G205" s="108">
        <v>100</v>
      </c>
      <c r="H205" s="107">
        <v>99.970833333333317</v>
      </c>
      <c r="I205" s="107">
        <v>99.845833333333317</v>
      </c>
      <c r="J205" s="107">
        <v>99.954333333333338</v>
      </c>
      <c r="K205" s="107">
        <v>99.954499999999996</v>
      </c>
      <c r="L205" s="107">
        <v>99.985500000000002</v>
      </c>
      <c r="M205" s="107">
        <v>6.6333333333333341E-2</v>
      </c>
      <c r="N205" s="107">
        <v>9.3833333333333366E-2</v>
      </c>
      <c r="O205" s="107">
        <v>0.18366666666666667</v>
      </c>
      <c r="P205" s="107">
        <v>99.950499999999991</v>
      </c>
      <c r="Q205" s="107">
        <v>93.680499999999995</v>
      </c>
      <c r="R205" s="108">
        <v>99.717500000000015</v>
      </c>
      <c r="S205" s="107">
        <v>3.2233333333333332</v>
      </c>
      <c r="T205" s="107">
        <v>256.65463</v>
      </c>
      <c r="U205" s="107">
        <v>2.2711666666666663</v>
      </c>
      <c r="V205" s="105" t="s">
        <v>42</v>
      </c>
      <c r="W205" s="110" t="s">
        <v>25</v>
      </c>
      <c r="X205" s="105" t="s">
        <v>42</v>
      </c>
    </row>
    <row r="206" spans="1:24" x14ac:dyDescent="0.25">
      <c r="A206" s="90" t="s">
        <v>1355</v>
      </c>
      <c r="B206" s="91">
        <v>44746</v>
      </c>
      <c r="C206" s="96" t="s">
        <v>27</v>
      </c>
      <c r="D206" s="105" t="s">
        <v>42</v>
      </c>
      <c r="E206" s="116">
        <v>117.20399999999999</v>
      </c>
      <c r="F206" s="107">
        <v>3002.2359999999999</v>
      </c>
      <c r="G206" s="108">
        <v>100</v>
      </c>
      <c r="H206" s="107">
        <v>99.995833333333337</v>
      </c>
      <c r="I206" s="107">
        <v>99.974666666666664</v>
      </c>
      <c r="J206" s="107">
        <v>99.964833333333331</v>
      </c>
      <c r="K206" s="107">
        <v>99.964500000000001</v>
      </c>
      <c r="L206" s="107">
        <v>100</v>
      </c>
      <c r="M206" s="107">
        <v>2.8000000000000001E-2</v>
      </c>
      <c r="N206" s="107">
        <v>0.15066666666666667</v>
      </c>
      <c r="O206" s="107">
        <v>0.15166666666666667</v>
      </c>
      <c r="P206" s="107">
        <v>99.993333333333339</v>
      </c>
      <c r="Q206" s="107">
        <v>97.982833333333346</v>
      </c>
      <c r="R206" s="108">
        <v>90.846299999999999</v>
      </c>
      <c r="S206" s="107">
        <v>3.8178333333333332</v>
      </c>
      <c r="T206" s="107">
        <v>256.18615299999999</v>
      </c>
      <c r="U206" s="107">
        <v>5.8898333333333328</v>
      </c>
      <c r="V206" s="105" t="s">
        <v>42</v>
      </c>
      <c r="W206" s="110" t="s">
        <v>25</v>
      </c>
      <c r="X206" s="105" t="s">
        <v>42</v>
      </c>
    </row>
    <row r="207" spans="1:24" x14ac:dyDescent="0.25">
      <c r="A207" s="90" t="s">
        <v>1382</v>
      </c>
      <c r="B207" s="91">
        <v>44767</v>
      </c>
      <c r="C207" s="96" t="s">
        <v>27</v>
      </c>
      <c r="D207" s="105" t="s">
        <v>42</v>
      </c>
      <c r="E207" s="119">
        <v>116.402</v>
      </c>
      <c r="F207" s="119">
        <v>788.74899999999991</v>
      </c>
      <c r="G207" s="119">
        <v>100</v>
      </c>
      <c r="H207" s="119">
        <v>99.990666666666655</v>
      </c>
      <c r="I207" s="119">
        <v>99.896000000000001</v>
      </c>
      <c r="J207" s="119">
        <v>99.952666666666673</v>
      </c>
      <c r="K207" s="119">
        <v>99.952833333333331</v>
      </c>
      <c r="L207" s="119">
        <v>100</v>
      </c>
      <c r="M207" s="119">
        <v>2.7333333333333331E-2</v>
      </c>
      <c r="N207" s="119">
        <v>1.1316666666666666</v>
      </c>
      <c r="O207" s="119">
        <v>1.1254999999999999</v>
      </c>
      <c r="P207" s="119">
        <v>99.935333333333347</v>
      </c>
      <c r="Q207" s="119">
        <v>97.000999999999991</v>
      </c>
      <c r="R207" s="119">
        <v>90.683999999999997</v>
      </c>
      <c r="S207" s="119">
        <v>3.7683333333333331</v>
      </c>
      <c r="T207" s="119">
        <v>256.64100000000002</v>
      </c>
      <c r="U207" s="119">
        <v>6.2781666666666665</v>
      </c>
      <c r="V207" s="105" t="s">
        <v>42</v>
      </c>
      <c r="W207" s="110" t="s">
        <v>25</v>
      </c>
      <c r="X207" s="105" t="s">
        <v>42</v>
      </c>
    </row>
    <row r="208" spans="1:24" x14ac:dyDescent="0.25">
      <c r="A208" s="90" t="s">
        <v>1392</v>
      </c>
      <c r="B208" s="91">
        <v>44767</v>
      </c>
      <c r="C208" s="96" t="s">
        <v>157</v>
      </c>
      <c r="D208" s="105" t="s">
        <v>42</v>
      </c>
      <c r="E208" s="119">
        <v>52.753999999999991</v>
      </c>
      <c r="F208" s="119">
        <v>380.54699999999997</v>
      </c>
      <c r="G208" s="119">
        <v>100</v>
      </c>
      <c r="H208" s="119">
        <v>100</v>
      </c>
      <c r="I208" s="119">
        <v>99.986333333333334</v>
      </c>
      <c r="J208" s="119">
        <v>99.979444444444454</v>
      </c>
      <c r="K208" s="119">
        <v>99.979666666666674</v>
      </c>
      <c r="L208" s="119">
        <v>100</v>
      </c>
      <c r="M208" s="119">
        <v>1.4E-2</v>
      </c>
      <c r="N208" s="119">
        <v>0.32677777777777778</v>
      </c>
      <c r="O208" s="119">
        <v>0.62411111111111106</v>
      </c>
      <c r="P208" s="119">
        <v>99.987111111111119</v>
      </c>
      <c r="Q208" s="119">
        <v>98.647999999999996</v>
      </c>
      <c r="R208" s="119">
        <v>99.25922222222222</v>
      </c>
      <c r="S208" s="119">
        <v>5.5877777777777773</v>
      </c>
      <c r="T208" s="119">
        <v>449.62677777777776</v>
      </c>
      <c r="U208" s="119">
        <v>13.939555555555556</v>
      </c>
      <c r="V208" s="105" t="s">
        <v>42</v>
      </c>
      <c r="W208" s="110" t="s">
        <v>25</v>
      </c>
      <c r="X208" s="105" t="s">
        <v>42</v>
      </c>
    </row>
    <row r="209" spans="1:24" x14ac:dyDescent="0.25">
      <c r="A209" s="90" t="s">
        <v>1393</v>
      </c>
      <c r="B209" s="91">
        <v>44767</v>
      </c>
      <c r="C209" s="128" t="s">
        <v>27</v>
      </c>
      <c r="D209" s="129" t="s">
        <v>42</v>
      </c>
      <c r="E209" s="119">
        <v>8.0678333333333345</v>
      </c>
      <c r="F209" s="119">
        <v>90.779666666666671</v>
      </c>
      <c r="G209" s="119">
        <v>100</v>
      </c>
      <c r="H209" s="119">
        <v>100</v>
      </c>
      <c r="I209" s="119">
        <v>99.919666666666672</v>
      </c>
      <c r="J209" s="119">
        <v>99.978166666666652</v>
      </c>
      <c r="K209" s="119">
        <v>99.978499999999997</v>
      </c>
      <c r="L209" s="119">
        <v>100</v>
      </c>
      <c r="M209" s="119">
        <v>9.4999999999999998E-3</v>
      </c>
      <c r="N209" s="119">
        <v>0.54316666666666669</v>
      </c>
      <c r="O209" s="119">
        <v>0.65666666666666673</v>
      </c>
      <c r="P209" s="119">
        <v>99.903333333333322</v>
      </c>
      <c r="Q209" s="119">
        <v>96.559333333333328</v>
      </c>
      <c r="R209" s="119">
        <v>97.916666666666671</v>
      </c>
      <c r="S209" s="119">
        <v>4.4564500000000002</v>
      </c>
      <c r="T209" s="119">
        <v>300.58744999999999</v>
      </c>
      <c r="U209" s="119">
        <v>25.868455999999998</v>
      </c>
      <c r="V209" s="129" t="s">
        <v>42</v>
      </c>
      <c r="W209" s="110" t="s">
        <v>25</v>
      </c>
      <c r="X209" s="129" t="s">
        <v>42</v>
      </c>
    </row>
    <row r="210" spans="1:24" x14ac:dyDescent="0.25">
      <c r="A210" s="90" t="s">
        <v>1395</v>
      </c>
      <c r="B210" s="91">
        <v>44767</v>
      </c>
      <c r="C210" s="96" t="s">
        <v>27</v>
      </c>
      <c r="D210" s="105" t="s">
        <v>42</v>
      </c>
      <c r="E210" s="119">
        <v>149.02800000000002</v>
      </c>
      <c r="F210" s="119">
        <v>463.54299999999989</v>
      </c>
      <c r="G210" s="119">
        <v>100</v>
      </c>
      <c r="H210" s="119">
        <v>99.978666666666683</v>
      </c>
      <c r="I210" s="119">
        <v>99.927666666666667</v>
      </c>
      <c r="J210" s="119">
        <v>99.930166666666651</v>
      </c>
      <c r="K210" s="119">
        <v>99.92883333333333</v>
      </c>
      <c r="L210" s="119">
        <v>100</v>
      </c>
      <c r="M210" s="119">
        <v>4.8000000000000008E-2</v>
      </c>
      <c r="N210" s="119">
        <v>1.2468333333333335</v>
      </c>
      <c r="O210" s="119">
        <v>1.7176666666666669</v>
      </c>
      <c r="P210" s="119">
        <v>99.942833333333326</v>
      </c>
      <c r="Q210" s="119">
        <v>98.092666666666673</v>
      </c>
      <c r="R210" s="119">
        <v>99.596833333333336</v>
      </c>
      <c r="S210" s="119">
        <v>4.5100000000000007</v>
      </c>
      <c r="T210" s="119">
        <v>256.46300000000002</v>
      </c>
      <c r="U210" s="119">
        <v>2.5073333333333334</v>
      </c>
      <c r="V210" s="105" t="s">
        <v>42</v>
      </c>
      <c r="W210" s="110" t="s">
        <v>25</v>
      </c>
      <c r="X210" s="105" t="s">
        <v>42</v>
      </c>
    </row>
    <row r="211" spans="1:24" x14ac:dyDescent="0.25">
      <c r="A211" s="90" t="s">
        <v>1399</v>
      </c>
      <c r="B211" s="91">
        <v>44767</v>
      </c>
      <c r="C211" s="96" t="s">
        <v>157</v>
      </c>
      <c r="D211" s="105" t="s">
        <v>42</v>
      </c>
      <c r="E211" s="119">
        <v>86.626999999999995</v>
      </c>
      <c r="F211" s="119">
        <v>802.50599999999997</v>
      </c>
      <c r="G211" s="119">
        <v>100</v>
      </c>
      <c r="H211" s="119">
        <v>99.990666666666655</v>
      </c>
      <c r="I211" s="119">
        <v>99.972888888888889</v>
      </c>
      <c r="J211" s="119">
        <v>99.972111111111118</v>
      </c>
      <c r="K211" s="119">
        <v>99.968666666666664</v>
      </c>
      <c r="L211" s="119">
        <v>99.989111111111114</v>
      </c>
      <c r="M211" s="119">
        <v>3.0444444444444448E-2</v>
      </c>
      <c r="N211" s="119">
        <v>0.22366666666666671</v>
      </c>
      <c r="O211" s="119">
        <v>0.55111111111111111</v>
      </c>
      <c r="P211" s="119">
        <v>99.986111111111114</v>
      </c>
      <c r="Q211" s="119">
        <v>98.790999999999997</v>
      </c>
      <c r="R211" s="119">
        <v>99.162111111111116</v>
      </c>
      <c r="S211" s="119">
        <v>5.7216666666666676</v>
      </c>
      <c r="T211" s="119">
        <v>407.95244444444444</v>
      </c>
      <c r="U211" s="119">
        <v>4.8888888888888893</v>
      </c>
      <c r="V211" s="105" t="s">
        <v>42</v>
      </c>
      <c r="W211" s="110" t="s">
        <v>25</v>
      </c>
      <c r="X211" s="105" t="s">
        <v>42</v>
      </c>
    </row>
    <row r="212" spans="1:24" x14ac:dyDescent="0.25">
      <c r="A212" s="90" t="s">
        <v>1400</v>
      </c>
      <c r="B212" s="91">
        <v>44767</v>
      </c>
      <c r="C212" s="128" t="s">
        <v>27</v>
      </c>
      <c r="D212" s="129" t="s">
        <v>42</v>
      </c>
      <c r="E212" s="119">
        <v>14.520499999999998</v>
      </c>
      <c r="F212" s="119">
        <v>134.23383333333337</v>
      </c>
      <c r="G212" s="119">
        <v>100</v>
      </c>
      <c r="H212" s="119">
        <v>100</v>
      </c>
      <c r="I212" s="119">
        <v>99.896500000000003</v>
      </c>
      <c r="J212" s="119">
        <v>99.96833333333332</v>
      </c>
      <c r="K212" s="119">
        <v>99.96833333333332</v>
      </c>
      <c r="L212" s="119">
        <v>100</v>
      </c>
      <c r="M212" s="119">
        <v>2.6666666666666668E-2</v>
      </c>
      <c r="N212" s="119">
        <v>0.82466666666666655</v>
      </c>
      <c r="O212" s="119">
        <v>1.0373333333333334</v>
      </c>
      <c r="P212" s="119">
        <v>99.980166666666662</v>
      </c>
      <c r="Q212" s="119">
        <v>91.091833333333327</v>
      </c>
      <c r="R212" s="119">
        <v>99.634666666666661</v>
      </c>
      <c r="S212" s="119">
        <v>4.7896780000000003</v>
      </c>
      <c r="T212" s="119">
        <v>299.87650000000002</v>
      </c>
      <c r="U212" s="119">
        <v>20.8675</v>
      </c>
      <c r="V212" s="129" t="s">
        <v>42</v>
      </c>
      <c r="W212" s="110" t="s">
        <v>25</v>
      </c>
      <c r="X212" s="129" t="s">
        <v>42</v>
      </c>
    </row>
    <row r="213" spans="1:24" x14ac:dyDescent="0.25">
      <c r="A213" s="90" t="s">
        <v>1411</v>
      </c>
      <c r="B213" s="91">
        <v>44786</v>
      </c>
      <c r="C213" s="96" t="s">
        <v>27</v>
      </c>
      <c r="D213" s="105" t="s">
        <v>42</v>
      </c>
      <c r="E213" s="119">
        <v>120.324</v>
      </c>
      <c r="F213" s="119">
        <v>177.166</v>
      </c>
      <c r="G213" s="119">
        <v>100</v>
      </c>
      <c r="H213" s="119">
        <v>100</v>
      </c>
      <c r="I213" s="119">
        <v>99.948250000000002</v>
      </c>
      <c r="J213" s="119">
        <v>99.994500000000002</v>
      </c>
      <c r="K213" s="119">
        <v>99.994500000000002</v>
      </c>
      <c r="L213" s="119">
        <v>99.791750000000008</v>
      </c>
      <c r="M213" s="119">
        <v>0.19850000000000001</v>
      </c>
      <c r="N213" s="119">
        <v>1.9353199999999999</v>
      </c>
      <c r="O213" s="119">
        <v>1.8986400000000001</v>
      </c>
      <c r="P213" s="119">
        <v>99.974500000000006</v>
      </c>
      <c r="Q213" s="119">
        <v>100</v>
      </c>
      <c r="R213" s="119">
        <v>100</v>
      </c>
      <c r="S213" s="119">
        <v>5.4562499999999998</v>
      </c>
      <c r="T213" s="119">
        <v>314.44150000000002</v>
      </c>
      <c r="U213" s="119">
        <v>6.1890000000000001</v>
      </c>
      <c r="V213" s="105" t="s">
        <v>42</v>
      </c>
      <c r="W213" s="110" t="s">
        <v>25</v>
      </c>
      <c r="X213" s="105" t="s">
        <v>42</v>
      </c>
    </row>
    <row r="214" spans="1:24" x14ac:dyDescent="0.25">
      <c r="A214" s="90" t="s">
        <v>1413</v>
      </c>
      <c r="B214" s="91">
        <v>44786</v>
      </c>
      <c r="C214" s="96" t="s">
        <v>27</v>
      </c>
      <c r="D214" s="105" t="s">
        <v>42</v>
      </c>
      <c r="E214" s="119">
        <v>66.855000000000004</v>
      </c>
      <c r="F214" s="119">
        <v>280.81600000000003</v>
      </c>
      <c r="G214" s="119">
        <v>100</v>
      </c>
      <c r="H214" s="119">
        <v>99.992000000000004</v>
      </c>
      <c r="I214" s="119">
        <v>99.977500000000006</v>
      </c>
      <c r="J214" s="119">
        <v>99.910833333333315</v>
      </c>
      <c r="K214" s="119">
        <v>99.910833333333315</v>
      </c>
      <c r="L214" s="119">
        <v>100</v>
      </c>
      <c r="M214" s="119">
        <v>7.85E-2</v>
      </c>
      <c r="N214" s="119">
        <v>1.1431666666666667</v>
      </c>
      <c r="O214" s="119">
        <v>1.1593333333333333</v>
      </c>
      <c r="P214" s="119">
        <v>99.96916666666668</v>
      </c>
      <c r="Q214" s="119">
        <v>99.12</v>
      </c>
      <c r="R214" s="119">
        <v>99.564530000000005</v>
      </c>
      <c r="S214" s="119">
        <v>4.4161666666666672</v>
      </c>
      <c r="T214" s="119">
        <v>399.7163333333333</v>
      </c>
      <c r="U214" s="119">
        <v>9.0918333333333337</v>
      </c>
      <c r="V214" s="105" t="s">
        <v>42</v>
      </c>
      <c r="W214" s="110" t="s">
        <v>25</v>
      </c>
      <c r="X214" s="105" t="s">
        <v>42</v>
      </c>
    </row>
    <row r="215" spans="1:24" x14ac:dyDescent="0.25">
      <c r="A215" s="90" t="s">
        <v>1415</v>
      </c>
      <c r="B215" s="91">
        <v>44786</v>
      </c>
      <c r="C215" s="96" t="s">
        <v>27</v>
      </c>
      <c r="D215" s="105" t="s">
        <v>42</v>
      </c>
      <c r="E215" s="119">
        <v>90.319000000000003</v>
      </c>
      <c r="F215" s="119">
        <v>95.223000000000013</v>
      </c>
      <c r="G215" s="119">
        <v>100</v>
      </c>
      <c r="H215" s="119">
        <v>100</v>
      </c>
      <c r="I215" s="119">
        <v>99.925333333333342</v>
      </c>
      <c r="J215" s="119">
        <v>99.925333333333342</v>
      </c>
      <c r="K215" s="119">
        <v>99.925333333333342</v>
      </c>
      <c r="L215" s="119">
        <v>100</v>
      </c>
      <c r="M215" s="119">
        <v>9.2499999999999985E-2</v>
      </c>
      <c r="N215" s="119">
        <v>1.5835000000000001</v>
      </c>
      <c r="O215" s="119">
        <v>1.9774345200000001</v>
      </c>
      <c r="P215" s="119">
        <v>99.849666666666664</v>
      </c>
      <c r="Q215" s="119">
        <v>100</v>
      </c>
      <c r="R215" s="119">
        <v>93.333400000000012</v>
      </c>
      <c r="S215" s="119">
        <v>5.0620000000000003</v>
      </c>
      <c r="T215" s="119">
        <v>448.25766666666669</v>
      </c>
      <c r="U215" s="119">
        <v>15.413666666666666</v>
      </c>
      <c r="V215" s="105" t="s">
        <v>42</v>
      </c>
      <c r="W215" s="110" t="s">
        <v>25</v>
      </c>
      <c r="X215" s="105" t="s">
        <v>42</v>
      </c>
    </row>
    <row r="216" spans="1:24" x14ac:dyDescent="0.25">
      <c r="A216" s="90" t="s">
        <v>1417</v>
      </c>
      <c r="B216" s="91">
        <v>44786</v>
      </c>
      <c r="C216" s="96" t="s">
        <v>27</v>
      </c>
      <c r="D216" s="105" t="s">
        <v>42</v>
      </c>
      <c r="E216" s="119">
        <v>173.58600000000001</v>
      </c>
      <c r="F216" s="119">
        <v>102.839</v>
      </c>
      <c r="G216" s="119">
        <v>100</v>
      </c>
      <c r="H216" s="119">
        <v>100</v>
      </c>
      <c r="I216" s="119">
        <v>99.993499999999997</v>
      </c>
      <c r="J216" s="119">
        <v>99.969500000000011</v>
      </c>
      <c r="K216" s="119">
        <v>99.969500000000011</v>
      </c>
      <c r="L216" s="119">
        <v>100</v>
      </c>
      <c r="M216" s="119">
        <v>0.25750000000000001</v>
      </c>
      <c r="N216" s="119">
        <v>1.20625</v>
      </c>
      <c r="O216" s="119">
        <v>1.2129999999999999</v>
      </c>
      <c r="P216" s="119">
        <v>100</v>
      </c>
      <c r="Q216" s="119">
        <v>97.996749999999992</v>
      </c>
      <c r="R216" s="119">
        <v>90.543120000000002</v>
      </c>
      <c r="S216" s="119">
        <v>6.3439999999999994</v>
      </c>
      <c r="T216" s="119">
        <v>360.34250000000003</v>
      </c>
      <c r="U216" s="119">
        <v>7.0505000000000004</v>
      </c>
      <c r="V216" s="105" t="s">
        <v>42</v>
      </c>
      <c r="W216" s="110" t="s">
        <v>25</v>
      </c>
      <c r="X216" s="105" t="s">
        <v>42</v>
      </c>
    </row>
    <row r="217" spans="1:24" x14ac:dyDescent="0.25">
      <c r="A217" s="90" t="s">
        <v>1418</v>
      </c>
      <c r="B217" s="91">
        <v>44786</v>
      </c>
      <c r="C217" s="96" t="s">
        <v>27</v>
      </c>
      <c r="D217" s="105" t="s">
        <v>42</v>
      </c>
      <c r="E217" s="119">
        <v>251.65799999999999</v>
      </c>
      <c r="F217" s="119">
        <v>904.18599999999992</v>
      </c>
      <c r="G217" s="119">
        <v>100</v>
      </c>
      <c r="H217" s="119">
        <v>99.99433333333333</v>
      </c>
      <c r="I217" s="119">
        <v>99.876166666666677</v>
      </c>
      <c r="J217" s="119">
        <v>99.926500000000019</v>
      </c>
      <c r="K217" s="119">
        <v>99.926666666666677</v>
      </c>
      <c r="L217" s="119">
        <v>100</v>
      </c>
      <c r="M217" s="119">
        <v>6.1666666666666675E-3</v>
      </c>
      <c r="N217" s="119">
        <v>0.14733333333333334</v>
      </c>
      <c r="O217" s="119">
        <v>0.14549999999999999</v>
      </c>
      <c r="P217" s="119">
        <v>99.958833333333317</v>
      </c>
      <c r="Q217" s="119">
        <v>99.126500000000007</v>
      </c>
      <c r="R217" s="119">
        <v>97.951166666666666</v>
      </c>
      <c r="S217" s="119">
        <v>5.4343333333333339</v>
      </c>
      <c r="T217" s="119">
        <v>256.46453000000002</v>
      </c>
      <c r="U217" s="119">
        <v>5.2938333333333327</v>
      </c>
      <c r="V217" s="105" t="s">
        <v>42</v>
      </c>
      <c r="W217" s="110" t="s">
        <v>25</v>
      </c>
      <c r="X217" s="105" t="s">
        <v>42</v>
      </c>
    </row>
    <row r="218" spans="1:24" x14ac:dyDescent="0.25">
      <c r="A218" s="90" t="s">
        <v>1420</v>
      </c>
      <c r="B218" s="91">
        <v>44786</v>
      </c>
      <c r="C218" s="96" t="s">
        <v>27</v>
      </c>
      <c r="D218" s="105" t="s">
        <v>42</v>
      </c>
      <c r="E218" s="119">
        <v>58.283999999999999</v>
      </c>
      <c r="F218" s="119">
        <v>121.47999999999999</v>
      </c>
      <c r="G218" s="119">
        <v>100</v>
      </c>
      <c r="H218" s="119">
        <v>99.955500000000001</v>
      </c>
      <c r="I218" s="119">
        <v>99.898499999999999</v>
      </c>
      <c r="J218" s="119">
        <v>99.896000000000001</v>
      </c>
      <c r="K218" s="119">
        <v>99.896000000000001</v>
      </c>
      <c r="L218" s="119">
        <v>100</v>
      </c>
      <c r="M218" s="119">
        <v>0.16450000000000001</v>
      </c>
      <c r="N218" s="119">
        <v>1.9874999999999998</v>
      </c>
      <c r="O218" s="119">
        <v>1.9766754</v>
      </c>
      <c r="P218" s="119">
        <v>99.960999999999999</v>
      </c>
      <c r="Q218" s="119">
        <v>98.422499999999999</v>
      </c>
      <c r="R218" s="119">
        <v>100</v>
      </c>
      <c r="S218" s="119">
        <v>4.3359999999999994</v>
      </c>
      <c r="T218" s="119">
        <v>371.57074999999998</v>
      </c>
      <c r="U218" s="119">
        <v>11.11725</v>
      </c>
      <c r="V218" s="105" t="s">
        <v>42</v>
      </c>
      <c r="W218" s="110" t="s">
        <v>25</v>
      </c>
      <c r="X218" s="105" t="s">
        <v>42</v>
      </c>
    </row>
    <row r="219" spans="1:24" x14ac:dyDescent="0.25">
      <c r="A219" s="90" t="s">
        <v>1422</v>
      </c>
      <c r="B219" s="91">
        <v>44786</v>
      </c>
      <c r="C219" s="96" t="s">
        <v>27</v>
      </c>
      <c r="D219" s="105" t="s">
        <v>42</v>
      </c>
      <c r="E219" s="119">
        <v>125.56500000000001</v>
      </c>
      <c r="F219" s="119">
        <v>72.843999999999994</v>
      </c>
      <c r="G219" s="119">
        <v>100</v>
      </c>
      <c r="H219" s="119">
        <v>99.982000000000014</v>
      </c>
      <c r="I219" s="119">
        <v>99.995333333333335</v>
      </c>
      <c r="J219" s="119">
        <v>99.989666666666665</v>
      </c>
      <c r="K219" s="119">
        <v>99.989666666666665</v>
      </c>
      <c r="L219" s="119">
        <v>100</v>
      </c>
      <c r="M219" s="119">
        <v>0.1195</v>
      </c>
      <c r="N219" s="119">
        <v>0.78299999999999992</v>
      </c>
      <c r="O219" s="119">
        <v>0.78816666666666657</v>
      </c>
      <c r="P219" s="119">
        <v>99.643209999999996</v>
      </c>
      <c r="Q219" s="119">
        <v>99.81483333333334</v>
      </c>
      <c r="R219" s="119">
        <v>99.456423000000001</v>
      </c>
      <c r="S219" s="119">
        <v>4.6656666666666666</v>
      </c>
      <c r="T219" s="119">
        <v>418.82300000000004</v>
      </c>
      <c r="U219" s="119">
        <v>8.147333333333334</v>
      </c>
      <c r="V219" s="105" t="s">
        <v>42</v>
      </c>
      <c r="W219" s="110" t="s">
        <v>25</v>
      </c>
      <c r="X219" s="105" t="s">
        <v>42</v>
      </c>
    </row>
    <row r="220" spans="1:24" x14ac:dyDescent="0.25">
      <c r="A220" s="90" t="s">
        <v>1338</v>
      </c>
      <c r="B220" s="91">
        <v>44786</v>
      </c>
      <c r="C220" s="96" t="s">
        <v>27</v>
      </c>
      <c r="D220" s="105" t="s">
        <v>42</v>
      </c>
      <c r="E220" s="119">
        <v>88.962999999999994</v>
      </c>
      <c r="F220" s="119">
        <v>317.53200000000004</v>
      </c>
      <c r="G220" s="119">
        <v>100</v>
      </c>
      <c r="H220" s="119">
        <v>99.945333333333338</v>
      </c>
      <c r="I220" s="119">
        <v>99.595000000000013</v>
      </c>
      <c r="J220" s="119">
        <v>99.924333333333337</v>
      </c>
      <c r="K220" s="119">
        <v>99.924666666666667</v>
      </c>
      <c r="L220" s="119">
        <v>99.978166666666667</v>
      </c>
      <c r="M220" s="119">
        <v>0.13433333333333333</v>
      </c>
      <c r="N220" s="119">
        <v>1.9546399999999999</v>
      </c>
      <c r="O220" s="119">
        <v>1.945643</v>
      </c>
      <c r="P220" s="119">
        <v>99.92</v>
      </c>
      <c r="Q220" s="119">
        <v>97.785833333333343</v>
      </c>
      <c r="R220" s="119">
        <v>98.894833333333338</v>
      </c>
      <c r="S220" s="119">
        <v>3.3548333333333331</v>
      </c>
      <c r="T220" s="119">
        <v>256.45420000000001</v>
      </c>
      <c r="U220" s="119">
        <v>3.432833333333333</v>
      </c>
      <c r="V220" s="105" t="s">
        <v>42</v>
      </c>
      <c r="W220" s="110" t="s">
        <v>25</v>
      </c>
      <c r="X220" s="105" t="s">
        <v>42</v>
      </c>
    </row>
    <row r="221" spans="1:24" x14ac:dyDescent="0.25">
      <c r="A221" s="90" t="s">
        <v>1167</v>
      </c>
      <c r="B221" s="91">
        <v>44786</v>
      </c>
      <c r="C221" s="96" t="s">
        <v>27</v>
      </c>
      <c r="D221" s="105" t="s">
        <v>42</v>
      </c>
      <c r="E221" s="119">
        <v>66.286000000000001</v>
      </c>
      <c r="F221" s="119">
        <v>118.514</v>
      </c>
      <c r="G221" s="119">
        <v>100</v>
      </c>
      <c r="H221" s="119">
        <v>99.936499999999995</v>
      </c>
      <c r="I221" s="119">
        <v>99.79325</v>
      </c>
      <c r="J221" s="119">
        <v>99.848749999999995</v>
      </c>
      <c r="K221" s="119">
        <v>99.848500000000001</v>
      </c>
      <c r="L221" s="119">
        <v>99.940249999999992</v>
      </c>
      <c r="M221" s="119">
        <v>0.97975000000000001</v>
      </c>
      <c r="N221" s="119">
        <v>1.94645</v>
      </c>
      <c r="O221" s="119">
        <v>1.9613</v>
      </c>
      <c r="P221" s="119">
        <v>98.863</v>
      </c>
      <c r="Q221" s="119">
        <v>96.687250000000006</v>
      </c>
      <c r="R221" s="119">
        <v>98.456123000000005</v>
      </c>
      <c r="S221" s="119">
        <v>3.6135000000000002</v>
      </c>
      <c r="T221" s="119">
        <v>309.90600000000001</v>
      </c>
      <c r="U221" s="119">
        <v>4.3617500000000007</v>
      </c>
      <c r="V221" s="105" t="s">
        <v>42</v>
      </c>
      <c r="W221" s="110" t="s">
        <v>25</v>
      </c>
      <c r="X221" s="105" t="s">
        <v>42</v>
      </c>
    </row>
    <row r="222" spans="1:24" x14ac:dyDescent="0.25">
      <c r="A222" s="90" t="s">
        <v>1445</v>
      </c>
      <c r="B222" s="91">
        <v>44787</v>
      </c>
      <c r="C222" s="120" t="s">
        <v>27</v>
      </c>
      <c r="D222" s="121" t="s">
        <v>42</v>
      </c>
      <c r="E222" s="119">
        <v>138.75</v>
      </c>
      <c r="F222" s="119">
        <v>563.70100000000002</v>
      </c>
      <c r="G222" s="119">
        <v>100</v>
      </c>
      <c r="H222" s="119">
        <v>99.992500000000007</v>
      </c>
      <c r="I222" s="119">
        <v>99.917875000000009</v>
      </c>
      <c r="J222" s="119">
        <v>99.850375</v>
      </c>
      <c r="K222" s="119">
        <v>99.850499999999997</v>
      </c>
      <c r="L222" s="119">
        <v>99.975124999999991</v>
      </c>
      <c r="M222" s="119">
        <v>1.2130000000000001</v>
      </c>
      <c r="N222" s="119">
        <v>1.794875</v>
      </c>
      <c r="O222" s="119">
        <v>1.8998749999999998</v>
      </c>
      <c r="P222" s="119">
        <v>99.890000000000015</v>
      </c>
      <c r="Q222" s="119">
        <v>97.155999999999992</v>
      </c>
      <c r="R222" s="119">
        <v>90.765645000000006</v>
      </c>
      <c r="S222" s="119">
        <v>3.4220000000000002</v>
      </c>
      <c r="T222" s="119">
        <v>302.81337500000006</v>
      </c>
      <c r="U222" s="119">
        <v>4.5354999999999999</v>
      </c>
      <c r="V222" s="121" t="s">
        <v>42</v>
      </c>
      <c r="W222" s="110" t="s">
        <v>25</v>
      </c>
      <c r="X222" s="121" t="s">
        <v>42</v>
      </c>
    </row>
    <row r="223" spans="1:24" x14ac:dyDescent="0.25">
      <c r="A223" s="90" t="s">
        <v>1431</v>
      </c>
      <c r="B223" s="91">
        <v>44787</v>
      </c>
      <c r="C223" s="120" t="s">
        <v>27</v>
      </c>
      <c r="D223" s="121" t="s">
        <v>42</v>
      </c>
      <c r="E223" s="119">
        <v>37.765999999999998</v>
      </c>
      <c r="F223" s="119">
        <v>246.24100000000001</v>
      </c>
      <c r="G223" s="119">
        <v>100</v>
      </c>
      <c r="H223" s="119">
        <v>99.925166666666669</v>
      </c>
      <c r="I223" s="119">
        <v>99.922833333333344</v>
      </c>
      <c r="J223" s="119">
        <v>99.812000000000012</v>
      </c>
      <c r="K223" s="119">
        <v>97.6785</v>
      </c>
      <c r="L223" s="119">
        <v>100</v>
      </c>
      <c r="M223" s="119">
        <v>6.3500000000000001E-2</v>
      </c>
      <c r="N223" s="119">
        <v>0.25983333333333331</v>
      </c>
      <c r="O223" s="119">
        <v>1.78678542</v>
      </c>
      <c r="P223" s="119">
        <v>99.984666666666669</v>
      </c>
      <c r="Q223" s="119">
        <v>97.422833333333344</v>
      </c>
      <c r="R223" s="119">
        <v>100</v>
      </c>
      <c r="S223" s="119">
        <v>3.7253333333333334</v>
      </c>
      <c r="T223" s="119">
        <v>256.786542</v>
      </c>
      <c r="U223" s="119">
        <v>3.47</v>
      </c>
      <c r="V223" s="121" t="s">
        <v>42</v>
      </c>
      <c r="W223" s="110" t="s">
        <v>25</v>
      </c>
      <c r="X223" s="121" t="s">
        <v>42</v>
      </c>
    </row>
    <row r="224" spans="1:24" x14ac:dyDescent="0.25">
      <c r="A224" s="90" t="s">
        <v>1432</v>
      </c>
      <c r="B224" s="91">
        <v>44787</v>
      </c>
      <c r="C224" s="120" t="s">
        <v>27</v>
      </c>
      <c r="D224" s="121" t="s">
        <v>42</v>
      </c>
      <c r="E224" s="119">
        <v>35.354999999999997</v>
      </c>
      <c r="F224" s="119">
        <v>177.67099999999999</v>
      </c>
      <c r="G224" s="119">
        <v>100</v>
      </c>
      <c r="H224" s="119">
        <v>99.944333333333319</v>
      </c>
      <c r="I224" s="119">
        <v>99.87866666666666</v>
      </c>
      <c r="J224" s="119">
        <v>99.9405</v>
      </c>
      <c r="K224" s="119">
        <v>97.694651199999996</v>
      </c>
      <c r="L224" s="119">
        <v>100</v>
      </c>
      <c r="M224" s="119">
        <v>0.13983333333333334</v>
      </c>
      <c r="N224" s="119">
        <v>0.20050000000000001</v>
      </c>
      <c r="O224" s="119">
        <v>1.7865420999999999</v>
      </c>
      <c r="P224" s="119">
        <v>99.857166666666672</v>
      </c>
      <c r="Q224" s="119">
        <v>97.425999999999988</v>
      </c>
      <c r="R224" s="119">
        <v>97.786542299999994</v>
      </c>
      <c r="S224" s="119">
        <v>2.9788333333333328</v>
      </c>
      <c r="T224" s="119">
        <v>256.68546786399997</v>
      </c>
      <c r="U224" s="119">
        <v>3.1556666666666668</v>
      </c>
      <c r="V224" s="121" t="s">
        <v>42</v>
      </c>
      <c r="W224" s="110" t="s">
        <v>25</v>
      </c>
      <c r="X224" s="121" t="s">
        <v>42</v>
      </c>
    </row>
    <row r="225" spans="1:24" x14ac:dyDescent="0.25">
      <c r="A225" s="90" t="s">
        <v>1435</v>
      </c>
      <c r="B225" s="91">
        <v>44787</v>
      </c>
      <c r="C225" s="120" t="s">
        <v>27</v>
      </c>
      <c r="D225" s="121" t="s">
        <v>42</v>
      </c>
      <c r="E225" s="119">
        <v>170.92399999999998</v>
      </c>
      <c r="F225" s="119">
        <v>740.375</v>
      </c>
      <c r="G225" s="119">
        <v>100</v>
      </c>
      <c r="H225" s="119">
        <v>99.984166666666681</v>
      </c>
      <c r="I225" s="119">
        <v>99.75866666666667</v>
      </c>
      <c r="J225" s="119">
        <v>99.974333333333334</v>
      </c>
      <c r="K225" s="119">
        <v>99.973500000000001</v>
      </c>
      <c r="L225" s="119">
        <v>100</v>
      </c>
      <c r="M225" s="119">
        <v>1.5666666666666666E-2</v>
      </c>
      <c r="N225" s="119">
        <v>4.2000000000000003E-2</v>
      </c>
      <c r="O225" s="119">
        <v>4.2166666666666665E-2</v>
      </c>
      <c r="P225" s="119">
        <v>99.864833333333323</v>
      </c>
      <c r="Q225" s="119">
        <v>98.497</v>
      </c>
      <c r="R225" s="119">
        <v>99.5</v>
      </c>
      <c r="S225" s="119">
        <v>3.7481666666666666</v>
      </c>
      <c r="T225" s="119">
        <v>256.76452</v>
      </c>
      <c r="U225" s="119">
        <v>3.9243333333333337</v>
      </c>
      <c r="V225" s="121" t="s">
        <v>42</v>
      </c>
      <c r="W225" s="110" t="s">
        <v>25</v>
      </c>
      <c r="X225" s="121" t="s">
        <v>42</v>
      </c>
    </row>
    <row r="226" spans="1:24" x14ac:dyDescent="0.25">
      <c r="A226" s="90" t="s">
        <v>1452</v>
      </c>
      <c r="B226" s="91">
        <v>44787</v>
      </c>
      <c r="C226" s="120" t="s">
        <v>27</v>
      </c>
      <c r="D226" s="121" t="s">
        <v>42</v>
      </c>
      <c r="E226" s="119">
        <v>112.48400000000001</v>
      </c>
      <c r="F226" s="119">
        <v>337.86699999999996</v>
      </c>
      <c r="G226" s="119">
        <v>100</v>
      </c>
      <c r="H226" s="119">
        <v>99.986499999999992</v>
      </c>
      <c r="I226" s="119">
        <v>99.70450000000001</v>
      </c>
      <c r="J226" s="119">
        <v>99.840666666666664</v>
      </c>
      <c r="K226" s="119">
        <v>99.836500000000001</v>
      </c>
      <c r="L226" s="119">
        <v>100</v>
      </c>
      <c r="M226" s="119">
        <v>2.8999999999999998E-2</v>
      </c>
      <c r="N226" s="119">
        <v>5.566666666666667E-2</v>
      </c>
      <c r="O226" s="119">
        <v>7.4666666666666673E-2</v>
      </c>
      <c r="P226" s="119">
        <v>99.961833333333331</v>
      </c>
      <c r="Q226" s="119">
        <v>97.875678640000004</v>
      </c>
      <c r="R226" s="119">
        <v>96.771999999999991</v>
      </c>
      <c r="S226" s="119">
        <v>3.7944999999999998</v>
      </c>
      <c r="T226" s="119">
        <v>272.32383333333331</v>
      </c>
      <c r="U226" s="119">
        <v>5.6513333333333335</v>
      </c>
      <c r="V226" s="121" t="s">
        <v>42</v>
      </c>
      <c r="W226" s="110" t="s">
        <v>25</v>
      </c>
      <c r="X226" s="121" t="s">
        <v>42</v>
      </c>
    </row>
    <row r="227" spans="1:24" x14ac:dyDescent="0.25">
      <c r="A227" s="90" t="s">
        <v>1454</v>
      </c>
      <c r="B227" s="91">
        <v>44787</v>
      </c>
      <c r="C227" s="120" t="s">
        <v>27</v>
      </c>
      <c r="D227" s="121" t="s">
        <v>42</v>
      </c>
      <c r="E227" s="119">
        <v>22.293999999999997</v>
      </c>
      <c r="F227" s="119">
        <v>656.226</v>
      </c>
      <c r="G227" s="119">
        <v>100</v>
      </c>
      <c r="H227" s="119">
        <v>99.923666666666676</v>
      </c>
      <c r="I227" s="119">
        <v>99.8155</v>
      </c>
      <c r="J227" s="119">
        <v>99.954999999999998</v>
      </c>
      <c r="K227" s="119">
        <v>99.882500000000007</v>
      </c>
      <c r="L227" s="119">
        <v>100</v>
      </c>
      <c r="M227" s="119">
        <v>7.0000000000000001E-3</v>
      </c>
      <c r="N227" s="119">
        <v>0.59916666666666674</v>
      </c>
      <c r="O227" s="119">
        <v>0.60533333333333339</v>
      </c>
      <c r="P227" s="119">
        <v>99.978999999999999</v>
      </c>
      <c r="Q227" s="119">
        <v>97.629333333333349</v>
      </c>
      <c r="R227" s="119">
        <v>97.754677999999998</v>
      </c>
      <c r="S227" s="119">
        <v>1.9888333333333332</v>
      </c>
      <c r="T227" s="119">
        <v>256.78541000000001</v>
      </c>
      <c r="U227" s="119">
        <v>2.0648333333333331</v>
      </c>
      <c r="V227" s="121" t="s">
        <v>42</v>
      </c>
      <c r="W227" s="110" t="s">
        <v>25</v>
      </c>
      <c r="X227" s="121" t="s">
        <v>42</v>
      </c>
    </row>
    <row r="228" spans="1:24" x14ac:dyDescent="0.25">
      <c r="A228" s="90" t="s">
        <v>1434</v>
      </c>
      <c r="B228" s="91">
        <v>44787</v>
      </c>
      <c r="C228" s="120" t="s">
        <v>27</v>
      </c>
      <c r="D228" s="121" t="s">
        <v>42</v>
      </c>
      <c r="E228" s="119">
        <v>26.477000000000004</v>
      </c>
      <c r="F228" s="119">
        <v>125.08500000000001</v>
      </c>
      <c r="G228" s="119">
        <v>100</v>
      </c>
      <c r="H228" s="119">
        <v>99.980166666666662</v>
      </c>
      <c r="I228" s="119">
        <v>99.861666666666665</v>
      </c>
      <c r="J228" s="119">
        <v>100</v>
      </c>
      <c r="K228" s="119">
        <v>97.454645600000006</v>
      </c>
      <c r="L228" s="119">
        <v>99.94850000000001</v>
      </c>
      <c r="M228" s="119">
        <v>2.1333333333333333E-2</v>
      </c>
      <c r="N228" s="119">
        <v>0.16166666666666665</v>
      </c>
      <c r="O228" s="119">
        <v>1.768564</v>
      </c>
      <c r="P228" s="119">
        <v>99.984833333333327</v>
      </c>
      <c r="Q228" s="119">
        <v>94.819500000000005</v>
      </c>
      <c r="R228" s="119">
        <v>98.888833333333324</v>
      </c>
      <c r="S228" s="119">
        <v>3.5133333333333336</v>
      </c>
      <c r="T228" s="119">
        <v>256.78783449999997</v>
      </c>
      <c r="U228" s="119">
        <v>2.6103333333333332</v>
      </c>
      <c r="V228" s="121" t="s">
        <v>42</v>
      </c>
      <c r="W228" s="110" t="s">
        <v>25</v>
      </c>
      <c r="X228" s="121" t="s">
        <v>42</v>
      </c>
    </row>
    <row r="229" spans="1:24" x14ac:dyDescent="0.25">
      <c r="A229" s="90" t="s">
        <v>1433</v>
      </c>
      <c r="B229" s="91">
        <v>44787</v>
      </c>
      <c r="C229" s="120" t="s">
        <v>27</v>
      </c>
      <c r="D229" s="121" t="s">
        <v>42</v>
      </c>
      <c r="E229" s="119">
        <v>10.267999999999999</v>
      </c>
      <c r="F229" s="119">
        <v>26.632000000000001</v>
      </c>
      <c r="G229" s="119">
        <v>100</v>
      </c>
      <c r="H229" s="119">
        <v>100</v>
      </c>
      <c r="I229" s="119">
        <v>99.95</v>
      </c>
      <c r="J229" s="119">
        <v>100</v>
      </c>
      <c r="K229" s="119">
        <v>100</v>
      </c>
      <c r="L229" s="119">
        <v>100</v>
      </c>
      <c r="M229" s="119">
        <v>0.19225</v>
      </c>
      <c r="N229" s="119">
        <v>0.35899999999999999</v>
      </c>
      <c r="O229" s="119">
        <v>0.69574999999999998</v>
      </c>
      <c r="P229" s="119">
        <v>100</v>
      </c>
      <c r="Q229" s="119">
        <v>95.695999999999998</v>
      </c>
      <c r="R229" s="119">
        <v>100</v>
      </c>
      <c r="S229" s="119">
        <v>1.7867500000000001</v>
      </c>
      <c r="T229" s="119">
        <v>256.78653000000003</v>
      </c>
      <c r="U229" s="119">
        <v>6.456785</v>
      </c>
      <c r="V229" s="121" t="s">
        <v>42</v>
      </c>
      <c r="W229" s="110" t="s">
        <v>25</v>
      </c>
      <c r="X229" s="121" t="s">
        <v>42</v>
      </c>
    </row>
    <row r="230" spans="1:24" x14ac:dyDescent="0.25">
      <c r="A230" s="90" t="s">
        <v>1462</v>
      </c>
      <c r="B230" s="91">
        <v>44796</v>
      </c>
      <c r="C230" s="122" t="s">
        <v>27</v>
      </c>
      <c r="D230" s="123" t="s">
        <v>42</v>
      </c>
      <c r="E230" s="119">
        <v>137.44199999999998</v>
      </c>
      <c r="F230" s="119">
        <v>693.77199999999993</v>
      </c>
      <c r="G230" s="119">
        <v>100</v>
      </c>
      <c r="H230" s="119">
        <v>99.977749999999986</v>
      </c>
      <c r="I230" s="119">
        <v>99.750749999999996</v>
      </c>
      <c r="J230" s="119">
        <v>99.918499999999995</v>
      </c>
      <c r="K230" s="119">
        <v>99.919499999999999</v>
      </c>
      <c r="L230" s="119">
        <v>100</v>
      </c>
      <c r="M230" s="119">
        <v>5.5499999999999994E-2</v>
      </c>
      <c r="N230" s="119">
        <v>0.38075000000000003</v>
      </c>
      <c r="O230" s="119">
        <v>0.38062500000000005</v>
      </c>
      <c r="P230" s="119">
        <v>99.895624999999981</v>
      </c>
      <c r="Q230" s="119">
        <v>96.305499999999995</v>
      </c>
      <c r="R230" s="119">
        <v>99.215999999999994</v>
      </c>
      <c r="S230" s="119">
        <v>4.0599999999999996</v>
      </c>
      <c r="T230" s="119">
        <v>268.14262500000001</v>
      </c>
      <c r="U230" s="119">
        <v>11.207750000000001</v>
      </c>
      <c r="V230" s="123" t="s">
        <v>42</v>
      </c>
      <c r="W230" s="110" t="s">
        <v>25</v>
      </c>
      <c r="X230" s="123" t="s">
        <v>42</v>
      </c>
    </row>
    <row r="231" spans="1:24" x14ac:dyDescent="0.25">
      <c r="A231" s="90" t="s">
        <v>1468</v>
      </c>
      <c r="B231" s="91">
        <v>44797</v>
      </c>
      <c r="C231" s="130" t="s">
        <v>27</v>
      </c>
      <c r="D231" s="131" t="s">
        <v>42</v>
      </c>
      <c r="E231" s="119">
        <v>113.13799999999999</v>
      </c>
      <c r="F231" s="119">
        <v>146.10199999999998</v>
      </c>
      <c r="G231" s="119">
        <v>100</v>
      </c>
      <c r="H231" s="119">
        <v>99.939166666666665</v>
      </c>
      <c r="I231" s="119">
        <v>99.973833333333332</v>
      </c>
      <c r="J231" s="119">
        <v>99.976166666666657</v>
      </c>
      <c r="K231" s="119">
        <v>99.976166666666657</v>
      </c>
      <c r="L231" s="119">
        <v>100</v>
      </c>
      <c r="M231" s="119">
        <v>3.3833333333333333E-2</v>
      </c>
      <c r="N231" s="119">
        <v>0.37966666666666665</v>
      </c>
      <c r="O231" s="119">
        <v>0.76883333333333326</v>
      </c>
      <c r="P231" s="119">
        <v>99.943333333333328</v>
      </c>
      <c r="Q231" s="119">
        <v>97.142799999999994</v>
      </c>
      <c r="R231" s="119">
        <v>100</v>
      </c>
      <c r="S231" s="119">
        <v>5.7763333333333335</v>
      </c>
      <c r="T231" s="119">
        <v>555.35133333333329</v>
      </c>
      <c r="U231" s="119">
        <v>8.6746666666666652</v>
      </c>
      <c r="V231" s="131" t="s">
        <v>42</v>
      </c>
      <c r="W231" s="110" t="s">
        <v>25</v>
      </c>
      <c r="X231" s="131" t="s">
        <v>42</v>
      </c>
    </row>
    <row r="232" spans="1:24" x14ac:dyDescent="0.25">
      <c r="A232" s="90" t="s">
        <v>1470</v>
      </c>
      <c r="B232" s="91">
        <v>44797</v>
      </c>
      <c r="C232" s="124" t="s">
        <v>27</v>
      </c>
      <c r="D232" s="125" t="s">
        <v>42</v>
      </c>
      <c r="E232" s="119">
        <v>64.927999999999997</v>
      </c>
      <c r="F232" s="119">
        <v>411.44799999999998</v>
      </c>
      <c r="G232" s="119">
        <v>100</v>
      </c>
      <c r="H232" s="119">
        <v>99.978333333333339</v>
      </c>
      <c r="I232" s="119">
        <v>99.912500000000009</v>
      </c>
      <c r="J232" s="119">
        <v>99.980166666666676</v>
      </c>
      <c r="K232" s="119">
        <v>99.980500000000006</v>
      </c>
      <c r="L232" s="119">
        <v>100</v>
      </c>
      <c r="M232" s="119">
        <v>4.5000000000000005E-2</v>
      </c>
      <c r="N232" s="119">
        <v>0.1925</v>
      </c>
      <c r="O232" s="119">
        <v>0.19416666666666668</v>
      </c>
      <c r="P232" s="119">
        <v>99.94</v>
      </c>
      <c r="Q232" s="119">
        <v>97.0745</v>
      </c>
      <c r="R232" s="119">
        <v>98.997833333333347</v>
      </c>
      <c r="S232" s="119">
        <v>1.9435119999999999</v>
      </c>
      <c r="T232" s="119">
        <v>256.64530999999999</v>
      </c>
      <c r="U232" s="119">
        <v>25.463539999999998</v>
      </c>
      <c r="V232" s="125" t="s">
        <v>42</v>
      </c>
      <c r="W232" s="110" t="s">
        <v>25</v>
      </c>
      <c r="X232" s="125" t="s">
        <v>42</v>
      </c>
    </row>
    <row r="233" spans="1:24" x14ac:dyDescent="0.25">
      <c r="A233" s="90" t="s">
        <v>1478</v>
      </c>
      <c r="B233" s="91">
        <v>44797</v>
      </c>
      <c r="C233" s="128" t="s">
        <v>27</v>
      </c>
      <c r="D233" s="129" t="s">
        <v>42</v>
      </c>
      <c r="E233" s="126">
        <v>4.1030000000000006</v>
      </c>
      <c r="F233" s="126">
        <v>24.29</v>
      </c>
      <c r="G233" s="126">
        <v>100</v>
      </c>
      <c r="H233" s="126">
        <v>99.755166666666653</v>
      </c>
      <c r="I233" s="126">
        <v>99.555999999999997</v>
      </c>
      <c r="J233" s="126">
        <v>99.736166666666676</v>
      </c>
      <c r="K233" s="126">
        <v>99.737166666666667</v>
      </c>
      <c r="L233" s="126">
        <v>100</v>
      </c>
      <c r="M233" s="126">
        <v>0.94646350000000001</v>
      </c>
      <c r="N233" s="126">
        <v>1.89646531</v>
      </c>
      <c r="O233" s="126">
        <v>0.46687695410000002</v>
      </c>
      <c r="P233" s="126">
        <v>99.415499999999994</v>
      </c>
      <c r="Q233" s="126">
        <v>90.687645160000002</v>
      </c>
      <c r="R233" s="126">
        <v>90.682500000000005</v>
      </c>
      <c r="S233" s="126">
        <v>2.7286666666666668</v>
      </c>
      <c r="T233" s="126">
        <v>278.45066666666668</v>
      </c>
      <c r="U233" s="126">
        <v>2.5583333333333331</v>
      </c>
      <c r="V233" s="127" t="s">
        <v>42</v>
      </c>
      <c r="W233" s="110" t="s">
        <v>25</v>
      </c>
      <c r="X233" s="127" t="s">
        <v>42</v>
      </c>
    </row>
    <row r="234" spans="1:24" x14ac:dyDescent="0.25">
      <c r="A234" s="90" t="s">
        <v>1494</v>
      </c>
      <c r="B234" s="91">
        <v>44797</v>
      </c>
      <c r="C234" s="124" t="s">
        <v>27</v>
      </c>
      <c r="D234" s="125" t="s">
        <v>42</v>
      </c>
      <c r="E234" s="119">
        <v>71.007999999999996</v>
      </c>
      <c r="F234" s="119">
        <v>836.97399999999993</v>
      </c>
      <c r="G234" s="119">
        <v>100</v>
      </c>
      <c r="H234" s="119">
        <v>99.951166666666666</v>
      </c>
      <c r="I234" s="119">
        <v>99.85766666666666</v>
      </c>
      <c r="J234" s="119">
        <v>99.881833333333319</v>
      </c>
      <c r="K234" s="119">
        <v>99.881833333333319</v>
      </c>
      <c r="L234" s="119">
        <v>99.98599999999999</v>
      </c>
      <c r="M234" s="119">
        <v>3.266666666666667E-2</v>
      </c>
      <c r="N234" s="119">
        <v>0.85383333333333333</v>
      </c>
      <c r="O234" s="119">
        <v>0.95849999999999991</v>
      </c>
      <c r="P234" s="119">
        <v>99.911333333333332</v>
      </c>
      <c r="Q234" s="119">
        <v>90.464100000000002</v>
      </c>
      <c r="R234" s="119">
        <v>98.381166666666672</v>
      </c>
      <c r="S234" s="119">
        <v>2.8906666666666667</v>
      </c>
      <c r="T234" s="119">
        <v>256.65129999999999</v>
      </c>
      <c r="U234" s="119">
        <v>2.008666666666667</v>
      </c>
      <c r="V234" s="125" t="s">
        <v>42</v>
      </c>
      <c r="W234" s="110" t="s">
        <v>25</v>
      </c>
      <c r="X234" s="125" t="s">
        <v>42</v>
      </c>
    </row>
    <row r="235" spans="1:24" x14ac:dyDescent="0.25">
      <c r="A235" s="90" t="s">
        <v>1496</v>
      </c>
      <c r="B235" s="91">
        <v>44797</v>
      </c>
      <c r="C235" s="124" t="s">
        <v>27</v>
      </c>
      <c r="D235" s="125" t="s">
        <v>42</v>
      </c>
      <c r="E235" s="119">
        <v>41.522999999999996</v>
      </c>
      <c r="F235" s="119">
        <v>44.155999999999999</v>
      </c>
      <c r="G235" s="119">
        <v>100</v>
      </c>
      <c r="H235" s="119">
        <v>99.74175000000001</v>
      </c>
      <c r="I235" s="119">
        <v>99.773499999999999</v>
      </c>
      <c r="J235" s="119">
        <v>99.851249999999993</v>
      </c>
      <c r="K235" s="119">
        <v>99.851249999999993</v>
      </c>
      <c r="L235" s="119">
        <v>100</v>
      </c>
      <c r="M235" s="119">
        <v>0.5555000000000001</v>
      </c>
      <c r="N235" s="119">
        <v>1.43625</v>
      </c>
      <c r="O235" s="119">
        <v>1.66425</v>
      </c>
      <c r="P235" s="119">
        <v>99.835999999999999</v>
      </c>
      <c r="Q235" s="119">
        <v>90.684629999999999</v>
      </c>
      <c r="R235" s="119">
        <v>100</v>
      </c>
      <c r="S235" s="119">
        <v>4.6957500000000003</v>
      </c>
      <c r="T235" s="119">
        <v>281.97224999999997</v>
      </c>
      <c r="U235" s="119">
        <v>3.9022500000000004</v>
      </c>
      <c r="V235" s="125" t="s">
        <v>42</v>
      </c>
      <c r="W235" s="110" t="s">
        <v>25</v>
      </c>
      <c r="X235" s="125" t="s">
        <v>42</v>
      </c>
    </row>
    <row r="236" spans="1:24" x14ac:dyDescent="0.25">
      <c r="A236" s="90" t="s">
        <v>1540</v>
      </c>
      <c r="B236" s="91">
        <v>44797</v>
      </c>
      <c r="C236" s="124" t="s">
        <v>27</v>
      </c>
      <c r="D236" s="125" t="s">
        <v>42</v>
      </c>
      <c r="E236" s="119">
        <v>160.37900000000002</v>
      </c>
      <c r="F236" s="119">
        <v>870.28899999999999</v>
      </c>
      <c r="G236" s="119">
        <v>100</v>
      </c>
      <c r="H236" s="119">
        <v>99.955333333333343</v>
      </c>
      <c r="I236" s="119">
        <v>99.795666666666662</v>
      </c>
      <c r="J236" s="119">
        <v>99.906833333333338</v>
      </c>
      <c r="K236" s="119">
        <v>99.906833333333338</v>
      </c>
      <c r="L236" s="119">
        <v>99.969666666666669</v>
      </c>
      <c r="M236" s="119">
        <v>8.4500000000000006E-2</v>
      </c>
      <c r="N236" s="119">
        <v>0.51616666666666666</v>
      </c>
      <c r="O236" s="119">
        <v>0.76250000000000007</v>
      </c>
      <c r="P236" s="119">
        <v>99.923500000000004</v>
      </c>
      <c r="Q236" s="119">
        <v>90.468153000000001</v>
      </c>
      <c r="R236" s="119">
        <v>97.352999999999994</v>
      </c>
      <c r="S236" s="119">
        <v>3.2541666666666664</v>
      </c>
      <c r="T236" s="119">
        <v>256.56416300000001</v>
      </c>
      <c r="U236" s="119">
        <v>1.9379999999999999</v>
      </c>
      <c r="V236" s="125" t="s">
        <v>42</v>
      </c>
      <c r="W236" s="110" t="s">
        <v>25</v>
      </c>
      <c r="X236" s="125" t="s">
        <v>42</v>
      </c>
    </row>
    <row r="237" spans="1:24" x14ac:dyDescent="0.25">
      <c r="A237" s="90" t="s">
        <v>1546</v>
      </c>
      <c r="B237" s="91">
        <v>44797</v>
      </c>
      <c r="C237" s="124" t="s">
        <v>27</v>
      </c>
      <c r="D237" s="125" t="s">
        <v>42</v>
      </c>
      <c r="E237" s="119">
        <v>136.11100000000002</v>
      </c>
      <c r="F237" s="119">
        <v>460.38499999999999</v>
      </c>
      <c r="G237" s="119">
        <v>100</v>
      </c>
      <c r="H237" s="119">
        <v>99.966499999999996</v>
      </c>
      <c r="I237" s="119">
        <v>99.817333333333337</v>
      </c>
      <c r="J237" s="119">
        <v>99.956500000000005</v>
      </c>
      <c r="K237" s="119">
        <v>99.957499999999996</v>
      </c>
      <c r="L237" s="119">
        <v>99.991166666666672</v>
      </c>
      <c r="M237" s="119">
        <v>6.7166666666666666E-2</v>
      </c>
      <c r="N237" s="119">
        <v>0.4996666666666667</v>
      </c>
      <c r="O237" s="119">
        <v>0.4951666666666667</v>
      </c>
      <c r="P237" s="119">
        <v>99.836333333333343</v>
      </c>
      <c r="Q237" s="119">
        <v>93.012333333333331</v>
      </c>
      <c r="R237" s="119">
        <v>99.2</v>
      </c>
      <c r="S237" s="119">
        <v>3.8679999999999999</v>
      </c>
      <c r="T237" s="119">
        <v>424.73399999999998</v>
      </c>
      <c r="U237" s="119">
        <v>6.7650000000000006</v>
      </c>
      <c r="V237" s="125" t="s">
        <v>42</v>
      </c>
      <c r="W237" s="110" t="s">
        <v>25</v>
      </c>
      <c r="X237" s="125" t="s">
        <v>42</v>
      </c>
    </row>
    <row r="238" spans="1:24" x14ac:dyDescent="0.25">
      <c r="A238" s="90" t="s">
        <v>1552</v>
      </c>
      <c r="B238" s="91">
        <v>44797</v>
      </c>
      <c r="C238" s="124" t="s">
        <v>27</v>
      </c>
      <c r="D238" s="125" t="s">
        <v>42</v>
      </c>
      <c r="E238" s="119">
        <v>81.581000000000003</v>
      </c>
      <c r="F238" s="119">
        <v>169.92500000000001</v>
      </c>
      <c r="G238" s="119">
        <v>100</v>
      </c>
      <c r="H238" s="119">
        <v>99.96575</v>
      </c>
      <c r="I238" s="119">
        <v>99.883250000000004</v>
      </c>
      <c r="J238" s="119">
        <v>99.850500000000011</v>
      </c>
      <c r="K238" s="119">
        <v>99.861249999999998</v>
      </c>
      <c r="L238" s="119">
        <v>99.91</v>
      </c>
      <c r="M238" s="119">
        <v>0.161</v>
      </c>
      <c r="N238" s="119">
        <v>0.87350000000000005</v>
      </c>
      <c r="O238" s="119">
        <v>0.879</v>
      </c>
      <c r="P238" s="119">
        <v>99.6755</v>
      </c>
      <c r="Q238" s="119">
        <v>90.043499999999995</v>
      </c>
      <c r="R238" s="119">
        <v>98.6905</v>
      </c>
      <c r="S238" s="119">
        <v>5.157</v>
      </c>
      <c r="T238" s="119">
        <v>280.08224999999999</v>
      </c>
      <c r="U238" s="119">
        <v>8.4022500000000004</v>
      </c>
      <c r="V238" s="125" t="s">
        <v>42</v>
      </c>
      <c r="W238" s="110" t="s">
        <v>25</v>
      </c>
      <c r="X238" s="125" t="s">
        <v>42</v>
      </c>
    </row>
    <row r="239" spans="1:24" x14ac:dyDescent="0.25">
      <c r="A239" s="90" t="s">
        <v>1555</v>
      </c>
      <c r="B239" s="91">
        <v>44797</v>
      </c>
      <c r="C239" s="124" t="s">
        <v>27</v>
      </c>
      <c r="D239" s="125" t="s">
        <v>42</v>
      </c>
      <c r="E239" s="119">
        <v>64.543000000000006</v>
      </c>
      <c r="F239" s="119">
        <v>86.123999999999995</v>
      </c>
      <c r="G239" s="119">
        <v>100</v>
      </c>
      <c r="H239" s="119">
        <v>100</v>
      </c>
      <c r="I239" s="119">
        <v>99.752499999999998</v>
      </c>
      <c r="J239" s="119">
        <v>99.927333333333323</v>
      </c>
      <c r="K239" s="119">
        <v>99.926833333333335</v>
      </c>
      <c r="L239" s="119">
        <v>100</v>
      </c>
      <c r="M239" s="119">
        <v>0.64749999999999996</v>
      </c>
      <c r="N239" s="119">
        <v>0.88433333333333353</v>
      </c>
      <c r="O239" s="119">
        <v>0.89616666666666678</v>
      </c>
      <c r="P239" s="119">
        <v>99.87733333333334</v>
      </c>
      <c r="Q239" s="119">
        <v>98.958333333333329</v>
      </c>
      <c r="R239" s="119">
        <v>98.31583333333333</v>
      </c>
      <c r="S239" s="119">
        <v>4.9113333333333333</v>
      </c>
      <c r="T239" s="119">
        <v>352.18966666666665</v>
      </c>
      <c r="U239" s="119">
        <v>11.377000000000001</v>
      </c>
      <c r="V239" s="125" t="s">
        <v>42</v>
      </c>
      <c r="W239" s="110" t="s">
        <v>25</v>
      </c>
      <c r="X239" s="125" t="s">
        <v>42</v>
      </c>
    </row>
    <row r="240" spans="1:24" x14ac:dyDescent="0.25">
      <c r="A240" s="90" t="s">
        <v>1560</v>
      </c>
      <c r="B240" s="91">
        <v>44797</v>
      </c>
      <c r="C240" s="124" t="s">
        <v>27</v>
      </c>
      <c r="D240" s="125" t="s">
        <v>42</v>
      </c>
      <c r="E240" s="119">
        <v>47.115000000000002</v>
      </c>
      <c r="F240" s="119">
        <v>259.38599999999997</v>
      </c>
      <c r="G240" s="119">
        <v>100</v>
      </c>
      <c r="H240" s="119">
        <v>100</v>
      </c>
      <c r="I240" s="119">
        <v>99.971166666666662</v>
      </c>
      <c r="J240" s="119">
        <v>99.824833333333345</v>
      </c>
      <c r="K240" s="119">
        <v>99.828500000000005</v>
      </c>
      <c r="L240" s="119">
        <v>99.978166666666667</v>
      </c>
      <c r="M240" s="119">
        <v>4.7333333333333338E-2</v>
      </c>
      <c r="N240" s="119">
        <v>0.56333333333333335</v>
      </c>
      <c r="O240" s="119">
        <v>0.53216666666666668</v>
      </c>
      <c r="P240" s="119">
        <v>99.80683333333333</v>
      </c>
      <c r="Q240" s="119">
        <v>97.966666666666654</v>
      </c>
      <c r="R240" s="119">
        <v>99.578666666666663</v>
      </c>
      <c r="S240" s="119">
        <v>2.2758333333333334</v>
      </c>
      <c r="T240" s="119">
        <v>256.46512999999999</v>
      </c>
      <c r="U240" s="119">
        <v>4.0949999999999998</v>
      </c>
      <c r="V240" s="125" t="s">
        <v>42</v>
      </c>
      <c r="W240" s="110" t="s">
        <v>25</v>
      </c>
      <c r="X240" s="125" t="s">
        <v>42</v>
      </c>
    </row>
    <row r="241" spans="1:24" x14ac:dyDescent="0.25">
      <c r="A241" s="90" t="s">
        <v>1563</v>
      </c>
      <c r="B241" s="91">
        <v>44797</v>
      </c>
      <c r="C241" s="124" t="s">
        <v>27</v>
      </c>
      <c r="D241" s="125" t="s">
        <v>42</v>
      </c>
      <c r="E241" s="119">
        <v>30.306000000000004</v>
      </c>
      <c r="F241" s="119">
        <v>62.778999999999996</v>
      </c>
      <c r="G241" s="119">
        <v>100</v>
      </c>
      <c r="H241" s="119">
        <v>100</v>
      </c>
      <c r="I241" s="119">
        <v>99.945499999999996</v>
      </c>
      <c r="J241" s="119">
        <v>99.904833333333329</v>
      </c>
      <c r="K241" s="119">
        <v>99.904833333333343</v>
      </c>
      <c r="L241" s="119">
        <v>100</v>
      </c>
      <c r="M241" s="119">
        <v>0.32716666666666666</v>
      </c>
      <c r="N241" s="119">
        <v>0.57066666666666666</v>
      </c>
      <c r="O241" s="119">
        <v>0.54933333333333334</v>
      </c>
      <c r="P241" s="119">
        <v>99.848500000000001</v>
      </c>
      <c r="Q241" s="119">
        <v>97.849333333333334</v>
      </c>
      <c r="R241" s="119">
        <v>99.336500000000001</v>
      </c>
      <c r="S241" s="119">
        <v>3.4979999999999998</v>
      </c>
      <c r="T241" s="119">
        <v>365.23933333333338</v>
      </c>
      <c r="U241" s="119">
        <v>10.610833333333334</v>
      </c>
      <c r="V241" s="125" t="s">
        <v>42</v>
      </c>
      <c r="W241" s="110" t="s">
        <v>25</v>
      </c>
      <c r="X241" s="125" t="s">
        <v>42</v>
      </c>
    </row>
    <row r="242" spans="1:24" x14ac:dyDescent="0.25">
      <c r="A242" s="90" t="s">
        <v>1569</v>
      </c>
      <c r="B242" s="91">
        <v>44797</v>
      </c>
      <c r="C242" s="124" t="s">
        <v>27</v>
      </c>
      <c r="D242" s="125" t="s">
        <v>42</v>
      </c>
      <c r="E242" s="119">
        <v>85.057000000000002</v>
      </c>
      <c r="F242" s="119">
        <v>727.65</v>
      </c>
      <c r="G242" s="119">
        <v>100</v>
      </c>
      <c r="H242" s="119">
        <v>98.801333333333332</v>
      </c>
      <c r="I242" s="119">
        <v>99.274999999999991</v>
      </c>
      <c r="J242" s="119">
        <v>98.278166666666664</v>
      </c>
      <c r="K242" s="119">
        <v>97.846130000000002</v>
      </c>
      <c r="L242" s="119">
        <v>99.948833333333326</v>
      </c>
      <c r="M242" s="119">
        <v>2.6333333333333334E-2</v>
      </c>
      <c r="N242" s="119">
        <v>0.14399999999999999</v>
      </c>
      <c r="O242" s="119">
        <v>0.98746509999999998</v>
      </c>
      <c r="P242" s="119">
        <v>99.932833333333335</v>
      </c>
      <c r="Q242" s="119">
        <v>90.986486499999998</v>
      </c>
      <c r="R242" s="119">
        <v>99.173333333333332</v>
      </c>
      <c r="S242" s="119">
        <v>2.859833333333333</v>
      </c>
      <c r="T242" s="119">
        <v>256.84861510000002</v>
      </c>
      <c r="U242" s="119">
        <v>3.4566666666666666</v>
      </c>
      <c r="V242" s="125" t="s">
        <v>42</v>
      </c>
      <c r="W242" s="110" t="s">
        <v>25</v>
      </c>
      <c r="X242" s="125" t="s">
        <v>42</v>
      </c>
    </row>
    <row r="243" spans="1:24" x14ac:dyDescent="0.25">
      <c r="A243" s="103" t="s">
        <v>1678</v>
      </c>
      <c r="B243" s="104">
        <v>44832</v>
      </c>
      <c r="C243" s="158" t="s">
        <v>27</v>
      </c>
      <c r="D243" s="158" t="s">
        <v>42</v>
      </c>
      <c r="E243" s="106">
        <v>4.7050000000000001</v>
      </c>
      <c r="F243" s="107">
        <v>69.191000000000003</v>
      </c>
      <c r="G243" s="108">
        <v>100</v>
      </c>
      <c r="H243" s="107">
        <v>100</v>
      </c>
      <c r="I243" s="107">
        <v>99.712666666666678</v>
      </c>
      <c r="J243" s="107">
        <v>100</v>
      </c>
      <c r="K243" s="107">
        <v>100</v>
      </c>
      <c r="L243" s="109">
        <v>100</v>
      </c>
      <c r="M243" s="107">
        <v>0</v>
      </c>
      <c r="N243" s="109">
        <v>0.22566666666666665</v>
      </c>
      <c r="O243" s="107">
        <v>0.22583333333333333</v>
      </c>
      <c r="P243" s="109">
        <v>99.980166666666676</v>
      </c>
      <c r="Q243" s="107">
        <v>100</v>
      </c>
      <c r="R243" s="107">
        <v>100</v>
      </c>
      <c r="S243" s="107">
        <v>4.2588333333333335</v>
      </c>
      <c r="T243" s="107">
        <v>234.52049999999997</v>
      </c>
      <c r="U243" s="107">
        <v>60.940833333333337</v>
      </c>
      <c r="V243" s="158" t="s">
        <v>42</v>
      </c>
      <c r="W243" s="110" t="s">
        <v>25</v>
      </c>
      <c r="X243" s="158" t="s">
        <v>42</v>
      </c>
    </row>
    <row r="244" spans="1:24" x14ac:dyDescent="0.25">
      <c r="A244" s="103" t="s">
        <v>1684</v>
      </c>
      <c r="B244" s="104">
        <v>44832</v>
      </c>
      <c r="C244" s="158" t="s">
        <v>27</v>
      </c>
      <c r="D244" s="158" t="s">
        <v>42</v>
      </c>
      <c r="E244" s="106">
        <v>3.3730000000000007</v>
      </c>
      <c r="F244" s="107">
        <v>45.793999999999997</v>
      </c>
      <c r="G244" s="108">
        <v>100</v>
      </c>
      <c r="H244" s="107">
        <v>100</v>
      </c>
      <c r="I244" s="107">
        <v>100</v>
      </c>
      <c r="J244" s="107">
        <v>100</v>
      </c>
      <c r="K244" s="107">
        <v>100</v>
      </c>
      <c r="L244" s="109">
        <v>100</v>
      </c>
      <c r="M244" s="107">
        <v>0</v>
      </c>
      <c r="N244" s="109">
        <v>0.42583333333333329</v>
      </c>
      <c r="O244" s="107">
        <v>0.42766666666666664</v>
      </c>
      <c r="P244" s="109">
        <v>99.932666666666663</v>
      </c>
      <c r="Q244" s="107">
        <v>90.584599999999995</v>
      </c>
      <c r="R244" s="107">
        <v>100</v>
      </c>
      <c r="S244" s="107">
        <v>2.7276666666666665</v>
      </c>
      <c r="T244" s="107">
        <v>82.438999999999993</v>
      </c>
      <c r="U244" s="107">
        <v>10.767999999999999</v>
      </c>
      <c r="V244" s="158" t="s">
        <v>42</v>
      </c>
      <c r="W244" s="110" t="s">
        <v>25</v>
      </c>
      <c r="X244" s="158" t="s">
        <v>42</v>
      </c>
    </row>
    <row r="245" spans="1:24" x14ac:dyDescent="0.25">
      <c r="A245" s="171" t="s">
        <v>1688</v>
      </c>
      <c r="B245" s="172">
        <v>44846</v>
      </c>
      <c r="C245" s="173" t="s">
        <v>157</v>
      </c>
      <c r="D245" s="174" t="s">
        <v>42</v>
      </c>
      <c r="E245" s="174" t="s">
        <v>42</v>
      </c>
      <c r="F245" s="174" t="s">
        <v>42</v>
      </c>
      <c r="G245" s="174" t="s">
        <v>42</v>
      </c>
      <c r="H245" s="174" t="s">
        <v>42</v>
      </c>
      <c r="I245" s="174" t="s">
        <v>42</v>
      </c>
      <c r="J245" s="174" t="s">
        <v>42</v>
      </c>
      <c r="K245" s="174" t="s">
        <v>42</v>
      </c>
      <c r="L245" s="174" t="s">
        <v>42</v>
      </c>
      <c r="M245" s="174" t="s">
        <v>42</v>
      </c>
      <c r="N245" s="174" t="s">
        <v>42</v>
      </c>
      <c r="O245" s="174" t="s">
        <v>42</v>
      </c>
      <c r="P245" s="174" t="s">
        <v>42</v>
      </c>
      <c r="Q245" s="174" t="s">
        <v>42</v>
      </c>
      <c r="R245" s="174" t="s">
        <v>42</v>
      </c>
      <c r="S245" s="174" t="s">
        <v>42</v>
      </c>
      <c r="T245" s="174" t="s">
        <v>42</v>
      </c>
      <c r="U245" s="174" t="s">
        <v>42</v>
      </c>
      <c r="V245" s="174" t="s">
        <v>42</v>
      </c>
      <c r="W245" s="174" t="s">
        <v>42</v>
      </c>
      <c r="X245" s="174" t="str">
        <f>VLOOKUP(A245,[1]Sheet1!$B:$I,8,0)</f>
        <v xml:space="preserve">no exist </v>
      </c>
    </row>
    <row r="246" spans="1:24" x14ac:dyDescent="0.25">
      <c r="A246" s="90" t="s">
        <v>1694</v>
      </c>
      <c r="B246" s="91">
        <v>44803</v>
      </c>
      <c r="C246" s="132" t="s">
        <v>1695</v>
      </c>
      <c r="D246" s="133" t="s">
        <v>42</v>
      </c>
      <c r="E246" s="106">
        <v>55.328000000000003</v>
      </c>
      <c r="F246" s="107">
        <v>365.58099999999996</v>
      </c>
      <c r="G246" s="108">
        <v>100</v>
      </c>
      <c r="H246" s="107">
        <v>99.950833333333321</v>
      </c>
      <c r="I246" s="107">
        <v>99.214666666666673</v>
      </c>
      <c r="J246" s="107">
        <v>99.852500000000006</v>
      </c>
      <c r="K246" s="107">
        <v>99.851499999999987</v>
      </c>
      <c r="L246" s="109">
        <v>100</v>
      </c>
      <c r="M246" s="107">
        <v>3.3166666666666671E-2</v>
      </c>
      <c r="N246" s="109">
        <v>6.0166666666666674E-2</v>
      </c>
      <c r="O246" s="107">
        <v>6.0000000000000019E-2</v>
      </c>
      <c r="P246" s="109">
        <v>97.767799999999994</v>
      </c>
      <c r="Q246" s="107">
        <v>90.684132000000005</v>
      </c>
      <c r="R246" s="107">
        <v>90.684654100000003</v>
      </c>
      <c r="S246" s="107">
        <v>3.1214999999999997</v>
      </c>
      <c r="T246" s="107">
        <v>256.64530999999999</v>
      </c>
      <c r="U246" s="119">
        <v>2.1128333333333331</v>
      </c>
      <c r="V246" s="133" t="s">
        <v>42</v>
      </c>
      <c r="W246" s="110" t="s">
        <v>25</v>
      </c>
      <c r="X246" s="133" t="s">
        <v>42</v>
      </c>
    </row>
    <row r="247" spans="1:24" x14ac:dyDescent="0.25">
      <c r="A247" s="90" t="s">
        <v>1702</v>
      </c>
      <c r="B247" s="91">
        <v>44803</v>
      </c>
      <c r="C247" s="132" t="s">
        <v>1695</v>
      </c>
      <c r="D247" s="133" t="s">
        <v>42</v>
      </c>
      <c r="E247" s="106">
        <v>6.6039999999999992</v>
      </c>
      <c r="F247" s="107">
        <v>131.155</v>
      </c>
      <c r="G247" s="108">
        <v>100</v>
      </c>
      <c r="H247" s="107">
        <v>100</v>
      </c>
      <c r="I247" s="107">
        <v>98.784666666666666</v>
      </c>
      <c r="J247" s="107">
        <v>99.81</v>
      </c>
      <c r="K247" s="107">
        <v>99.81</v>
      </c>
      <c r="L247" s="109">
        <v>100</v>
      </c>
      <c r="M247" s="107">
        <v>0</v>
      </c>
      <c r="N247" s="109">
        <v>0.88650000000000018</v>
      </c>
      <c r="O247" s="107">
        <v>0.87316666666666665</v>
      </c>
      <c r="P247" s="109">
        <v>99.971833333333336</v>
      </c>
      <c r="Q247" s="107">
        <v>93.333333333333329</v>
      </c>
      <c r="R247" s="107">
        <v>98.032333333333327</v>
      </c>
      <c r="S247" s="107">
        <v>4.0791666666666666</v>
      </c>
      <c r="T247" s="107">
        <v>351.22633333333334</v>
      </c>
      <c r="U247" s="119">
        <v>84.988</v>
      </c>
      <c r="V247" s="133" t="s">
        <v>42</v>
      </c>
      <c r="W247" s="110" t="s">
        <v>25</v>
      </c>
      <c r="X247" s="133" t="s">
        <v>42</v>
      </c>
    </row>
    <row r="248" spans="1:24" x14ac:dyDescent="0.25">
      <c r="A248" s="90" t="s">
        <v>1707</v>
      </c>
      <c r="B248" s="91">
        <v>44803</v>
      </c>
      <c r="C248" s="132" t="s">
        <v>1695</v>
      </c>
      <c r="D248" s="133" t="s">
        <v>42</v>
      </c>
      <c r="E248" s="106">
        <v>19.605</v>
      </c>
      <c r="F248" s="107">
        <v>144.65100000000001</v>
      </c>
      <c r="G248" s="108">
        <v>100</v>
      </c>
      <c r="H248" s="107">
        <v>100</v>
      </c>
      <c r="I248" s="107">
        <v>99.968666666666664</v>
      </c>
      <c r="J248" s="107">
        <v>100</v>
      </c>
      <c r="K248" s="107">
        <v>100</v>
      </c>
      <c r="L248" s="109">
        <v>100</v>
      </c>
      <c r="M248" s="107">
        <v>7.4999999999999997E-2</v>
      </c>
      <c r="N248" s="109">
        <v>0.76366666666666683</v>
      </c>
      <c r="O248" s="107">
        <v>0.76350000000000007</v>
      </c>
      <c r="P248" s="109">
        <v>99.535833333333343</v>
      </c>
      <c r="Q248" s="107">
        <v>98.8095</v>
      </c>
      <c r="R248" s="107">
        <v>94.444500000000005</v>
      </c>
      <c r="S248" s="107">
        <v>4.37</v>
      </c>
      <c r="T248" s="107">
        <v>282.86016666666666</v>
      </c>
      <c r="U248" s="119">
        <v>16.195333333333334</v>
      </c>
      <c r="V248" s="133" t="s">
        <v>42</v>
      </c>
      <c r="W248" s="110" t="s">
        <v>25</v>
      </c>
      <c r="X248" s="133" t="s">
        <v>42</v>
      </c>
    </row>
    <row r="249" spans="1:24" x14ac:dyDescent="0.25">
      <c r="A249" s="90" t="s">
        <v>1712</v>
      </c>
      <c r="B249" s="91">
        <v>44803</v>
      </c>
      <c r="C249" s="132" t="s">
        <v>1695</v>
      </c>
      <c r="D249" s="133" t="s">
        <v>42</v>
      </c>
      <c r="E249" s="106">
        <v>14.474</v>
      </c>
      <c r="F249" s="107">
        <v>240.08</v>
      </c>
      <c r="G249" s="108">
        <v>100</v>
      </c>
      <c r="H249" s="107">
        <v>99.979333333333329</v>
      </c>
      <c r="I249" s="107">
        <v>99.170333333333346</v>
      </c>
      <c r="J249" s="107">
        <v>99.956000000000003</v>
      </c>
      <c r="K249" s="107">
        <v>99.956000000000003</v>
      </c>
      <c r="L249" s="109">
        <v>100</v>
      </c>
      <c r="M249" s="107">
        <v>5.2833333333333336E-2</v>
      </c>
      <c r="N249" s="109">
        <v>0.90150000000000008</v>
      </c>
      <c r="O249" s="107">
        <v>0.88833333333333331</v>
      </c>
      <c r="P249" s="109">
        <v>99.983666666666679</v>
      </c>
      <c r="Q249" s="107">
        <v>90.84348</v>
      </c>
      <c r="R249" s="107">
        <v>98.275833333333324</v>
      </c>
      <c r="S249" s="107">
        <v>4.0465</v>
      </c>
      <c r="T249" s="107">
        <v>394.73500000000007</v>
      </c>
      <c r="U249" s="119">
        <v>9.2776666666666667</v>
      </c>
      <c r="V249" s="133" t="s">
        <v>42</v>
      </c>
      <c r="W249" s="110" t="s">
        <v>25</v>
      </c>
      <c r="X249" s="133" t="s">
        <v>42</v>
      </c>
    </row>
    <row r="250" spans="1:24" x14ac:dyDescent="0.25">
      <c r="A250" s="90" t="s">
        <v>1716</v>
      </c>
      <c r="B250" s="91">
        <v>44803</v>
      </c>
      <c r="C250" s="132" t="s">
        <v>27</v>
      </c>
      <c r="D250" s="133" t="s">
        <v>42</v>
      </c>
      <c r="E250" s="106">
        <v>51.079000000000001</v>
      </c>
      <c r="F250" s="107">
        <v>246.61699999999999</v>
      </c>
      <c r="G250" s="108">
        <v>100</v>
      </c>
      <c r="H250" s="107">
        <v>99.981500000000011</v>
      </c>
      <c r="I250" s="107">
        <v>99.900749999999988</v>
      </c>
      <c r="J250" s="107">
        <v>99.970249999999993</v>
      </c>
      <c r="K250" s="107">
        <v>99.970249999999993</v>
      </c>
      <c r="L250" s="109">
        <v>100</v>
      </c>
      <c r="M250" s="107">
        <v>0.159</v>
      </c>
      <c r="N250" s="109">
        <v>0.68799999999999994</v>
      </c>
      <c r="O250" s="107">
        <v>1.6622500000000002</v>
      </c>
      <c r="P250" s="109">
        <v>99.946749999999994</v>
      </c>
      <c r="Q250" s="107">
        <v>96.849000000000004</v>
      </c>
      <c r="R250" s="107">
        <v>99.820250000000001</v>
      </c>
      <c r="S250" s="107">
        <v>3.6059999999999999</v>
      </c>
      <c r="T250" s="107">
        <v>328.24124999999998</v>
      </c>
      <c r="U250" s="119">
        <v>9.1977499999999992</v>
      </c>
      <c r="V250" s="133" t="s">
        <v>42</v>
      </c>
      <c r="W250" s="110" t="s">
        <v>25</v>
      </c>
      <c r="X250" s="133" t="s">
        <v>42</v>
      </c>
    </row>
    <row r="251" spans="1:24" x14ac:dyDescent="0.25">
      <c r="A251" s="90" t="s">
        <v>1719</v>
      </c>
      <c r="B251" s="91">
        <v>44803</v>
      </c>
      <c r="C251" s="132" t="s">
        <v>1695</v>
      </c>
      <c r="D251" s="133" t="s">
        <v>42</v>
      </c>
      <c r="E251" s="106">
        <v>24.57</v>
      </c>
      <c r="F251" s="107">
        <v>71.927999999999997</v>
      </c>
      <c r="G251" s="108">
        <v>100</v>
      </c>
      <c r="H251" s="107">
        <v>100</v>
      </c>
      <c r="I251" s="107">
        <v>99.990833333333327</v>
      </c>
      <c r="J251" s="107">
        <v>100</v>
      </c>
      <c r="K251" s="107">
        <v>100</v>
      </c>
      <c r="L251" s="109">
        <v>100</v>
      </c>
      <c r="M251" s="107">
        <v>7.7333333333333323E-2</v>
      </c>
      <c r="N251" s="109">
        <v>0.32116666666666666</v>
      </c>
      <c r="O251" s="107">
        <v>0.32100000000000001</v>
      </c>
      <c r="P251" s="109">
        <v>99.971666666666678</v>
      </c>
      <c r="Q251" s="107">
        <v>99.305499999999995</v>
      </c>
      <c r="R251" s="107">
        <v>100</v>
      </c>
      <c r="S251" s="107">
        <v>6.8025000000000011</v>
      </c>
      <c r="T251" s="107">
        <v>434.8243333333333</v>
      </c>
      <c r="U251" s="119">
        <v>6.1218333333333339</v>
      </c>
      <c r="V251" s="133" t="s">
        <v>42</v>
      </c>
      <c r="W251" s="110" t="s">
        <v>25</v>
      </c>
      <c r="X251" s="133" t="s">
        <v>42</v>
      </c>
    </row>
    <row r="252" spans="1:24" x14ac:dyDescent="0.25">
      <c r="A252" s="90" t="s">
        <v>1723</v>
      </c>
      <c r="B252" s="91">
        <v>44803</v>
      </c>
      <c r="C252" s="132" t="s">
        <v>27</v>
      </c>
      <c r="D252" s="133" t="s">
        <v>42</v>
      </c>
      <c r="E252" s="106">
        <v>67.177999999999997</v>
      </c>
      <c r="F252" s="107">
        <v>206.39100000000002</v>
      </c>
      <c r="G252" s="108">
        <v>100</v>
      </c>
      <c r="H252" s="107">
        <v>99.984000000000009</v>
      </c>
      <c r="I252" s="107">
        <v>99.891499999999994</v>
      </c>
      <c r="J252" s="107">
        <v>99.955250000000007</v>
      </c>
      <c r="K252" s="107">
        <v>99.954999999999984</v>
      </c>
      <c r="L252" s="109">
        <v>100</v>
      </c>
      <c r="M252" s="107">
        <v>4.8749999999999995E-2</v>
      </c>
      <c r="N252" s="109">
        <v>1.212</v>
      </c>
      <c r="O252" s="107">
        <v>1.35225</v>
      </c>
      <c r="P252" s="109">
        <v>99.915999999999997</v>
      </c>
      <c r="Q252" s="107">
        <v>100</v>
      </c>
      <c r="R252" s="107">
        <v>98.8005</v>
      </c>
      <c r="S252" s="107">
        <v>3.7654610000000002</v>
      </c>
      <c r="T252" s="107">
        <v>300.68438615299999</v>
      </c>
      <c r="U252" s="119">
        <v>25.375785</v>
      </c>
      <c r="V252" s="133" t="s">
        <v>42</v>
      </c>
      <c r="W252" s="110" t="s">
        <v>25</v>
      </c>
      <c r="X252" s="133" t="s">
        <v>42</v>
      </c>
    </row>
    <row r="253" spans="1:24" x14ac:dyDescent="0.25">
      <c r="A253" s="90" t="s">
        <v>1727</v>
      </c>
      <c r="B253" s="91">
        <v>44803</v>
      </c>
      <c r="C253" s="132" t="s">
        <v>27</v>
      </c>
      <c r="D253" s="133" t="s">
        <v>42</v>
      </c>
      <c r="E253" s="106">
        <v>126.63499999999999</v>
      </c>
      <c r="F253" s="107">
        <v>444.74399999999997</v>
      </c>
      <c r="G253" s="108">
        <v>100</v>
      </c>
      <c r="H253" s="107">
        <v>99.931666666666672</v>
      </c>
      <c r="I253" s="107">
        <v>99.824000000000012</v>
      </c>
      <c r="J253" s="107">
        <v>99.961500000000001</v>
      </c>
      <c r="K253" s="107">
        <v>99.961500000000001</v>
      </c>
      <c r="L253" s="109">
        <v>99.983833333333337</v>
      </c>
      <c r="M253" s="107">
        <v>1.1000000000000001E-2</v>
      </c>
      <c r="N253" s="109">
        <v>0.47716666666666668</v>
      </c>
      <c r="O253" s="107">
        <v>0.47416666666666663</v>
      </c>
      <c r="P253" s="109">
        <v>99.93983333333334</v>
      </c>
      <c r="Q253" s="107">
        <v>98.688499999999991</v>
      </c>
      <c r="R253" s="107">
        <v>99.201166666666666</v>
      </c>
      <c r="S253" s="107">
        <v>5.1646000000000001</v>
      </c>
      <c r="T253" s="107">
        <v>295.84979659999999</v>
      </c>
      <c r="U253" s="119">
        <v>20.646485999999999</v>
      </c>
      <c r="V253" s="133" t="s">
        <v>42</v>
      </c>
      <c r="W253" s="110" t="s">
        <v>25</v>
      </c>
      <c r="X253" s="133" t="s">
        <v>42</v>
      </c>
    </row>
    <row r="254" spans="1:24" x14ac:dyDescent="0.25">
      <c r="A254" s="90" t="s">
        <v>1731</v>
      </c>
      <c r="B254" s="91">
        <v>44803</v>
      </c>
      <c r="C254" s="132" t="s">
        <v>27</v>
      </c>
      <c r="D254" s="133" t="s">
        <v>42</v>
      </c>
      <c r="E254" s="106">
        <v>38.882999999999996</v>
      </c>
      <c r="F254" s="107">
        <v>225.471</v>
      </c>
      <c r="G254" s="108">
        <v>100</v>
      </c>
      <c r="H254" s="107">
        <v>100</v>
      </c>
      <c r="I254" s="107">
        <v>99.977999999999994</v>
      </c>
      <c r="J254" s="107">
        <v>99.970500000000001</v>
      </c>
      <c r="K254" s="107">
        <v>99.964166666666657</v>
      </c>
      <c r="L254" s="109">
        <v>99.973166666666657</v>
      </c>
      <c r="M254" s="107">
        <v>2.2333333333333334E-2</v>
      </c>
      <c r="N254" s="109">
        <v>0.30833333333333335</v>
      </c>
      <c r="O254" s="107">
        <v>0.3785</v>
      </c>
      <c r="P254" s="109">
        <v>99.982500000000002</v>
      </c>
      <c r="Q254" s="107">
        <v>100</v>
      </c>
      <c r="R254" s="107">
        <v>97.834166666666661</v>
      </c>
      <c r="S254" s="107">
        <v>17.378540000000001</v>
      </c>
      <c r="T254" s="107">
        <v>305.87678449999999</v>
      </c>
      <c r="U254" s="119">
        <v>23.865780000000001</v>
      </c>
      <c r="V254" s="133" t="s">
        <v>42</v>
      </c>
      <c r="W254" s="110" t="s">
        <v>25</v>
      </c>
      <c r="X254" s="133" t="s">
        <v>42</v>
      </c>
    </row>
    <row r="255" spans="1:24" x14ac:dyDescent="0.25">
      <c r="A255" s="90" t="s">
        <v>1735</v>
      </c>
      <c r="B255" s="91">
        <v>44803</v>
      </c>
      <c r="C255" s="132" t="s">
        <v>27</v>
      </c>
      <c r="D255" s="133" t="s">
        <v>42</v>
      </c>
      <c r="E255" s="106">
        <v>47.506</v>
      </c>
      <c r="F255" s="107">
        <v>188.363</v>
      </c>
      <c r="G255" s="108">
        <v>100</v>
      </c>
      <c r="H255" s="107">
        <v>99.986166666666676</v>
      </c>
      <c r="I255" s="107">
        <v>99.954166666666666</v>
      </c>
      <c r="J255" s="107">
        <v>99.930333333333337</v>
      </c>
      <c r="K255" s="107">
        <v>99.930333333333337</v>
      </c>
      <c r="L255" s="109">
        <v>100</v>
      </c>
      <c r="M255" s="107">
        <v>0</v>
      </c>
      <c r="N255" s="109">
        <v>0.91866666666666663</v>
      </c>
      <c r="O255" s="107">
        <v>1.0148333333333335</v>
      </c>
      <c r="P255" s="109">
        <v>99.971000000000004</v>
      </c>
      <c r="Q255" s="107">
        <v>100</v>
      </c>
      <c r="R255" s="107">
        <v>98.860166666666672</v>
      </c>
      <c r="S255" s="107">
        <v>2.6846299999999998</v>
      </c>
      <c r="T255" s="107">
        <v>275.48646300000001</v>
      </c>
      <c r="U255" s="119">
        <v>19.986484999999998</v>
      </c>
      <c r="V255" s="133" t="s">
        <v>42</v>
      </c>
      <c r="W255" s="110" t="s">
        <v>25</v>
      </c>
      <c r="X255" s="133" t="s">
        <v>42</v>
      </c>
    </row>
    <row r="256" spans="1:24" x14ac:dyDescent="0.25">
      <c r="A256" s="103" t="s">
        <v>1739</v>
      </c>
      <c r="B256" s="104">
        <v>44832</v>
      </c>
      <c r="C256" s="158" t="s">
        <v>27</v>
      </c>
      <c r="D256" s="158" t="s">
        <v>42</v>
      </c>
      <c r="E256" s="106">
        <v>31.208000000000002</v>
      </c>
      <c r="F256" s="107">
        <v>186.66</v>
      </c>
      <c r="G256" s="108">
        <v>100</v>
      </c>
      <c r="H256" s="107">
        <v>99.903666666666666</v>
      </c>
      <c r="I256" s="107">
        <v>99.95516666666667</v>
      </c>
      <c r="J256" s="107">
        <v>100</v>
      </c>
      <c r="K256" s="107">
        <v>100</v>
      </c>
      <c r="L256" s="109">
        <v>100</v>
      </c>
      <c r="M256" s="107">
        <v>0</v>
      </c>
      <c r="N256" s="109">
        <v>0.24316666666666664</v>
      </c>
      <c r="O256" s="107">
        <v>0.24316666666666664</v>
      </c>
      <c r="P256" s="109">
        <v>99.954999999999998</v>
      </c>
      <c r="Q256" s="107">
        <v>98.645833333333329</v>
      </c>
      <c r="R256" s="107">
        <v>100</v>
      </c>
      <c r="S256" s="107">
        <v>4.987000000000001</v>
      </c>
      <c r="T256" s="107">
        <v>410.78199999999998</v>
      </c>
      <c r="U256">
        <v>15.054333333333332</v>
      </c>
      <c r="V256" s="158" t="s">
        <v>42</v>
      </c>
      <c r="W256" s="110" t="s">
        <v>25</v>
      </c>
      <c r="X256" s="158" t="s">
        <v>42</v>
      </c>
    </row>
    <row r="257" spans="1:24" x14ac:dyDescent="0.25">
      <c r="A257" s="90" t="s">
        <v>1745</v>
      </c>
      <c r="B257" s="91">
        <v>44803</v>
      </c>
      <c r="C257" s="132" t="s">
        <v>27</v>
      </c>
      <c r="D257" s="133" t="s">
        <v>42</v>
      </c>
      <c r="E257" s="106">
        <v>45.451000000000008</v>
      </c>
      <c r="F257" s="107">
        <v>325.52300000000002</v>
      </c>
      <c r="G257" s="108">
        <v>100</v>
      </c>
      <c r="H257" s="107">
        <v>99.994833333333347</v>
      </c>
      <c r="I257" s="107">
        <v>99.928666666666672</v>
      </c>
      <c r="J257" s="107">
        <v>99.980166666666662</v>
      </c>
      <c r="K257" s="107">
        <v>99.977333333333334</v>
      </c>
      <c r="L257" s="109">
        <v>99.968833333333336</v>
      </c>
      <c r="M257" s="107">
        <v>1.5666666666666666E-2</v>
      </c>
      <c r="N257" s="109">
        <v>0.58199999999999996</v>
      </c>
      <c r="O257" s="107">
        <v>0.72033333333333338</v>
      </c>
      <c r="P257" s="109">
        <v>99.974499999999992</v>
      </c>
      <c r="Q257" s="107">
        <v>99.414599999999993</v>
      </c>
      <c r="R257" s="107">
        <v>97.778000000000006</v>
      </c>
      <c r="S257" s="107">
        <v>5.5465299999999997</v>
      </c>
      <c r="T257" s="107">
        <v>286.89468399999998</v>
      </c>
      <c r="U257">
        <v>17.4864</v>
      </c>
      <c r="V257" s="133" t="s">
        <v>42</v>
      </c>
      <c r="W257" s="110" t="s">
        <v>25</v>
      </c>
      <c r="X257" s="133" t="s">
        <v>42</v>
      </c>
    </row>
    <row r="258" spans="1:24" x14ac:dyDescent="0.25">
      <c r="A258" s="103" t="s">
        <v>1754</v>
      </c>
      <c r="B258" s="104">
        <v>44832</v>
      </c>
      <c r="C258" s="158" t="s">
        <v>27</v>
      </c>
      <c r="D258" s="158" t="s">
        <v>42</v>
      </c>
      <c r="E258" s="106">
        <v>13.449</v>
      </c>
      <c r="F258" s="107">
        <v>191.209</v>
      </c>
      <c r="G258" s="108">
        <v>100</v>
      </c>
      <c r="H258" s="107">
        <v>100</v>
      </c>
      <c r="I258" s="107">
        <v>99.382833333333338</v>
      </c>
      <c r="J258" s="107">
        <v>99.981666666666669</v>
      </c>
      <c r="K258" s="107">
        <v>99.981499999999997</v>
      </c>
      <c r="L258" s="109">
        <v>99.804000000000016</v>
      </c>
      <c r="M258" s="107">
        <v>6.3833333333333339E-2</v>
      </c>
      <c r="N258" s="109">
        <v>2.8333333333333335E-2</v>
      </c>
      <c r="O258" s="107">
        <v>3.1666666666666669E-2</v>
      </c>
      <c r="P258" s="109">
        <v>99.743833333333342</v>
      </c>
      <c r="Q258" s="107">
        <v>90.564684</v>
      </c>
      <c r="R258" s="107">
        <v>100</v>
      </c>
      <c r="S258" s="107">
        <v>4.2316666666666674</v>
      </c>
      <c r="T258" s="107">
        <v>379.44933333333341</v>
      </c>
      <c r="U258">
        <v>10.134166666666665</v>
      </c>
      <c r="V258" s="158" t="s">
        <v>42</v>
      </c>
      <c r="W258" s="110" t="s">
        <v>25</v>
      </c>
      <c r="X258" s="158" t="s">
        <v>42</v>
      </c>
    </row>
    <row r="259" spans="1:24" x14ac:dyDescent="0.25">
      <c r="A259" s="90" t="s">
        <v>1759</v>
      </c>
      <c r="B259" s="91">
        <v>44808</v>
      </c>
      <c r="C259" s="134" t="s">
        <v>27</v>
      </c>
      <c r="D259" s="135" t="s">
        <v>42</v>
      </c>
      <c r="E259" s="106">
        <v>32.637999999999998</v>
      </c>
      <c r="F259" s="107">
        <v>317.93700000000001</v>
      </c>
      <c r="G259" s="108">
        <v>100</v>
      </c>
      <c r="H259" s="107">
        <v>99.874499999999998</v>
      </c>
      <c r="I259" s="107">
        <v>99.240166666666667</v>
      </c>
      <c r="J259" s="107">
        <v>97.567864499999999</v>
      </c>
      <c r="K259" s="107">
        <v>97.846485000000001</v>
      </c>
      <c r="L259" s="109">
        <v>100</v>
      </c>
      <c r="M259" s="107">
        <v>4.7833333333333332E-2</v>
      </c>
      <c r="N259" s="109">
        <v>0.88816666666666666</v>
      </c>
      <c r="O259" s="107">
        <v>0.72416666666666663</v>
      </c>
      <c r="P259" s="109">
        <v>99.983833333333337</v>
      </c>
      <c r="Q259" s="107">
        <v>90.845645000000005</v>
      </c>
      <c r="R259" s="107">
        <v>98.7012</v>
      </c>
      <c r="S259" s="107">
        <v>2.9440000000000004</v>
      </c>
      <c r="T259" s="107">
        <v>256.87967846499998</v>
      </c>
      <c r="U259">
        <v>6.6675000000000004</v>
      </c>
      <c r="V259" s="135" t="s">
        <v>42</v>
      </c>
      <c r="W259" s="110" t="s">
        <v>25</v>
      </c>
      <c r="X259" s="135" t="s">
        <v>42</v>
      </c>
    </row>
    <row r="260" spans="1:24" x14ac:dyDescent="0.25">
      <c r="A260" s="103" t="s">
        <v>1766</v>
      </c>
      <c r="B260" s="104">
        <v>44832</v>
      </c>
      <c r="C260" s="158" t="s">
        <v>27</v>
      </c>
      <c r="D260" s="158" t="s">
        <v>42</v>
      </c>
      <c r="E260" s="106">
        <v>1.1319999999999999</v>
      </c>
      <c r="F260" s="107">
        <v>13.211</v>
      </c>
      <c r="G260" s="108">
        <v>100</v>
      </c>
      <c r="H260" s="107">
        <v>100</v>
      </c>
      <c r="I260" s="107">
        <v>100</v>
      </c>
      <c r="J260" s="107">
        <v>99.878</v>
      </c>
      <c r="K260" s="107">
        <v>99.877499999999998</v>
      </c>
      <c r="L260" s="109">
        <v>100</v>
      </c>
      <c r="M260" s="107">
        <v>0</v>
      </c>
      <c r="N260" s="109">
        <v>7.4749999999999997E-2</v>
      </c>
      <c r="O260" s="107">
        <v>7.4499999999999997E-2</v>
      </c>
      <c r="P260" s="109">
        <v>100</v>
      </c>
      <c r="Q260" s="107">
        <v>100</v>
      </c>
      <c r="R260" s="107">
        <v>100</v>
      </c>
      <c r="S260" s="107">
        <v>6.0750000000000011</v>
      </c>
      <c r="T260" s="107">
        <v>239.447</v>
      </c>
      <c r="U260">
        <v>24.59</v>
      </c>
      <c r="V260" s="158" t="s">
        <v>42</v>
      </c>
      <c r="W260" s="110" t="s">
        <v>25</v>
      </c>
      <c r="X260" s="158" t="s">
        <v>42</v>
      </c>
    </row>
    <row r="261" spans="1:24" x14ac:dyDescent="0.25">
      <c r="A261" s="171" t="s">
        <v>1771</v>
      </c>
      <c r="B261" s="172">
        <v>44846</v>
      </c>
      <c r="C261" s="173" t="s">
        <v>27</v>
      </c>
      <c r="D261" s="174" t="s">
        <v>42</v>
      </c>
      <c r="E261" s="174" t="s">
        <v>42</v>
      </c>
      <c r="F261" s="174" t="s">
        <v>42</v>
      </c>
      <c r="G261" s="174" t="s">
        <v>42</v>
      </c>
      <c r="H261" s="174" t="s">
        <v>42</v>
      </c>
      <c r="I261" s="174" t="s">
        <v>42</v>
      </c>
      <c r="J261" s="174" t="s">
        <v>42</v>
      </c>
      <c r="K261" s="174" t="s">
        <v>42</v>
      </c>
      <c r="L261" s="174" t="s">
        <v>42</v>
      </c>
      <c r="M261" s="174" t="s">
        <v>42</v>
      </c>
      <c r="N261" s="174" t="s">
        <v>42</v>
      </c>
      <c r="O261" s="174" t="s">
        <v>42</v>
      </c>
      <c r="P261" s="174" t="s">
        <v>42</v>
      </c>
      <c r="Q261" s="174" t="s">
        <v>42</v>
      </c>
      <c r="R261" s="174" t="s">
        <v>42</v>
      </c>
      <c r="S261" s="174" t="s">
        <v>42</v>
      </c>
      <c r="T261" s="174" t="s">
        <v>42</v>
      </c>
      <c r="U261" s="174" t="s">
        <v>42</v>
      </c>
      <c r="V261" s="174" t="s">
        <v>42</v>
      </c>
      <c r="W261" s="174" t="s">
        <v>42</v>
      </c>
      <c r="X261" s="174" t="str">
        <f>VLOOKUP(A261,[1]Sheet1!$B:$I,8,0)</f>
        <v>Arbaeen cow site &amp; deleted  </v>
      </c>
    </row>
    <row r="262" spans="1:24" x14ac:dyDescent="0.25">
      <c r="A262" s="171" t="s">
        <v>1776</v>
      </c>
      <c r="B262" s="172">
        <v>44846</v>
      </c>
      <c r="C262" s="173" t="s">
        <v>27</v>
      </c>
      <c r="D262" s="174" t="s">
        <v>42</v>
      </c>
      <c r="E262" s="174" t="s">
        <v>42</v>
      </c>
      <c r="F262" s="174" t="s">
        <v>42</v>
      </c>
      <c r="G262" s="174" t="s">
        <v>42</v>
      </c>
      <c r="H262" s="174" t="s">
        <v>42</v>
      </c>
      <c r="I262" s="174" t="s">
        <v>42</v>
      </c>
      <c r="J262" s="174" t="s">
        <v>42</v>
      </c>
      <c r="K262" s="174" t="s">
        <v>42</v>
      </c>
      <c r="L262" s="174" t="s">
        <v>42</v>
      </c>
      <c r="M262" s="174" t="s">
        <v>42</v>
      </c>
      <c r="N262" s="174" t="s">
        <v>42</v>
      </c>
      <c r="O262" s="174" t="s">
        <v>42</v>
      </c>
      <c r="P262" s="174" t="s">
        <v>42</v>
      </c>
      <c r="Q262" s="174" t="s">
        <v>42</v>
      </c>
      <c r="R262" s="174" t="s">
        <v>42</v>
      </c>
      <c r="S262" s="174" t="s">
        <v>42</v>
      </c>
      <c r="T262" s="174" t="s">
        <v>42</v>
      </c>
      <c r="U262" s="174" t="s">
        <v>42</v>
      </c>
      <c r="V262" s="174" t="s">
        <v>42</v>
      </c>
      <c r="W262" s="174" t="s">
        <v>42</v>
      </c>
      <c r="X262" s="174" t="str">
        <f>VLOOKUP(A262,[1]Sheet1!$B:$I,8,0)</f>
        <v>Arbaeen cow site &amp; deleted  </v>
      </c>
    </row>
    <row r="263" spans="1:24" x14ac:dyDescent="0.25">
      <c r="A263" s="171" t="s">
        <v>1802</v>
      </c>
      <c r="B263" s="172">
        <v>44846</v>
      </c>
      <c r="C263" s="173" t="s">
        <v>27</v>
      </c>
      <c r="D263" s="174" t="s">
        <v>42</v>
      </c>
      <c r="E263" s="174" t="s">
        <v>42</v>
      </c>
      <c r="F263" s="174" t="s">
        <v>42</v>
      </c>
      <c r="G263" s="174" t="s">
        <v>42</v>
      </c>
      <c r="H263" s="174" t="s">
        <v>42</v>
      </c>
      <c r="I263" s="174" t="s">
        <v>42</v>
      </c>
      <c r="J263" s="174" t="s">
        <v>42</v>
      </c>
      <c r="K263" s="174" t="s">
        <v>42</v>
      </c>
      <c r="L263" s="174" t="s">
        <v>42</v>
      </c>
      <c r="M263" s="174" t="s">
        <v>42</v>
      </c>
      <c r="N263" s="174" t="s">
        <v>42</v>
      </c>
      <c r="O263" s="174" t="s">
        <v>42</v>
      </c>
      <c r="P263" s="174" t="s">
        <v>42</v>
      </c>
      <c r="Q263" s="174" t="s">
        <v>42</v>
      </c>
      <c r="R263" s="174" t="s">
        <v>42</v>
      </c>
      <c r="S263" s="174" t="s">
        <v>42</v>
      </c>
      <c r="T263" s="174" t="s">
        <v>42</v>
      </c>
      <c r="U263" s="174" t="s">
        <v>42</v>
      </c>
      <c r="V263" s="174" t="s">
        <v>42</v>
      </c>
      <c r="W263" s="174" t="s">
        <v>42</v>
      </c>
      <c r="X263" s="174" t="str">
        <f>VLOOKUP(A263,[1]Sheet1!$B:$I,8,0)</f>
        <v>DELETED</v>
      </c>
    </row>
    <row r="264" spans="1:24" x14ac:dyDescent="0.25">
      <c r="A264" s="90" t="s">
        <v>1806</v>
      </c>
      <c r="B264" s="91">
        <v>44814</v>
      </c>
      <c r="C264" s="136" t="s">
        <v>27</v>
      </c>
      <c r="D264" s="137" t="s">
        <v>42</v>
      </c>
      <c r="E264" s="106">
        <v>71.741</v>
      </c>
      <c r="F264" s="107">
        <v>445.65199999999999</v>
      </c>
      <c r="G264" s="108">
        <v>100</v>
      </c>
      <c r="H264" s="107">
        <v>100</v>
      </c>
      <c r="I264" s="107">
        <v>99.834833333333336</v>
      </c>
      <c r="J264" s="107">
        <v>99.710833333333326</v>
      </c>
      <c r="K264" s="107">
        <v>99.713666666666654</v>
      </c>
      <c r="L264" s="109">
        <v>100</v>
      </c>
      <c r="M264" s="107">
        <v>7.6500000000000012E-2</v>
      </c>
      <c r="N264" s="109">
        <v>0.1525</v>
      </c>
      <c r="O264" s="107">
        <v>0.15</v>
      </c>
      <c r="P264" s="109">
        <v>99.875333333333344</v>
      </c>
      <c r="Q264" s="107">
        <v>97.890666666666675</v>
      </c>
      <c r="R264" s="107">
        <v>98.37466666666667</v>
      </c>
      <c r="S264" s="107">
        <v>2.6403333333333334</v>
      </c>
      <c r="T264" s="107">
        <v>338.59400000000005</v>
      </c>
      <c r="U264" s="119">
        <v>4.483833333333334</v>
      </c>
      <c r="V264" s="137" t="s">
        <v>42</v>
      </c>
      <c r="W264" s="110" t="s">
        <v>25</v>
      </c>
      <c r="X264" s="137" t="s">
        <v>42</v>
      </c>
    </row>
    <row r="265" spans="1:24" x14ac:dyDescent="0.25">
      <c r="A265" s="90" t="s">
        <v>1810</v>
      </c>
      <c r="B265" s="91">
        <v>44814</v>
      </c>
      <c r="C265" s="136" t="s">
        <v>27</v>
      </c>
      <c r="D265" s="137" t="s">
        <v>42</v>
      </c>
      <c r="E265" s="106">
        <v>112.94</v>
      </c>
      <c r="F265" s="107">
        <v>663.68599999999992</v>
      </c>
      <c r="G265" s="108">
        <v>100</v>
      </c>
      <c r="H265" s="107">
        <v>99.985333333333344</v>
      </c>
      <c r="I265" s="107">
        <v>99.93383333333334</v>
      </c>
      <c r="J265" s="107">
        <v>99.987000000000009</v>
      </c>
      <c r="K265" s="107">
        <v>99.987000000000009</v>
      </c>
      <c r="L265" s="109">
        <v>99.986666666666679</v>
      </c>
      <c r="M265" s="107">
        <v>1.3833333333333335E-2</v>
      </c>
      <c r="N265" s="109">
        <v>3.6500000000000005E-2</v>
      </c>
      <c r="O265" s="107">
        <v>3.6500000000000005E-2</v>
      </c>
      <c r="P265" s="109">
        <v>99.944500000000005</v>
      </c>
      <c r="Q265" s="107">
        <v>95.651833333333343</v>
      </c>
      <c r="R265" s="107">
        <v>99.269499999999994</v>
      </c>
      <c r="S265" s="107">
        <v>4.3150000000000004</v>
      </c>
      <c r="T265" s="107">
        <v>390.10666666666663</v>
      </c>
      <c r="U265" s="119">
        <v>6.4430000000000005</v>
      </c>
      <c r="V265" s="137" t="s">
        <v>42</v>
      </c>
      <c r="W265" s="110" t="s">
        <v>25</v>
      </c>
      <c r="X265" s="137" t="s">
        <v>42</v>
      </c>
    </row>
    <row r="266" spans="1:24" x14ac:dyDescent="0.25">
      <c r="A266" s="171" t="s">
        <v>1819</v>
      </c>
      <c r="B266" s="172">
        <v>44846</v>
      </c>
      <c r="C266" s="173" t="s">
        <v>27</v>
      </c>
      <c r="D266" s="174" t="s">
        <v>42</v>
      </c>
      <c r="E266" s="174" t="s">
        <v>42</v>
      </c>
      <c r="F266" s="174" t="s">
        <v>42</v>
      </c>
      <c r="G266" s="174" t="s">
        <v>42</v>
      </c>
      <c r="H266" s="174" t="s">
        <v>42</v>
      </c>
      <c r="I266" s="174" t="s">
        <v>42</v>
      </c>
      <c r="J266" s="174" t="s">
        <v>42</v>
      </c>
      <c r="K266" s="174" t="s">
        <v>42</v>
      </c>
      <c r="L266" s="174" t="s">
        <v>42</v>
      </c>
      <c r="M266" s="174" t="s">
        <v>42</v>
      </c>
      <c r="N266" s="174" t="s">
        <v>42</v>
      </c>
      <c r="O266" s="174" t="s">
        <v>42</v>
      </c>
      <c r="P266" s="174" t="s">
        <v>42</v>
      </c>
      <c r="Q266" s="174" t="s">
        <v>42</v>
      </c>
      <c r="R266" s="174" t="s">
        <v>42</v>
      </c>
      <c r="S266" s="174" t="s">
        <v>42</v>
      </c>
      <c r="T266" s="174" t="s">
        <v>42</v>
      </c>
      <c r="U266" s="174" t="s">
        <v>42</v>
      </c>
      <c r="V266" s="174" t="s">
        <v>42</v>
      </c>
      <c r="W266" s="174" t="s">
        <v>42</v>
      </c>
      <c r="X266" s="174" t="str">
        <f>VLOOKUP(A266,[1]Sheet1!$B:$I,8,0)</f>
        <v>DELETED</v>
      </c>
    </row>
    <row r="267" spans="1:24" x14ac:dyDescent="0.25">
      <c r="A267" s="90" t="s">
        <v>1842</v>
      </c>
      <c r="B267" s="91">
        <v>44814</v>
      </c>
      <c r="C267" s="136" t="s">
        <v>27</v>
      </c>
      <c r="D267" s="137" t="s">
        <v>42</v>
      </c>
      <c r="E267" s="119">
        <v>74.39500000000001</v>
      </c>
      <c r="F267" s="119">
        <v>360.46600000000001</v>
      </c>
      <c r="G267" s="119">
        <v>100</v>
      </c>
      <c r="H267" s="119">
        <v>99.970666666666659</v>
      </c>
      <c r="I267" s="119">
        <v>99.993000000000009</v>
      </c>
      <c r="J267" s="119">
        <v>99.993000000000009</v>
      </c>
      <c r="K267" s="119">
        <v>99.993000000000009</v>
      </c>
      <c r="L267" s="119">
        <v>100</v>
      </c>
      <c r="M267" s="119">
        <v>0</v>
      </c>
      <c r="N267" s="119">
        <v>5.6166666666666663E-2</v>
      </c>
      <c r="O267" s="119">
        <v>4.6833333333333331E-2</v>
      </c>
      <c r="P267" s="119">
        <v>99.982166666666672</v>
      </c>
      <c r="Q267" s="119">
        <v>99.110500000000002</v>
      </c>
      <c r="R267" s="119">
        <v>98.121833333333328</v>
      </c>
      <c r="S267" s="119">
        <v>4.5458333333333334</v>
      </c>
      <c r="T267" s="119">
        <v>355.78050000000002</v>
      </c>
      <c r="U267" s="119">
        <v>7.4490000000000007</v>
      </c>
      <c r="V267" s="137" t="s">
        <v>42</v>
      </c>
      <c r="W267" s="110" t="s">
        <v>25</v>
      </c>
      <c r="X267" s="137" t="s">
        <v>42</v>
      </c>
    </row>
    <row r="268" spans="1:24" x14ac:dyDescent="0.25">
      <c r="A268" s="90" t="s">
        <v>1852</v>
      </c>
      <c r="B268" s="91">
        <v>44818</v>
      </c>
      <c r="C268" s="138" t="s">
        <v>157</v>
      </c>
      <c r="D268" s="139" t="s">
        <v>42</v>
      </c>
      <c r="E268" s="119">
        <v>31.240000000000002</v>
      </c>
      <c r="F268" s="119">
        <v>525.62699999999995</v>
      </c>
      <c r="G268" s="119">
        <v>100</v>
      </c>
      <c r="H268" s="119">
        <v>99.99366666666667</v>
      </c>
      <c r="I268" s="119">
        <v>99.953333333333333</v>
      </c>
      <c r="J268" s="119">
        <v>99.927333333333323</v>
      </c>
      <c r="K268" s="119">
        <v>99.927666666666667</v>
      </c>
      <c r="L268" s="119">
        <v>99.983000000000004</v>
      </c>
      <c r="M268" s="119">
        <v>6.3333333333333332E-3</v>
      </c>
      <c r="N268" s="119">
        <v>0.04</v>
      </c>
      <c r="O268" s="119">
        <v>0.10199999999999999</v>
      </c>
      <c r="P268" s="119">
        <v>99.960333333333338</v>
      </c>
      <c r="Q268" s="119">
        <v>98.362666666666669</v>
      </c>
      <c r="R268" s="119">
        <v>98.739666666666679</v>
      </c>
      <c r="S268" s="119">
        <v>4.4303333333333335</v>
      </c>
      <c r="T268" s="119">
        <v>416.51766666666668</v>
      </c>
      <c r="U268" s="119">
        <v>3.669</v>
      </c>
      <c r="V268" s="139" t="s">
        <v>42</v>
      </c>
      <c r="W268" s="110" t="s">
        <v>25</v>
      </c>
      <c r="X268" s="139" t="s">
        <v>42</v>
      </c>
    </row>
    <row r="269" spans="1:24" x14ac:dyDescent="0.25">
      <c r="A269" s="90" t="s">
        <v>1856</v>
      </c>
      <c r="B269" s="91">
        <v>44818</v>
      </c>
      <c r="C269" s="138" t="s">
        <v>27</v>
      </c>
      <c r="D269" s="139" t="s">
        <v>42</v>
      </c>
      <c r="E269" s="119">
        <v>28.574999999999999</v>
      </c>
      <c r="F269" s="119">
        <v>176.01300000000001</v>
      </c>
      <c r="G269" s="119">
        <v>100</v>
      </c>
      <c r="H269" s="119">
        <v>100</v>
      </c>
      <c r="I269" s="119">
        <v>99.867499999999993</v>
      </c>
      <c r="J269" s="119">
        <v>99.926249999999996</v>
      </c>
      <c r="K269" s="119">
        <v>99.926249999999996</v>
      </c>
      <c r="L269" s="119">
        <v>100</v>
      </c>
      <c r="M269" s="119">
        <v>6.3750000000000001E-2</v>
      </c>
      <c r="N269" s="119">
        <v>0.251</v>
      </c>
      <c r="O269" s="119">
        <v>0.25075000000000003</v>
      </c>
      <c r="P269" s="119">
        <v>99.941500000000005</v>
      </c>
      <c r="Q269" s="119">
        <v>97.186750000000004</v>
      </c>
      <c r="R269" s="119">
        <v>90.972250000000003</v>
      </c>
      <c r="S269" s="119">
        <v>4.125</v>
      </c>
      <c r="T269" s="119">
        <v>349.94450000000001</v>
      </c>
      <c r="U269" s="119">
        <v>14.850000000000001</v>
      </c>
      <c r="V269" s="139" t="s">
        <v>42</v>
      </c>
      <c r="W269" s="110" t="s">
        <v>25</v>
      </c>
      <c r="X269" s="139" t="s">
        <v>42</v>
      </c>
    </row>
    <row r="270" spans="1:24" x14ac:dyDescent="0.25">
      <c r="A270" s="90" t="s">
        <v>1872</v>
      </c>
      <c r="B270" s="91">
        <v>44818</v>
      </c>
      <c r="C270" s="138" t="s">
        <v>27</v>
      </c>
      <c r="D270" s="139" t="s">
        <v>42</v>
      </c>
      <c r="E270" s="119">
        <v>25.210999999999999</v>
      </c>
      <c r="F270" s="119">
        <v>34.292999999999999</v>
      </c>
      <c r="G270" s="119">
        <v>100</v>
      </c>
      <c r="H270" s="119">
        <v>100</v>
      </c>
      <c r="I270" s="119">
        <v>99.970666666666673</v>
      </c>
      <c r="J270" s="119">
        <v>99.894833333333338</v>
      </c>
      <c r="K270" s="119">
        <v>99.89466666666668</v>
      </c>
      <c r="L270" s="119">
        <v>100</v>
      </c>
      <c r="M270" s="119">
        <v>0</v>
      </c>
      <c r="N270" s="119">
        <v>0.41316666666666668</v>
      </c>
      <c r="O270" s="119">
        <v>0.35333333333333333</v>
      </c>
      <c r="P270" s="119">
        <v>99.904666666666671</v>
      </c>
      <c r="Q270" s="119">
        <v>97.813199999999995</v>
      </c>
      <c r="R270" s="119">
        <v>100</v>
      </c>
      <c r="S270" s="119">
        <v>4.0635000000000003</v>
      </c>
      <c r="T270" s="119">
        <v>256.84640000000002</v>
      </c>
      <c r="U270" s="119">
        <v>83.094333333333324</v>
      </c>
      <c r="V270" s="139" t="s">
        <v>42</v>
      </c>
      <c r="W270" s="110" t="s">
        <v>25</v>
      </c>
      <c r="X270" s="139" t="s">
        <v>42</v>
      </c>
    </row>
    <row r="271" spans="1:24" s="81" customFormat="1" x14ac:dyDescent="0.25">
      <c r="A271" s="103" t="s">
        <v>1873</v>
      </c>
      <c r="B271" s="104">
        <v>44881</v>
      </c>
      <c r="C271" s="202" t="s">
        <v>27</v>
      </c>
      <c r="D271" s="202" t="s">
        <v>42</v>
      </c>
      <c r="E271" s="106">
        <v>71.88</v>
      </c>
      <c r="F271" s="107">
        <v>281.10300000000001</v>
      </c>
      <c r="G271" s="108">
        <v>100</v>
      </c>
      <c r="H271" s="107">
        <v>100</v>
      </c>
      <c r="I271" s="107">
        <v>99.973500000000001</v>
      </c>
      <c r="J271" s="107">
        <v>99.908749999999998</v>
      </c>
      <c r="K271" s="107">
        <v>99.908749999999998</v>
      </c>
      <c r="L271" s="109">
        <v>100</v>
      </c>
      <c r="M271" s="107">
        <v>4.65E-2</v>
      </c>
      <c r="N271" s="109">
        <v>0.34300000000000003</v>
      </c>
      <c r="O271" s="107">
        <v>0.34450000000000003</v>
      </c>
      <c r="P271" s="109">
        <v>100</v>
      </c>
      <c r="Q271" s="107">
        <v>98.095333333333329</v>
      </c>
      <c r="R271" s="107">
        <v>99.023666666666671</v>
      </c>
      <c r="S271" s="107">
        <v>6.2000000000000011</v>
      </c>
      <c r="T271" s="107">
        <v>256</v>
      </c>
      <c r="U271" s="107">
        <v>12.181749999999999</v>
      </c>
      <c r="V271" s="202" t="s">
        <v>42</v>
      </c>
      <c r="W271" s="110" t="s">
        <v>25</v>
      </c>
      <c r="X271" s="202" t="s">
        <v>42</v>
      </c>
    </row>
    <row r="272" spans="1:24" x14ac:dyDescent="0.25">
      <c r="A272" s="90" t="s">
        <v>1875</v>
      </c>
      <c r="B272" s="91">
        <v>44818</v>
      </c>
      <c r="C272" s="138" t="s">
        <v>27</v>
      </c>
      <c r="D272" s="139" t="s">
        <v>42</v>
      </c>
      <c r="E272" s="119">
        <v>49.747</v>
      </c>
      <c r="F272" s="119">
        <v>406.59000000000003</v>
      </c>
      <c r="G272" s="119">
        <v>100</v>
      </c>
      <c r="H272" s="119">
        <v>99.990166666666667</v>
      </c>
      <c r="I272" s="119">
        <v>99.918333333333337</v>
      </c>
      <c r="J272" s="119">
        <v>99.96916666666668</v>
      </c>
      <c r="K272" s="119">
        <v>99.968000000000004</v>
      </c>
      <c r="L272" s="119">
        <v>99.993499999999997</v>
      </c>
      <c r="M272" s="119">
        <v>4.3000000000000003E-2</v>
      </c>
      <c r="N272" s="119">
        <v>0.14149999999999999</v>
      </c>
      <c r="O272" s="119">
        <v>0.1615</v>
      </c>
      <c r="P272" s="119">
        <v>99.884333333333345</v>
      </c>
      <c r="Q272" s="119">
        <v>97.815166666666642</v>
      </c>
      <c r="R272" s="119">
        <v>96.554166666666674</v>
      </c>
      <c r="S272" s="119">
        <v>3.2481666666666666</v>
      </c>
      <c r="T272" s="119">
        <v>256.64733333333334</v>
      </c>
      <c r="U272" s="119">
        <v>6.8888333333333343</v>
      </c>
      <c r="V272" s="139" t="s">
        <v>42</v>
      </c>
      <c r="W272" s="110" t="s">
        <v>25</v>
      </c>
      <c r="X272" s="139" t="s">
        <v>42</v>
      </c>
    </row>
    <row r="273" spans="1:24" x14ac:dyDescent="0.25">
      <c r="A273" s="90" t="s">
        <v>1877</v>
      </c>
      <c r="B273" s="91">
        <v>44818</v>
      </c>
      <c r="C273" s="138" t="s">
        <v>27</v>
      </c>
      <c r="D273" s="139" t="s">
        <v>42</v>
      </c>
      <c r="E273" s="119">
        <v>27.088999999999999</v>
      </c>
      <c r="F273" s="119">
        <v>479.59399999999999</v>
      </c>
      <c r="G273" s="119">
        <v>100</v>
      </c>
      <c r="H273" s="119">
        <v>99.993833333333328</v>
      </c>
      <c r="I273" s="119">
        <v>99.923000000000002</v>
      </c>
      <c r="J273" s="119">
        <v>99.940333333333342</v>
      </c>
      <c r="K273" s="119">
        <v>99.931499999999986</v>
      </c>
      <c r="L273" s="119">
        <v>100</v>
      </c>
      <c r="M273" s="119">
        <v>2.1833333333333333E-2</v>
      </c>
      <c r="N273" s="119">
        <v>0.21850000000000003</v>
      </c>
      <c r="O273" s="119">
        <v>8.4000000000000005E-2</v>
      </c>
      <c r="P273" s="119">
        <v>99.948666666666668</v>
      </c>
      <c r="Q273" s="119">
        <v>98.865166666666667</v>
      </c>
      <c r="R273" s="119">
        <v>99.311833333333325</v>
      </c>
      <c r="S273" s="119">
        <v>3.7810000000000006</v>
      </c>
      <c r="T273" s="119">
        <v>304.13449999999995</v>
      </c>
      <c r="U273" s="119">
        <v>7.4008333333333338</v>
      </c>
      <c r="V273" s="139" t="s">
        <v>42</v>
      </c>
      <c r="W273" s="110" t="s">
        <v>25</v>
      </c>
      <c r="X273" s="139" t="s">
        <v>42</v>
      </c>
    </row>
    <row r="274" spans="1:24" x14ac:dyDescent="0.25">
      <c r="A274" s="90" t="s">
        <v>1883</v>
      </c>
      <c r="B274" s="91">
        <v>44842</v>
      </c>
      <c r="C274" s="161" t="s">
        <v>157</v>
      </c>
      <c r="D274" s="162" t="s">
        <v>42</v>
      </c>
      <c r="E274" s="119">
        <v>9.7076666666666664</v>
      </c>
      <c r="F274" s="119">
        <v>202.08199999999999</v>
      </c>
      <c r="G274" s="119">
        <v>100</v>
      </c>
      <c r="H274" s="119">
        <v>99.9405</v>
      </c>
      <c r="I274" s="119">
        <v>99.694000000000003</v>
      </c>
      <c r="J274" s="119">
        <v>99.720500000000001</v>
      </c>
      <c r="K274" s="119">
        <v>99.720333333333329</v>
      </c>
      <c r="L274" s="119">
        <v>100</v>
      </c>
      <c r="M274" s="119">
        <v>0.11216666666666668</v>
      </c>
      <c r="N274" s="119">
        <v>1.2426666666666666</v>
      </c>
      <c r="O274" s="119">
        <v>1.5589999999999999</v>
      </c>
      <c r="P274" s="119">
        <v>99.816333333333318</v>
      </c>
      <c r="Q274" s="119">
        <v>98.095333333333329</v>
      </c>
      <c r="R274" s="119">
        <v>98.98899999999999</v>
      </c>
      <c r="S274" s="119">
        <v>3.3338333333333332</v>
      </c>
      <c r="T274" s="119">
        <v>265.15566666666672</v>
      </c>
      <c r="U274">
        <v>480.80866666666674</v>
      </c>
      <c r="V274" s="162" t="s">
        <v>42</v>
      </c>
      <c r="W274" s="110" t="s">
        <v>25</v>
      </c>
      <c r="X274" s="162" t="s">
        <v>42</v>
      </c>
    </row>
    <row r="275" spans="1:24" x14ac:dyDescent="0.25">
      <c r="A275" s="90" t="s">
        <v>1888</v>
      </c>
      <c r="B275" s="91">
        <v>44818</v>
      </c>
      <c r="C275" s="138" t="s">
        <v>27</v>
      </c>
      <c r="D275" s="139" t="s">
        <v>42</v>
      </c>
      <c r="E275" s="119">
        <v>24.441000000000003</v>
      </c>
      <c r="F275" s="119">
        <v>377.59100000000001</v>
      </c>
      <c r="G275" s="119">
        <v>100</v>
      </c>
      <c r="H275" s="119">
        <v>100</v>
      </c>
      <c r="I275" s="119">
        <v>99.899166666666659</v>
      </c>
      <c r="J275" s="119">
        <v>99.983333333333348</v>
      </c>
      <c r="K275" s="119">
        <v>99.98266666666666</v>
      </c>
      <c r="L275" s="119">
        <v>100</v>
      </c>
      <c r="M275" s="119">
        <v>1.1000000000000001E-2</v>
      </c>
      <c r="N275" s="119">
        <v>0.35133333333333328</v>
      </c>
      <c r="O275" s="119">
        <v>0.11633333333333333</v>
      </c>
      <c r="P275" s="119">
        <v>99.957499999999996</v>
      </c>
      <c r="Q275" s="119">
        <v>97.896666666666661</v>
      </c>
      <c r="R275" s="119">
        <v>99.684833333333316</v>
      </c>
      <c r="S275" s="119">
        <v>4.1436666666666673</v>
      </c>
      <c r="T275" s="119">
        <v>373.14299999999997</v>
      </c>
      <c r="U275" s="119">
        <v>9.7583333333333329</v>
      </c>
      <c r="V275" s="139" t="s">
        <v>42</v>
      </c>
      <c r="W275" s="110" t="s">
        <v>25</v>
      </c>
      <c r="X275" s="139" t="s">
        <v>42</v>
      </c>
    </row>
    <row r="276" spans="1:24" x14ac:dyDescent="0.25">
      <c r="A276" s="90" t="s">
        <v>1898</v>
      </c>
      <c r="B276" s="91">
        <v>44818</v>
      </c>
      <c r="C276" s="138" t="s">
        <v>157</v>
      </c>
      <c r="D276" s="139" t="s">
        <v>42</v>
      </c>
      <c r="E276" s="119">
        <v>114.47500000000002</v>
      </c>
      <c r="F276" s="119">
        <v>750.30700000000002</v>
      </c>
      <c r="G276" s="119">
        <v>100</v>
      </c>
      <c r="H276" s="119">
        <v>99.956444444444443</v>
      </c>
      <c r="I276" s="119">
        <v>99.917111111111126</v>
      </c>
      <c r="J276" s="119">
        <v>99.947888888888897</v>
      </c>
      <c r="K276" s="119">
        <v>99.948666666666668</v>
      </c>
      <c r="L276" s="119">
        <v>100</v>
      </c>
      <c r="M276" s="119">
        <v>3.9333333333333338E-2</v>
      </c>
      <c r="N276" s="119">
        <v>0.1637777777777778</v>
      </c>
      <c r="O276" s="119">
        <v>0.19611111111111112</v>
      </c>
      <c r="P276" s="119">
        <v>99.989666666666665</v>
      </c>
      <c r="Q276" s="119">
        <v>98.865888888888875</v>
      </c>
      <c r="R276" s="119">
        <v>99.345444444444453</v>
      </c>
      <c r="S276" s="119">
        <v>3.9738888888888888</v>
      </c>
      <c r="T276" s="119">
        <v>320.79233333333326</v>
      </c>
      <c r="U276" s="119">
        <v>183.30144444444446</v>
      </c>
      <c r="V276" s="139" t="s">
        <v>42</v>
      </c>
      <c r="W276" s="110" t="s">
        <v>25</v>
      </c>
      <c r="X276" s="139" t="s">
        <v>42</v>
      </c>
    </row>
    <row r="277" spans="1:24" x14ac:dyDescent="0.25">
      <c r="A277" s="90" t="s">
        <v>1909</v>
      </c>
      <c r="B277" s="91">
        <v>44842</v>
      </c>
      <c r="C277" s="161" t="s">
        <v>157</v>
      </c>
      <c r="D277" s="162" t="s">
        <v>42</v>
      </c>
      <c r="E277" s="119">
        <v>11.701499999999998</v>
      </c>
      <c r="F277" s="119">
        <v>273.95299999999997</v>
      </c>
      <c r="G277" s="119">
        <v>100</v>
      </c>
      <c r="H277" s="119">
        <v>99.992666666666665</v>
      </c>
      <c r="I277" s="119">
        <v>99.934666666666658</v>
      </c>
      <c r="J277" s="119">
        <v>99.949666666666687</v>
      </c>
      <c r="K277" s="119">
        <v>99.945166666666651</v>
      </c>
      <c r="L277" s="119">
        <v>99.988333333333344</v>
      </c>
      <c r="M277" s="119">
        <v>1.4999999999999999E-2</v>
      </c>
      <c r="N277" s="119">
        <v>0.50283333333333335</v>
      </c>
      <c r="O277" s="119">
        <v>0.50116666666666665</v>
      </c>
      <c r="P277" s="119">
        <v>99.983166666666662</v>
      </c>
      <c r="Q277" s="119">
        <v>97.338333333333324</v>
      </c>
      <c r="R277" s="119">
        <v>97.649876899999995</v>
      </c>
      <c r="S277" s="119">
        <v>3.223333333333334</v>
      </c>
      <c r="T277" s="119">
        <v>259.18299999999999</v>
      </c>
      <c r="U277">
        <v>6.746666666666667</v>
      </c>
      <c r="V277" s="162" t="s">
        <v>42</v>
      </c>
      <c r="W277" s="110" t="s">
        <v>25</v>
      </c>
      <c r="X277" s="162" t="s">
        <v>42</v>
      </c>
    </row>
    <row r="278" spans="1:24" x14ac:dyDescent="0.25">
      <c r="A278" s="90" t="s">
        <v>1922</v>
      </c>
      <c r="B278" s="91">
        <v>44842</v>
      </c>
      <c r="C278" s="161" t="s">
        <v>157</v>
      </c>
      <c r="D278" s="162" t="s">
        <v>42</v>
      </c>
      <c r="E278" s="119">
        <v>13.12833333333333</v>
      </c>
      <c r="F278" s="119">
        <v>343.45833333333326</v>
      </c>
      <c r="G278" s="119">
        <v>100</v>
      </c>
      <c r="H278" s="119">
        <v>99.997833333333332</v>
      </c>
      <c r="I278" s="119">
        <v>99.974000000000004</v>
      </c>
      <c r="J278" s="119">
        <v>99.95483333333334</v>
      </c>
      <c r="K278" s="119">
        <v>99.952166666666656</v>
      </c>
      <c r="L278" s="119">
        <v>100</v>
      </c>
      <c r="M278" s="119">
        <v>2.0500000000000001E-2</v>
      </c>
      <c r="N278" s="119">
        <v>5.2499999999999998E-2</v>
      </c>
      <c r="O278" s="119">
        <v>5.2499999999999998E-2</v>
      </c>
      <c r="P278" s="119">
        <v>99.970166666666671</v>
      </c>
      <c r="Q278" s="119">
        <v>95.26100000000001</v>
      </c>
      <c r="R278" s="119">
        <v>90.649839999999998</v>
      </c>
      <c r="S278" s="119">
        <v>3.4011666666666667</v>
      </c>
      <c r="T278" s="119">
        <v>264</v>
      </c>
      <c r="U278">
        <v>5.706666666666667</v>
      </c>
      <c r="V278" s="162" t="s">
        <v>42</v>
      </c>
      <c r="W278" s="110" t="s">
        <v>25</v>
      </c>
      <c r="X278" s="162" t="s">
        <v>42</v>
      </c>
    </row>
    <row r="279" spans="1:24" x14ac:dyDescent="0.25">
      <c r="A279" s="90" t="s">
        <v>1935</v>
      </c>
      <c r="B279" s="91">
        <v>44823</v>
      </c>
      <c r="C279" s="155" t="s">
        <v>27</v>
      </c>
      <c r="D279" s="156" t="s">
        <v>42</v>
      </c>
      <c r="E279" s="119">
        <v>18.795000000000002</v>
      </c>
      <c r="F279" s="119">
        <v>34.661999999999999</v>
      </c>
      <c r="G279" s="119">
        <v>100</v>
      </c>
      <c r="H279" s="119">
        <v>100</v>
      </c>
      <c r="I279" s="119">
        <v>100</v>
      </c>
      <c r="J279" s="119">
        <v>100</v>
      </c>
      <c r="K279" s="119">
        <v>100</v>
      </c>
      <c r="L279" s="119">
        <v>100</v>
      </c>
      <c r="M279" s="119">
        <v>0.12716666666666668</v>
      </c>
      <c r="N279" s="119">
        <v>0.32366666666666666</v>
      </c>
      <c r="O279" s="119">
        <v>0.27383333333333332</v>
      </c>
      <c r="P279" s="119">
        <v>99.867499999999993</v>
      </c>
      <c r="Q279" s="119">
        <v>90.464860000000002</v>
      </c>
      <c r="R279" s="119">
        <v>100</v>
      </c>
      <c r="S279" s="119">
        <v>3.4171666666666667</v>
      </c>
      <c r="T279" s="119">
        <v>338.24016666666665</v>
      </c>
      <c r="U279" s="119">
        <v>29.218833333333333</v>
      </c>
      <c r="V279" s="156" t="s">
        <v>42</v>
      </c>
      <c r="W279" s="110" t="s">
        <v>25</v>
      </c>
      <c r="X279" s="156" t="s">
        <v>42</v>
      </c>
    </row>
    <row r="280" spans="1:24" s="81" customFormat="1" x14ac:dyDescent="0.25">
      <c r="A280" s="103" t="s">
        <v>1936</v>
      </c>
      <c r="B280" s="104">
        <v>44895</v>
      </c>
      <c r="C280" s="206" t="s">
        <v>27</v>
      </c>
      <c r="D280" s="206" t="s">
        <v>42</v>
      </c>
      <c r="E280" s="106">
        <v>47.604999999999997</v>
      </c>
      <c r="F280" s="107">
        <v>61.569000000000003</v>
      </c>
      <c r="G280" s="108">
        <v>100</v>
      </c>
      <c r="H280" s="107">
        <v>100</v>
      </c>
      <c r="I280" s="107">
        <v>100</v>
      </c>
      <c r="J280" s="107">
        <v>99.992999999999995</v>
      </c>
      <c r="K280" s="107">
        <v>99.992999999999995</v>
      </c>
      <c r="L280" s="109">
        <v>100</v>
      </c>
      <c r="M280" s="107">
        <v>0</v>
      </c>
      <c r="N280" s="109">
        <v>0.31899999999999995</v>
      </c>
      <c r="O280" s="107">
        <v>0.31874999999999998</v>
      </c>
      <c r="P280" s="109">
        <v>99.879750000000001</v>
      </c>
      <c r="Q280" s="107">
        <v>98</v>
      </c>
      <c r="R280" s="107">
        <v>99.333249999999992</v>
      </c>
      <c r="S280" s="107">
        <v>6.4719999999999995</v>
      </c>
      <c r="T280" s="107">
        <v>469.94475</v>
      </c>
      <c r="U280" s="107">
        <v>17.844000000000001</v>
      </c>
      <c r="V280" s="206" t="s">
        <v>42</v>
      </c>
      <c r="W280" s="110" t="s">
        <v>25</v>
      </c>
      <c r="X280" s="206" t="s">
        <v>42</v>
      </c>
    </row>
    <row r="281" spans="1:24" x14ac:dyDescent="0.25">
      <c r="A281" s="90" t="s">
        <v>1941</v>
      </c>
      <c r="B281" s="91">
        <v>44823</v>
      </c>
      <c r="C281" s="155" t="s">
        <v>27</v>
      </c>
      <c r="D281" s="156" t="s">
        <v>42</v>
      </c>
      <c r="E281" s="119">
        <v>155.35599999999999</v>
      </c>
      <c r="F281" s="119">
        <v>674.51300000000003</v>
      </c>
      <c r="G281" s="119">
        <v>100</v>
      </c>
      <c r="H281" s="119">
        <v>99.965333333333319</v>
      </c>
      <c r="I281" s="119">
        <v>99.728000000000009</v>
      </c>
      <c r="J281" s="119">
        <v>99.889499999999998</v>
      </c>
      <c r="K281" s="119">
        <v>99.86666666666666</v>
      </c>
      <c r="L281" s="119">
        <v>100</v>
      </c>
      <c r="M281" s="119">
        <v>0.1135</v>
      </c>
      <c r="N281" s="119">
        <v>9.3666666666666676E-2</v>
      </c>
      <c r="O281" s="119">
        <v>0.1113333333333333</v>
      </c>
      <c r="P281" s="119">
        <v>99.952166666666685</v>
      </c>
      <c r="Q281" s="119">
        <v>90.894983999999994</v>
      </c>
      <c r="R281" s="119">
        <v>93.237833333333342</v>
      </c>
      <c r="S281" s="119">
        <v>3.5808333333333331</v>
      </c>
      <c r="T281" s="119">
        <v>256.49843548939998</v>
      </c>
      <c r="U281" s="119">
        <v>3.6281666666666665</v>
      </c>
      <c r="V281" s="156" t="s">
        <v>42</v>
      </c>
      <c r="W281" s="110" t="s">
        <v>25</v>
      </c>
      <c r="X281" s="156" t="s">
        <v>42</v>
      </c>
    </row>
    <row r="282" spans="1:24" x14ac:dyDescent="0.25">
      <c r="A282" s="103" t="s">
        <v>1945</v>
      </c>
      <c r="B282" s="104">
        <v>44823</v>
      </c>
      <c r="C282" s="158" t="s">
        <v>27</v>
      </c>
      <c r="D282" s="158" t="s">
        <v>42</v>
      </c>
      <c r="E282" s="119">
        <v>110.91699999999999</v>
      </c>
      <c r="F282" s="119">
        <v>688.40800000000002</v>
      </c>
      <c r="G282" s="119">
        <v>100</v>
      </c>
      <c r="H282" s="119">
        <v>99.98266666666666</v>
      </c>
      <c r="I282" s="119">
        <v>99.946000000000012</v>
      </c>
      <c r="J282" s="119">
        <v>99.909833333333324</v>
      </c>
      <c r="K282" s="119">
        <v>99.910166666666669</v>
      </c>
      <c r="L282" s="119">
        <v>100</v>
      </c>
      <c r="M282" s="119">
        <v>3.1333333333333331E-2</v>
      </c>
      <c r="N282" s="119">
        <v>0.26033333333333336</v>
      </c>
      <c r="O282" s="119">
        <v>0.25916666666666666</v>
      </c>
      <c r="P282" s="119">
        <v>99.952833333333331</v>
      </c>
      <c r="Q282" s="119">
        <v>96.629833333333337</v>
      </c>
      <c r="R282" s="119">
        <v>99.249499999999998</v>
      </c>
      <c r="S282" s="119">
        <v>3.7814999999999999</v>
      </c>
      <c r="T282" s="119">
        <v>256.54640000000001</v>
      </c>
      <c r="U282" s="119">
        <v>4.9130000000000003</v>
      </c>
      <c r="V282" s="158" t="s">
        <v>42</v>
      </c>
      <c r="W282" s="110" t="s">
        <v>25</v>
      </c>
      <c r="X282" s="158" t="s">
        <v>42</v>
      </c>
    </row>
    <row r="283" spans="1:24" x14ac:dyDescent="0.25">
      <c r="A283" s="103" t="s">
        <v>1953</v>
      </c>
      <c r="B283" s="104">
        <v>44842</v>
      </c>
      <c r="C283" s="162" t="s">
        <v>27</v>
      </c>
      <c r="D283" s="162" t="s">
        <v>42</v>
      </c>
      <c r="E283" s="119">
        <v>49.654684600000003</v>
      </c>
      <c r="F283" s="119">
        <v>157.57433333333333</v>
      </c>
      <c r="G283" s="119">
        <v>100</v>
      </c>
      <c r="H283" s="119">
        <v>99.975333333333325</v>
      </c>
      <c r="I283" s="119">
        <v>99.933666666666667</v>
      </c>
      <c r="J283" s="119">
        <v>99.959499999999991</v>
      </c>
      <c r="K283" s="119">
        <v>99.959333333333333</v>
      </c>
      <c r="L283" s="119">
        <v>100</v>
      </c>
      <c r="M283" s="119">
        <v>1.2333333333333333E-2</v>
      </c>
      <c r="N283" s="119">
        <v>0.53766666666666663</v>
      </c>
      <c r="O283" s="119">
        <v>0.54516666666666669</v>
      </c>
      <c r="P283" s="119">
        <v>99.588000000000008</v>
      </c>
      <c r="Q283" s="119">
        <v>96.587833333333322</v>
      </c>
      <c r="R283" s="119">
        <v>91.694833333333349</v>
      </c>
      <c r="S283" s="119">
        <v>3.5414999999999996</v>
      </c>
      <c r="T283" s="119">
        <v>256.56489477999997</v>
      </c>
      <c r="U283" s="119">
        <v>5.7941666666666665</v>
      </c>
      <c r="V283" s="162" t="s">
        <v>42</v>
      </c>
      <c r="W283" s="110" t="s">
        <v>25</v>
      </c>
      <c r="X283" s="162" t="s">
        <v>42</v>
      </c>
    </row>
    <row r="284" spans="1:24" x14ac:dyDescent="0.25">
      <c r="A284" s="90" t="s">
        <v>1961</v>
      </c>
      <c r="B284" s="91">
        <v>44823</v>
      </c>
      <c r="C284" s="155" t="s">
        <v>27</v>
      </c>
      <c r="D284" s="156" t="s">
        <v>42</v>
      </c>
      <c r="E284" s="119">
        <v>56.736000000000004</v>
      </c>
      <c r="F284" s="119">
        <v>175.934</v>
      </c>
      <c r="G284" s="119">
        <v>100</v>
      </c>
      <c r="H284" s="119">
        <v>99.9375</v>
      </c>
      <c r="I284" s="119">
        <v>99.751333333333335</v>
      </c>
      <c r="J284" s="119">
        <v>99.824000000000012</v>
      </c>
      <c r="K284" s="119">
        <v>99.82016666666668</v>
      </c>
      <c r="L284" s="119">
        <v>100</v>
      </c>
      <c r="M284" s="119">
        <v>0.6928333333333333</v>
      </c>
      <c r="N284" s="119">
        <v>1.8365</v>
      </c>
      <c r="O284" s="119">
        <v>1.3338333333333334</v>
      </c>
      <c r="P284" s="119">
        <v>99.552833333333339</v>
      </c>
      <c r="Q284" s="119">
        <v>90.464348900000005</v>
      </c>
      <c r="R284" s="119">
        <v>99.664333333333332</v>
      </c>
      <c r="S284" s="119">
        <v>4.1316666666666668</v>
      </c>
      <c r="T284" s="119">
        <v>256.56416480000001</v>
      </c>
      <c r="U284" s="119">
        <v>5.3718333333333321</v>
      </c>
      <c r="V284" s="156" t="s">
        <v>42</v>
      </c>
      <c r="W284" s="110" t="s">
        <v>25</v>
      </c>
      <c r="X284" s="156" t="s">
        <v>42</v>
      </c>
    </row>
    <row r="285" spans="1:24" x14ac:dyDescent="0.25">
      <c r="A285" s="103" t="s">
        <v>1964</v>
      </c>
      <c r="B285" s="104">
        <v>44823</v>
      </c>
      <c r="C285" s="158" t="s">
        <v>27</v>
      </c>
      <c r="D285" s="158" t="s">
        <v>42</v>
      </c>
      <c r="E285" s="119">
        <v>11.401000000000002</v>
      </c>
      <c r="F285" s="119">
        <v>52.683999999999997</v>
      </c>
      <c r="G285" s="119">
        <v>100</v>
      </c>
      <c r="H285" s="119">
        <v>100</v>
      </c>
      <c r="I285" s="119">
        <v>99.932333333333347</v>
      </c>
      <c r="J285" s="119">
        <v>99.957166666666652</v>
      </c>
      <c r="K285" s="119">
        <v>99.956999999999994</v>
      </c>
      <c r="L285" s="119">
        <v>100</v>
      </c>
      <c r="M285" s="119">
        <v>1.1603333333333332</v>
      </c>
      <c r="N285" s="119">
        <v>0.53516666666666668</v>
      </c>
      <c r="O285" s="119">
        <v>0.48583333333333328</v>
      </c>
      <c r="P285" s="119">
        <v>99.879500000000007</v>
      </c>
      <c r="Q285" s="119">
        <v>100</v>
      </c>
      <c r="R285" s="119">
        <v>100</v>
      </c>
      <c r="S285" s="119">
        <v>4.3338333333333328</v>
      </c>
      <c r="T285" s="119">
        <v>278.54700000000003</v>
      </c>
      <c r="U285" s="119">
        <v>5.8021666666666674</v>
      </c>
      <c r="V285" s="158" t="s">
        <v>42</v>
      </c>
      <c r="W285" s="110" t="s">
        <v>25</v>
      </c>
      <c r="X285" s="158" t="s">
        <v>42</v>
      </c>
    </row>
    <row r="286" spans="1:24" x14ac:dyDescent="0.25">
      <c r="A286" s="90" t="s">
        <v>1967</v>
      </c>
      <c r="B286" s="91">
        <v>44832</v>
      </c>
      <c r="C286" s="157" t="s">
        <v>27</v>
      </c>
      <c r="D286" s="158" t="s">
        <v>42</v>
      </c>
      <c r="E286" s="119">
        <v>59.368000000000002</v>
      </c>
      <c r="F286" s="119">
        <v>1183.9070000000002</v>
      </c>
      <c r="G286" s="119">
        <v>100</v>
      </c>
      <c r="H286" s="119">
        <v>99.992000000000004</v>
      </c>
      <c r="I286" s="119">
        <v>99.962166666666675</v>
      </c>
      <c r="J286" s="119">
        <v>99.989833333333323</v>
      </c>
      <c r="K286" s="119">
        <v>99.990000000000009</v>
      </c>
      <c r="L286" s="119">
        <v>100</v>
      </c>
      <c r="M286" s="119">
        <v>4.6000000000000006E-2</v>
      </c>
      <c r="N286" s="119">
        <v>0.15716666666666668</v>
      </c>
      <c r="O286" s="119">
        <v>0.156</v>
      </c>
      <c r="P286" s="119">
        <v>99.952666666666673</v>
      </c>
      <c r="Q286" s="119">
        <v>98.168415400000001</v>
      </c>
      <c r="R286" s="119">
        <v>99.512999999999991</v>
      </c>
      <c r="S286" s="119">
        <v>2.6844000000000001</v>
      </c>
      <c r="T286" s="119">
        <v>256.41894896600002</v>
      </c>
      <c r="U286" s="119">
        <v>6.1654640000000001</v>
      </c>
      <c r="V286" s="158" t="s">
        <v>42</v>
      </c>
      <c r="W286" s="110" t="s">
        <v>25</v>
      </c>
      <c r="X286" s="158" t="s">
        <v>42</v>
      </c>
    </row>
    <row r="287" spans="1:24" x14ac:dyDescent="0.25">
      <c r="A287" s="90" t="s">
        <v>1977</v>
      </c>
      <c r="B287" s="91">
        <v>44832</v>
      </c>
      <c r="C287" s="157" t="s">
        <v>27</v>
      </c>
      <c r="D287" s="158" t="s">
        <v>42</v>
      </c>
      <c r="E287" s="119">
        <v>60.156000000000006</v>
      </c>
      <c r="F287" s="119">
        <v>579.00400000000002</v>
      </c>
      <c r="G287" s="119">
        <v>100</v>
      </c>
      <c r="H287" s="119">
        <v>99.988833333333332</v>
      </c>
      <c r="I287" s="119">
        <v>99.896000000000001</v>
      </c>
      <c r="J287" s="119">
        <v>99.93950000000001</v>
      </c>
      <c r="K287" s="119">
        <v>99.939333333333323</v>
      </c>
      <c r="L287" s="119">
        <v>100</v>
      </c>
      <c r="M287" s="119">
        <v>3.4166666666666672E-2</v>
      </c>
      <c r="N287" s="119">
        <v>0.23583333333333334</v>
      </c>
      <c r="O287" s="119">
        <v>0.23783333333333334</v>
      </c>
      <c r="P287" s="119">
        <v>99.986166666666648</v>
      </c>
      <c r="Q287" s="119">
        <v>90.545463999999996</v>
      </c>
      <c r="R287" s="119">
        <v>99.069833333333335</v>
      </c>
      <c r="S287" s="119">
        <v>4.4684600000000003</v>
      </c>
      <c r="T287" s="119">
        <v>257.86444</v>
      </c>
      <c r="U287" s="119">
        <v>6.5564654000000004</v>
      </c>
      <c r="V287" s="158" t="s">
        <v>42</v>
      </c>
      <c r="W287" s="110" t="s">
        <v>25</v>
      </c>
      <c r="X287" s="158" t="s">
        <v>42</v>
      </c>
    </row>
    <row r="288" spans="1:24" x14ac:dyDescent="0.25">
      <c r="A288" s="90" t="s">
        <v>1981</v>
      </c>
      <c r="B288" s="91">
        <v>44832</v>
      </c>
      <c r="C288" s="157" t="s">
        <v>27</v>
      </c>
      <c r="D288" s="158" t="s">
        <v>42</v>
      </c>
      <c r="E288" s="119">
        <v>121.32899999999998</v>
      </c>
      <c r="F288" s="119">
        <v>1098.634</v>
      </c>
      <c r="G288" s="119">
        <v>100</v>
      </c>
      <c r="H288" s="119">
        <v>99.959499999999991</v>
      </c>
      <c r="I288" s="119">
        <v>99.871333333333325</v>
      </c>
      <c r="J288" s="119">
        <v>99.944000000000003</v>
      </c>
      <c r="K288" s="119">
        <v>99.945666666666668</v>
      </c>
      <c r="L288" s="119">
        <v>99.980833333333337</v>
      </c>
      <c r="M288" s="119">
        <v>6.2E-2</v>
      </c>
      <c r="N288" s="119">
        <v>0.19350000000000001</v>
      </c>
      <c r="O288" s="119">
        <v>0.19116666666666668</v>
      </c>
      <c r="P288" s="119">
        <v>99.902166666666673</v>
      </c>
      <c r="Q288" s="119">
        <v>90.158464600000002</v>
      </c>
      <c r="R288" s="119">
        <v>99.43783333333333</v>
      </c>
      <c r="S288" s="119">
        <v>5.8564622999999996</v>
      </c>
      <c r="T288" s="119">
        <v>258.16464860000002</v>
      </c>
      <c r="U288" s="119">
        <v>7.4687467999999999</v>
      </c>
      <c r="V288" s="158" t="s">
        <v>42</v>
      </c>
      <c r="W288" s="110" t="s">
        <v>25</v>
      </c>
      <c r="X288" s="158" t="s">
        <v>42</v>
      </c>
    </row>
    <row r="289" spans="1:24" x14ac:dyDescent="0.25">
      <c r="A289" s="90" t="s">
        <v>1985</v>
      </c>
      <c r="B289" s="91">
        <v>44832</v>
      </c>
      <c r="C289" s="157" t="s">
        <v>27</v>
      </c>
      <c r="D289" s="158" t="s">
        <v>42</v>
      </c>
      <c r="E289" s="119">
        <v>27.77</v>
      </c>
      <c r="F289" s="119">
        <v>584.00199999999995</v>
      </c>
      <c r="G289" s="119">
        <v>100</v>
      </c>
      <c r="H289" s="119">
        <v>99.993999999999986</v>
      </c>
      <c r="I289" s="119">
        <v>99.881666666666675</v>
      </c>
      <c r="J289" s="119">
        <v>99.948666666666668</v>
      </c>
      <c r="K289" s="119">
        <v>99.948666666666668</v>
      </c>
      <c r="L289" s="119">
        <v>100</v>
      </c>
      <c r="M289" s="119">
        <v>8.5666666666666669E-2</v>
      </c>
      <c r="N289" s="119">
        <v>0.20883333333333334</v>
      </c>
      <c r="O289" s="119">
        <v>0.25933333333333336</v>
      </c>
      <c r="P289" s="119">
        <v>99.831833333333336</v>
      </c>
      <c r="Q289" s="119">
        <v>91.498498699999999</v>
      </c>
      <c r="R289" s="119">
        <v>97.911333333333332</v>
      </c>
      <c r="S289" s="119">
        <v>5.6484864000000004</v>
      </c>
      <c r="T289" s="119">
        <v>257.68464868400002</v>
      </c>
      <c r="U289" s="119">
        <v>8.6946484999999996</v>
      </c>
      <c r="V289" s="158" t="s">
        <v>42</v>
      </c>
      <c r="W289" s="110" t="s">
        <v>25</v>
      </c>
      <c r="X289" s="158" t="s">
        <v>42</v>
      </c>
    </row>
    <row r="290" spans="1:24" s="81" customFormat="1" x14ac:dyDescent="0.25">
      <c r="A290" s="103" t="s">
        <v>1989</v>
      </c>
      <c r="B290" s="104">
        <v>44863</v>
      </c>
      <c r="C290" s="206" t="s">
        <v>27</v>
      </c>
      <c r="D290" s="206" t="s">
        <v>42</v>
      </c>
      <c r="E290" s="106">
        <v>49.817000000000007</v>
      </c>
      <c r="F290" s="107">
        <v>1504.4679999999998</v>
      </c>
      <c r="G290" s="108">
        <v>100</v>
      </c>
      <c r="H290" s="107">
        <v>99.996166666666667</v>
      </c>
      <c r="I290" s="107">
        <v>99.980166666666662</v>
      </c>
      <c r="J290" s="107">
        <v>99.978666666666655</v>
      </c>
      <c r="K290" s="107">
        <v>99.975000000000009</v>
      </c>
      <c r="L290" s="109">
        <v>100</v>
      </c>
      <c r="M290" s="107">
        <v>3.966666666666667E-2</v>
      </c>
      <c r="N290" s="109">
        <v>9.9499999999999991E-2</v>
      </c>
      <c r="O290" s="107">
        <v>0.13049999999999998</v>
      </c>
      <c r="P290" s="109">
        <v>99.985666666666688</v>
      </c>
      <c r="Q290" s="107">
        <v>98.856499999999997</v>
      </c>
      <c r="R290" s="107">
        <v>99.111000000000004</v>
      </c>
      <c r="S290" s="107">
        <v>4.2131666666666669</v>
      </c>
      <c r="T290" s="107">
        <v>264.9881666666667</v>
      </c>
      <c r="U290" s="107">
        <v>8.4686666666666657</v>
      </c>
      <c r="V290" s="206" t="s">
        <v>42</v>
      </c>
      <c r="W290" s="110" t="s">
        <v>25</v>
      </c>
      <c r="X290" s="206" t="s">
        <v>42</v>
      </c>
    </row>
    <row r="291" spans="1:24" s="81" customFormat="1" x14ac:dyDescent="0.25">
      <c r="A291" s="103" t="s">
        <v>1993</v>
      </c>
      <c r="B291" s="104">
        <v>44895</v>
      </c>
      <c r="C291" s="206" t="s">
        <v>27</v>
      </c>
      <c r="D291" s="206" t="s">
        <v>42</v>
      </c>
      <c r="E291" s="106" t="s">
        <v>42</v>
      </c>
      <c r="F291" s="107" t="s">
        <v>42</v>
      </c>
      <c r="G291" s="108" t="s">
        <v>42</v>
      </c>
      <c r="H291" s="107">
        <v>99.980999999999995</v>
      </c>
      <c r="I291" s="107">
        <v>99.933166666666679</v>
      </c>
      <c r="J291" s="107">
        <v>99.909833333333339</v>
      </c>
      <c r="K291" s="107">
        <v>99.90666666666668</v>
      </c>
      <c r="L291" s="109">
        <v>99.93416666666667</v>
      </c>
      <c r="M291" s="107">
        <v>8.1833333333333327E-2</v>
      </c>
      <c r="N291" s="109">
        <v>0.24949999999999997</v>
      </c>
      <c r="O291" s="107">
        <v>0.44083333333333335</v>
      </c>
      <c r="P291" s="109">
        <v>99.92016666666666</v>
      </c>
      <c r="Q291" s="107">
        <v>98.214666666666673</v>
      </c>
      <c r="R291" s="107">
        <v>99.43216666666666</v>
      </c>
      <c r="S291" s="107">
        <v>3.808666666666666</v>
      </c>
      <c r="T291" s="107">
        <v>279.10500000000002</v>
      </c>
      <c r="U291" s="107">
        <v>5.7761666666666658</v>
      </c>
      <c r="V291" s="206" t="s">
        <v>42</v>
      </c>
      <c r="W291" s="110" t="s">
        <v>25</v>
      </c>
      <c r="X291" s="206" t="s">
        <v>42</v>
      </c>
    </row>
    <row r="292" spans="1:24" x14ac:dyDescent="0.25">
      <c r="A292" s="90" t="s">
        <v>1995</v>
      </c>
      <c r="B292" s="91">
        <v>44832</v>
      </c>
      <c r="C292" s="157" t="s">
        <v>27</v>
      </c>
      <c r="D292" s="158" t="s">
        <v>42</v>
      </c>
      <c r="E292" s="119">
        <v>42.204999999999998</v>
      </c>
      <c r="F292" s="119">
        <v>11.039000000000001</v>
      </c>
      <c r="G292" s="119">
        <v>100</v>
      </c>
      <c r="H292" s="119">
        <v>99.936999999999998</v>
      </c>
      <c r="I292" s="119">
        <v>99.829499999999996</v>
      </c>
      <c r="J292" s="119">
        <v>99.888666666666651</v>
      </c>
      <c r="K292" s="119">
        <v>99.888666666666651</v>
      </c>
      <c r="L292" s="119">
        <v>100</v>
      </c>
      <c r="M292" s="119">
        <v>0.21099999999999999</v>
      </c>
      <c r="N292" s="119">
        <v>0.57050000000000001</v>
      </c>
      <c r="O292" s="119">
        <v>0.68083333333333329</v>
      </c>
      <c r="P292" s="119">
        <v>99.11333333333333</v>
      </c>
      <c r="Q292" s="119">
        <v>92.198498000000001</v>
      </c>
      <c r="R292" s="119">
        <v>100</v>
      </c>
      <c r="S292" s="119">
        <v>4.1694979999999999</v>
      </c>
      <c r="T292" s="119">
        <v>257.15614679999999</v>
      </c>
      <c r="U292" s="119">
        <v>9.1964869480000004</v>
      </c>
      <c r="V292" s="158" t="s">
        <v>42</v>
      </c>
      <c r="W292" s="110" t="s">
        <v>25</v>
      </c>
      <c r="X292" s="158" t="s">
        <v>42</v>
      </c>
    </row>
    <row r="293" spans="1:24" s="81" customFormat="1" x14ac:dyDescent="0.25">
      <c r="A293" s="103" t="s">
        <v>1998</v>
      </c>
      <c r="B293" s="104">
        <v>44881</v>
      </c>
      <c r="C293" s="202" t="s">
        <v>27</v>
      </c>
      <c r="D293" s="202" t="s">
        <v>42</v>
      </c>
      <c r="E293" s="106">
        <v>32.448</v>
      </c>
      <c r="F293" s="107">
        <v>928.90800000000002</v>
      </c>
      <c r="G293" s="108">
        <v>100</v>
      </c>
      <c r="H293" s="107">
        <v>99.979333333333329</v>
      </c>
      <c r="I293" s="107">
        <v>99.779833333333343</v>
      </c>
      <c r="J293" s="107">
        <v>99.938499999999991</v>
      </c>
      <c r="K293" s="107">
        <v>99.932333333333347</v>
      </c>
      <c r="L293" s="109">
        <v>99.978999999999999</v>
      </c>
      <c r="M293" s="107">
        <v>3.4000000000000002E-2</v>
      </c>
      <c r="N293" s="109">
        <v>0.22616666666666665</v>
      </c>
      <c r="O293" s="107">
        <v>0.31383333333333335</v>
      </c>
      <c r="P293" s="109">
        <v>99.951166666666666</v>
      </c>
      <c r="Q293" s="107">
        <v>96.57983333333334</v>
      </c>
      <c r="R293" s="107">
        <v>99.569166666666661</v>
      </c>
      <c r="S293" s="107">
        <v>2.4789999999999996</v>
      </c>
      <c r="T293" s="107">
        <v>256</v>
      </c>
      <c r="U293" s="107">
        <v>4.0836666666666668</v>
      </c>
      <c r="V293" s="202" t="s">
        <v>42</v>
      </c>
      <c r="W293" s="110" t="s">
        <v>25</v>
      </c>
      <c r="X293" s="202" t="s">
        <v>42</v>
      </c>
    </row>
    <row r="294" spans="1:24" x14ac:dyDescent="0.25">
      <c r="A294" s="103" t="s">
        <v>2002</v>
      </c>
      <c r="B294" s="104">
        <v>44832</v>
      </c>
      <c r="C294" s="158" t="s">
        <v>27</v>
      </c>
      <c r="D294" s="158" t="s">
        <v>42</v>
      </c>
      <c r="E294" s="119">
        <v>110.78200000000001</v>
      </c>
      <c r="F294" s="119">
        <v>449.90999999999997</v>
      </c>
      <c r="G294" s="119">
        <v>100</v>
      </c>
      <c r="H294" s="119">
        <v>99.989333333333335</v>
      </c>
      <c r="I294" s="119">
        <v>99.98033333333332</v>
      </c>
      <c r="J294" s="119">
        <v>99.873666666666665</v>
      </c>
      <c r="K294" s="119">
        <v>99.873833333333323</v>
      </c>
      <c r="L294" s="119">
        <v>99.98266666666666</v>
      </c>
      <c r="M294" s="119">
        <v>9.4999999999999998E-3</v>
      </c>
      <c r="N294" s="119">
        <v>0.29849999999999999</v>
      </c>
      <c r="O294" s="119">
        <v>0.29516666666666669</v>
      </c>
      <c r="P294" s="119">
        <v>99.971500000000006</v>
      </c>
      <c r="Q294" s="119">
        <v>95.713166666666666</v>
      </c>
      <c r="R294" s="119">
        <v>99.722166666666666</v>
      </c>
      <c r="S294" s="119">
        <v>5.2275</v>
      </c>
      <c r="T294" s="119">
        <v>276.6825</v>
      </c>
      <c r="U294">
        <v>12.887166666666666</v>
      </c>
      <c r="V294" s="158" t="s">
        <v>42</v>
      </c>
      <c r="W294" s="110" t="s">
        <v>25</v>
      </c>
      <c r="X294" s="158" t="s">
        <v>42</v>
      </c>
    </row>
    <row r="295" spans="1:24" x14ac:dyDescent="0.25">
      <c r="A295" s="103" t="s">
        <v>2006</v>
      </c>
      <c r="B295" s="104">
        <v>44842</v>
      </c>
      <c r="C295" s="162" t="s">
        <v>27</v>
      </c>
      <c r="D295" s="162" t="s">
        <v>42</v>
      </c>
      <c r="E295" s="119">
        <v>120.5498</v>
      </c>
      <c r="F295" s="119">
        <v>120.416875</v>
      </c>
      <c r="G295" s="119">
        <v>100</v>
      </c>
      <c r="H295" s="119">
        <v>99.996499999999997</v>
      </c>
      <c r="I295" s="119">
        <v>99.9465</v>
      </c>
      <c r="J295" s="119">
        <v>99.96275</v>
      </c>
      <c r="K295" s="119">
        <v>99.96275</v>
      </c>
      <c r="L295" s="119">
        <v>100</v>
      </c>
      <c r="M295" s="119">
        <v>1.9499999999999997E-2</v>
      </c>
      <c r="N295" s="119">
        <v>0.59012500000000001</v>
      </c>
      <c r="O295" s="119">
        <v>0.64900000000000002</v>
      </c>
      <c r="P295" s="119">
        <v>99.965333333333334</v>
      </c>
      <c r="Q295" s="119">
        <v>90.184960000000004</v>
      </c>
      <c r="R295" s="119">
        <v>99.291666666666671</v>
      </c>
      <c r="S295" s="119">
        <v>3.3327499999999999</v>
      </c>
      <c r="T295" s="119">
        <v>256.54899999999998</v>
      </c>
      <c r="U295" s="107">
        <v>6.3896249999999997</v>
      </c>
      <c r="V295" s="162" t="s">
        <v>42</v>
      </c>
      <c r="W295" s="110" t="s">
        <v>25</v>
      </c>
      <c r="X295" s="162" t="s">
        <v>42</v>
      </c>
    </row>
    <row r="296" spans="1:24" x14ac:dyDescent="0.25">
      <c r="A296" s="103" t="s">
        <v>2015</v>
      </c>
      <c r="B296" s="104">
        <v>44842</v>
      </c>
      <c r="C296" s="162" t="s">
        <v>27</v>
      </c>
      <c r="D296" s="162" t="s">
        <v>42</v>
      </c>
      <c r="E296" s="119">
        <v>145.489498</v>
      </c>
      <c r="F296" s="119">
        <v>149.08850000000001</v>
      </c>
      <c r="G296" s="119">
        <v>100</v>
      </c>
      <c r="H296" s="119">
        <v>99.994500000000002</v>
      </c>
      <c r="I296" s="119">
        <v>99.891833333333309</v>
      </c>
      <c r="J296" s="119">
        <v>99.915333333333351</v>
      </c>
      <c r="K296" s="119">
        <v>99.914833333333334</v>
      </c>
      <c r="L296" s="119">
        <v>99.989166666666662</v>
      </c>
      <c r="M296" s="119">
        <v>5.0666666666666665E-2</v>
      </c>
      <c r="N296" s="119">
        <v>0.87083333333333346</v>
      </c>
      <c r="O296" s="119">
        <v>0.94550000000000001</v>
      </c>
      <c r="P296" s="119">
        <v>99.93416666666667</v>
      </c>
      <c r="Q296" s="119">
        <v>98.594333333333338</v>
      </c>
      <c r="R296" s="119">
        <v>99.234999999999999</v>
      </c>
      <c r="S296" s="119">
        <v>3.7635000000000001</v>
      </c>
      <c r="T296" s="119">
        <v>256.65448550000002</v>
      </c>
      <c r="U296" s="107">
        <v>5.1610000000000005</v>
      </c>
      <c r="V296" s="162" t="s">
        <v>42</v>
      </c>
      <c r="W296" s="110" t="s">
        <v>25</v>
      </c>
      <c r="X296" s="162" t="s">
        <v>42</v>
      </c>
    </row>
    <row r="297" spans="1:24" x14ac:dyDescent="0.25">
      <c r="A297" s="103" t="s">
        <v>2044</v>
      </c>
      <c r="B297" s="91">
        <v>44842</v>
      </c>
      <c r="C297" s="162" t="s">
        <v>27</v>
      </c>
      <c r="D297" s="162" t="s">
        <v>42</v>
      </c>
      <c r="E297" s="119">
        <v>6.4648333333333339</v>
      </c>
      <c r="F297" s="119">
        <v>89.839999999999989</v>
      </c>
      <c r="G297" s="119">
        <v>100</v>
      </c>
      <c r="H297" s="119">
        <v>99.982833333333318</v>
      </c>
      <c r="I297" s="119">
        <v>99.867500000000007</v>
      </c>
      <c r="J297" s="119">
        <v>99.911666666666648</v>
      </c>
      <c r="K297" s="119">
        <v>99.914166666666674</v>
      </c>
      <c r="L297" s="119">
        <v>99.980666666666664</v>
      </c>
      <c r="M297" s="119">
        <v>2.4500000000000004E-2</v>
      </c>
      <c r="N297" s="119">
        <v>0.22566666666666668</v>
      </c>
      <c r="O297" s="119">
        <v>0.38266666666666671</v>
      </c>
      <c r="P297" s="119">
        <v>99.911000000000001</v>
      </c>
      <c r="Q297" s="119">
        <v>97.221166666666662</v>
      </c>
      <c r="R297" s="119">
        <v>97.56</v>
      </c>
      <c r="S297" s="119">
        <v>3.4673333333333338</v>
      </c>
      <c r="T297" s="119">
        <v>355.1251666666667</v>
      </c>
      <c r="U297" s="107">
        <v>8.4954999999999998</v>
      </c>
      <c r="V297" s="162" t="s">
        <v>42</v>
      </c>
      <c r="W297" s="110" t="s">
        <v>25</v>
      </c>
      <c r="X297" s="162" t="s">
        <v>42</v>
      </c>
    </row>
    <row r="298" spans="1:24" x14ac:dyDescent="0.25">
      <c r="A298" s="103" t="s">
        <v>2048</v>
      </c>
      <c r="B298" s="91">
        <v>44842</v>
      </c>
      <c r="C298" s="162" t="s">
        <v>27</v>
      </c>
      <c r="D298" s="162" t="s">
        <v>42</v>
      </c>
      <c r="E298" s="119">
        <v>9.9828333333333319</v>
      </c>
      <c r="F298" s="119">
        <v>63.856999999999992</v>
      </c>
      <c r="G298" s="119">
        <v>100</v>
      </c>
      <c r="H298" s="119">
        <v>99.99233333333332</v>
      </c>
      <c r="I298" s="119">
        <v>99.867000000000004</v>
      </c>
      <c r="J298" s="119">
        <v>99.93516666666666</v>
      </c>
      <c r="K298" s="119">
        <v>99.9345</v>
      </c>
      <c r="L298" s="119">
        <v>99.981833333333341</v>
      </c>
      <c r="M298" s="119">
        <v>4.7166666666666662E-2</v>
      </c>
      <c r="N298" s="119">
        <v>1.3118333333333332</v>
      </c>
      <c r="O298" s="119">
        <v>1.3586666666666669</v>
      </c>
      <c r="P298" s="119">
        <v>99.977500000000006</v>
      </c>
      <c r="Q298" s="119">
        <v>97.843833333333336</v>
      </c>
      <c r="R298" s="119">
        <v>100</v>
      </c>
      <c r="S298" s="119">
        <v>5.6546954963999996</v>
      </c>
      <c r="T298" s="119">
        <v>256.65494896000001</v>
      </c>
      <c r="U298" s="107">
        <v>15.5646846</v>
      </c>
      <c r="V298" s="162" t="s">
        <v>42</v>
      </c>
      <c r="W298" s="110" t="s">
        <v>25</v>
      </c>
      <c r="X298" s="162" t="s">
        <v>42</v>
      </c>
    </row>
    <row r="299" spans="1:24" x14ac:dyDescent="0.25">
      <c r="A299" s="103" t="s">
        <v>2064</v>
      </c>
      <c r="B299" s="91">
        <v>44846</v>
      </c>
      <c r="C299" s="167" t="s">
        <v>27</v>
      </c>
      <c r="D299" s="167" t="s">
        <v>42</v>
      </c>
      <c r="E299" s="119">
        <v>14.585833333333333</v>
      </c>
      <c r="F299" s="119">
        <v>267.80716666666666</v>
      </c>
      <c r="G299" s="119">
        <v>100</v>
      </c>
      <c r="H299" s="119">
        <v>99.98899999999999</v>
      </c>
      <c r="I299" s="119">
        <v>99.968833333333336</v>
      </c>
      <c r="J299" s="119">
        <v>99.991</v>
      </c>
      <c r="K299" s="119">
        <v>99.98599999999999</v>
      </c>
      <c r="L299" s="119">
        <v>99.992166666666662</v>
      </c>
      <c r="M299" s="119">
        <v>2.2500000000000003E-2</v>
      </c>
      <c r="N299" s="119">
        <v>0.10433333333333333</v>
      </c>
      <c r="O299" s="119">
        <v>0.1</v>
      </c>
      <c r="P299" s="119">
        <v>99.967833333333331</v>
      </c>
      <c r="Q299" s="119">
        <v>97.844666666666669</v>
      </c>
      <c r="R299" s="119">
        <v>99.084833333333336</v>
      </c>
      <c r="S299" s="119">
        <v>3.7593333333333341</v>
      </c>
      <c r="T299" s="119">
        <v>299.88820000000004</v>
      </c>
      <c r="U299" s="107">
        <v>5.8408333333333324</v>
      </c>
      <c r="V299" s="167" t="s">
        <v>42</v>
      </c>
      <c r="W299" s="110" t="s">
        <v>25</v>
      </c>
      <c r="X299" s="167" t="s">
        <v>42</v>
      </c>
    </row>
    <row r="300" spans="1:24" s="81" customFormat="1" x14ac:dyDescent="0.25">
      <c r="A300" s="103" t="s">
        <v>2068</v>
      </c>
      <c r="B300" s="104">
        <v>44884</v>
      </c>
      <c r="C300" s="203" t="s">
        <v>27</v>
      </c>
      <c r="D300" s="203" t="s">
        <v>42</v>
      </c>
      <c r="E300" s="106">
        <v>117.84700000000001</v>
      </c>
      <c r="F300" s="107">
        <v>947.87599999999998</v>
      </c>
      <c r="G300" s="108">
        <v>100</v>
      </c>
      <c r="H300" s="107">
        <v>99.947000000000003</v>
      </c>
      <c r="I300" s="107">
        <v>99.776333333333341</v>
      </c>
      <c r="J300" s="107">
        <v>99.917166666666674</v>
      </c>
      <c r="K300" s="107">
        <v>99.919333333333327</v>
      </c>
      <c r="L300" s="109">
        <v>99.992166666666662</v>
      </c>
      <c r="M300" s="107">
        <v>5.1166666666666673E-2</v>
      </c>
      <c r="N300" s="109">
        <v>1.9933333333333334</v>
      </c>
      <c r="O300" s="107">
        <v>1.8936666666666664</v>
      </c>
      <c r="P300" s="109">
        <v>99.863166666666658</v>
      </c>
      <c r="Q300" s="107">
        <v>97.428999999999988</v>
      </c>
      <c r="R300" s="107">
        <v>99.189499999999995</v>
      </c>
      <c r="S300" s="107">
        <v>3.2360000000000002</v>
      </c>
      <c r="T300" s="107">
        <v>335.50866666666667</v>
      </c>
      <c r="U300" s="107">
        <v>3.4773333333333336</v>
      </c>
      <c r="V300" s="203" t="s">
        <v>42</v>
      </c>
      <c r="W300" s="110" t="s">
        <v>25</v>
      </c>
      <c r="X300" s="203" t="s">
        <v>42</v>
      </c>
    </row>
    <row r="301" spans="1:24" x14ac:dyDescent="0.25">
      <c r="A301" s="103" t="s">
        <v>2074</v>
      </c>
      <c r="B301" s="91">
        <v>44856</v>
      </c>
      <c r="C301" s="183" t="s">
        <v>27</v>
      </c>
      <c r="D301" s="183" t="s">
        <v>42</v>
      </c>
      <c r="E301" s="119">
        <v>84.233999999999995</v>
      </c>
      <c r="F301" s="119">
        <v>684.99300000000005</v>
      </c>
      <c r="G301" s="119">
        <v>100</v>
      </c>
      <c r="H301" s="119">
        <v>100</v>
      </c>
      <c r="I301" s="119">
        <v>99.96</v>
      </c>
      <c r="J301" s="119">
        <v>99.856333333333339</v>
      </c>
      <c r="K301" s="119">
        <v>99.855333333333348</v>
      </c>
      <c r="L301" s="119">
        <v>99.988666666666674</v>
      </c>
      <c r="M301" s="119">
        <v>5.4333333333333338E-2</v>
      </c>
      <c r="N301" s="119">
        <v>0.11699999999999999</v>
      </c>
      <c r="O301" s="119">
        <v>0.11533333333333333</v>
      </c>
      <c r="P301" s="119">
        <v>99.958333333333329</v>
      </c>
      <c r="Q301" s="119">
        <v>97.904166666666654</v>
      </c>
      <c r="R301" s="119">
        <v>99.455666666666673</v>
      </c>
      <c r="S301" s="119">
        <v>3.5419999999999998</v>
      </c>
      <c r="T301" s="119">
        <v>326.14100000000002</v>
      </c>
      <c r="U301" s="107">
        <v>5.1356666666666664</v>
      </c>
      <c r="V301" s="182" t="s">
        <v>42</v>
      </c>
      <c r="W301" s="110" t="s">
        <v>25</v>
      </c>
      <c r="X301" s="183" t="s">
        <v>42</v>
      </c>
    </row>
    <row r="302" spans="1:24" ht="24.75" customHeight="1" x14ac:dyDescent="0.25">
      <c r="A302" s="103" t="s">
        <v>2078</v>
      </c>
      <c r="B302" s="104">
        <v>44884</v>
      </c>
      <c r="C302" s="205" t="s">
        <v>27</v>
      </c>
      <c r="D302" s="205" t="s">
        <v>42</v>
      </c>
      <c r="E302" s="119">
        <v>61.405000000000001</v>
      </c>
      <c r="F302" s="119">
        <v>1304.2250000000001</v>
      </c>
      <c r="G302" s="119">
        <v>100</v>
      </c>
      <c r="H302" s="119">
        <v>99.987000000000009</v>
      </c>
      <c r="I302" s="119">
        <v>99.946333333333357</v>
      </c>
      <c r="J302" s="119">
        <v>99.888666666666666</v>
      </c>
      <c r="K302" s="119">
        <v>99.887666666666675</v>
      </c>
      <c r="L302" s="119">
        <v>100</v>
      </c>
      <c r="M302" s="119">
        <v>3.3666666666666671E-2</v>
      </c>
      <c r="N302" s="119">
        <v>0.4925000000000001</v>
      </c>
      <c r="O302" s="119">
        <v>0.505</v>
      </c>
      <c r="P302" s="119">
        <v>99.962666666666664</v>
      </c>
      <c r="Q302" s="119">
        <v>98.673833333333334</v>
      </c>
      <c r="R302" s="119">
        <v>97.938833333333335</v>
      </c>
      <c r="S302" s="119">
        <v>3.1558333333333333</v>
      </c>
      <c r="T302" s="119">
        <v>256.19839999999999</v>
      </c>
      <c r="U302" s="107">
        <v>5.7618333333333327</v>
      </c>
      <c r="V302" s="205" t="s">
        <v>42</v>
      </c>
      <c r="W302" s="110" t="s">
        <v>25</v>
      </c>
      <c r="X302" s="205" t="s">
        <v>42</v>
      </c>
    </row>
    <row r="303" spans="1:24" ht="45" x14ac:dyDescent="0.25">
      <c r="A303" s="92" t="s">
        <v>2090</v>
      </c>
      <c r="B303" s="93">
        <v>44919</v>
      </c>
      <c r="C303" s="94" t="s">
        <v>27</v>
      </c>
      <c r="D303" s="117" t="s">
        <v>42</v>
      </c>
      <c r="E303" s="119">
        <v>88.245000000000005</v>
      </c>
      <c r="F303" s="119">
        <v>726.38299999999992</v>
      </c>
      <c r="G303" s="119">
        <v>100</v>
      </c>
      <c r="H303" s="119">
        <v>99.980333333333348</v>
      </c>
      <c r="I303" s="119">
        <v>99.92983333333332</v>
      </c>
      <c r="J303" s="119">
        <v>99.929333333333332</v>
      </c>
      <c r="K303" s="119">
        <v>99.929166666666674</v>
      </c>
      <c r="L303" s="119">
        <v>100</v>
      </c>
      <c r="M303" s="119">
        <v>6.3166666666666663E-2</v>
      </c>
      <c r="N303" s="119">
        <v>0.2465</v>
      </c>
      <c r="O303" s="119">
        <v>0.34733333333333333</v>
      </c>
      <c r="P303" s="119">
        <v>99.953666666666663</v>
      </c>
      <c r="Q303" s="119">
        <v>97.180499999999995</v>
      </c>
      <c r="R303" s="119">
        <v>98.839666666666673</v>
      </c>
      <c r="S303" s="118" t="s">
        <v>617</v>
      </c>
      <c r="T303" s="118" t="s">
        <v>617</v>
      </c>
      <c r="U303" s="118" t="s">
        <v>617</v>
      </c>
      <c r="V303" s="117" t="s">
        <v>42</v>
      </c>
      <c r="W303" s="92" t="s">
        <v>24</v>
      </c>
      <c r="X303" s="117" t="s">
        <v>2216</v>
      </c>
    </row>
    <row r="304" spans="1:24" ht="45" x14ac:dyDescent="0.25">
      <c r="A304" s="92" t="s">
        <v>2114</v>
      </c>
      <c r="B304" s="93">
        <v>44919</v>
      </c>
      <c r="C304" s="94" t="s">
        <v>27</v>
      </c>
      <c r="D304" s="117" t="s">
        <v>42</v>
      </c>
      <c r="E304" s="119">
        <v>47.106000000000002</v>
      </c>
      <c r="F304" s="119">
        <v>151.45099999999999</v>
      </c>
      <c r="G304" s="119">
        <v>100</v>
      </c>
      <c r="H304" s="119">
        <v>99.974666666666664</v>
      </c>
      <c r="I304" s="119">
        <v>99.907333333333327</v>
      </c>
      <c r="J304" s="119">
        <v>99.744000000000014</v>
      </c>
      <c r="K304" s="119">
        <v>99.749166666666667</v>
      </c>
      <c r="L304" s="119">
        <v>100</v>
      </c>
      <c r="M304" s="119">
        <v>0.14366666666666669</v>
      </c>
      <c r="N304" s="119">
        <v>1.4721666666666671</v>
      </c>
      <c r="O304" s="119">
        <v>1.8035000000000001</v>
      </c>
      <c r="P304" s="119">
        <v>99.830833333333331</v>
      </c>
      <c r="Q304" s="119">
        <v>98.340500000000006</v>
      </c>
      <c r="R304" s="119">
        <v>99.760333333333335</v>
      </c>
      <c r="S304" s="86" t="s">
        <v>617</v>
      </c>
      <c r="T304" s="86" t="s">
        <v>617</v>
      </c>
      <c r="U304" s="86" t="s">
        <v>617</v>
      </c>
      <c r="V304" s="117" t="s">
        <v>42</v>
      </c>
      <c r="W304" s="92" t="s">
        <v>24</v>
      </c>
      <c r="X304" s="117" t="s">
        <v>2629</v>
      </c>
    </row>
    <row r="305" spans="1:24" ht="67.5" customHeight="1" x14ac:dyDescent="0.25">
      <c r="A305" s="92" t="s">
        <v>2116</v>
      </c>
      <c r="B305" s="93">
        <v>44919</v>
      </c>
      <c r="C305" s="94" t="s">
        <v>27</v>
      </c>
      <c r="D305" s="117" t="s">
        <v>42</v>
      </c>
      <c r="E305" s="119">
        <v>80.355000000000004</v>
      </c>
      <c r="F305" s="119">
        <v>1787.492</v>
      </c>
      <c r="G305" s="119">
        <v>100</v>
      </c>
      <c r="H305" s="119">
        <v>99.995999999999995</v>
      </c>
      <c r="I305" s="119">
        <v>99.968166666666662</v>
      </c>
      <c r="J305" s="119">
        <v>99.989166666666677</v>
      </c>
      <c r="K305" s="119">
        <v>99.989166666666677</v>
      </c>
      <c r="L305" s="119">
        <v>100</v>
      </c>
      <c r="M305" s="119">
        <v>9.4999999999999998E-3</v>
      </c>
      <c r="N305" s="119">
        <v>1.8166666666666671E-2</v>
      </c>
      <c r="O305" s="119">
        <v>1.7666666666666671E-2</v>
      </c>
      <c r="P305" s="119">
        <v>99.985500000000002</v>
      </c>
      <c r="Q305" s="119">
        <v>98.59083333333335</v>
      </c>
      <c r="R305" s="119">
        <v>99.407166666666669</v>
      </c>
      <c r="S305" s="118" t="s">
        <v>617</v>
      </c>
      <c r="T305" s="118" t="s">
        <v>617</v>
      </c>
      <c r="U305" s="118" t="s">
        <v>617</v>
      </c>
      <c r="V305" s="117" t="s">
        <v>42</v>
      </c>
      <c r="W305" s="92" t="s">
        <v>24</v>
      </c>
      <c r="X305" s="117" t="s">
        <v>2314</v>
      </c>
    </row>
    <row r="306" spans="1:24" ht="45" x14ac:dyDescent="0.25">
      <c r="A306" s="92" t="s">
        <v>2131</v>
      </c>
      <c r="B306" s="93">
        <v>44919</v>
      </c>
      <c r="C306" s="94" t="s">
        <v>27</v>
      </c>
      <c r="D306" s="117" t="s">
        <v>42</v>
      </c>
      <c r="E306" s="119">
        <v>159.93799999999999</v>
      </c>
      <c r="F306" s="119">
        <v>289.22399999999999</v>
      </c>
      <c r="G306" s="119">
        <v>100</v>
      </c>
      <c r="H306" s="119">
        <v>99.935000000000002</v>
      </c>
      <c r="I306" s="119">
        <v>99.708500000000001</v>
      </c>
      <c r="J306" s="119">
        <v>99.958333333333329</v>
      </c>
      <c r="K306" s="119">
        <v>99.958166666666671</v>
      </c>
      <c r="L306" s="119">
        <v>100</v>
      </c>
      <c r="M306" s="119">
        <v>4.1166666666666657E-2</v>
      </c>
      <c r="N306" s="119">
        <v>0.66183333333333327</v>
      </c>
      <c r="O306" s="119">
        <v>0.65600000000000003</v>
      </c>
      <c r="P306" s="119">
        <v>99.783500000000004</v>
      </c>
      <c r="Q306" s="119">
        <v>98.062333333333342</v>
      </c>
      <c r="R306" s="119">
        <v>99.335333333333324</v>
      </c>
      <c r="S306" s="118" t="s">
        <v>617</v>
      </c>
      <c r="T306" s="118" t="s">
        <v>617</v>
      </c>
      <c r="U306" s="118" t="s">
        <v>617</v>
      </c>
      <c r="V306" s="117" t="s">
        <v>42</v>
      </c>
      <c r="W306" s="92" t="s">
        <v>24</v>
      </c>
      <c r="X306" s="117" t="s">
        <v>2215</v>
      </c>
    </row>
    <row r="307" spans="1:24" s="81" customFormat="1" x14ac:dyDescent="0.25">
      <c r="A307" s="103" t="s">
        <v>2138</v>
      </c>
      <c r="B307" s="104">
        <v>44912</v>
      </c>
      <c r="C307" s="209" t="s">
        <v>27</v>
      </c>
      <c r="D307" s="209" t="s">
        <v>42</v>
      </c>
      <c r="E307" s="106">
        <v>61.369</v>
      </c>
      <c r="F307" s="107">
        <v>209.952</v>
      </c>
      <c r="G307" s="108">
        <v>100</v>
      </c>
      <c r="H307" s="107">
        <v>100</v>
      </c>
      <c r="I307" s="107">
        <v>99.985749999999996</v>
      </c>
      <c r="J307" s="107">
        <v>99.9285</v>
      </c>
      <c r="K307" s="107">
        <v>99.9285</v>
      </c>
      <c r="L307" s="109">
        <v>100</v>
      </c>
      <c r="M307" s="107">
        <v>0.53849999999999998</v>
      </c>
      <c r="N307" s="109">
        <v>1.3935</v>
      </c>
      <c r="O307" s="107">
        <v>1.333</v>
      </c>
      <c r="P307" s="109">
        <v>99.94250000000001</v>
      </c>
      <c r="Q307" s="107">
        <v>100</v>
      </c>
      <c r="R307" s="107">
        <v>98.790999999999997</v>
      </c>
      <c r="S307" s="107" t="s">
        <v>617</v>
      </c>
      <c r="T307" s="107" t="s">
        <v>617</v>
      </c>
      <c r="U307" s="107" t="s">
        <v>617</v>
      </c>
      <c r="V307" s="209" t="s">
        <v>42</v>
      </c>
      <c r="W307" s="110" t="s">
        <v>25</v>
      </c>
      <c r="X307" s="209" t="s">
        <v>42</v>
      </c>
    </row>
    <row r="308" spans="1:24" s="81" customFormat="1" x14ac:dyDescent="0.25">
      <c r="A308" s="103" t="s">
        <v>1993</v>
      </c>
      <c r="B308" s="104">
        <v>44895</v>
      </c>
      <c r="C308" s="203" t="s">
        <v>27</v>
      </c>
      <c r="D308" s="203" t="s">
        <v>42</v>
      </c>
      <c r="E308" s="106">
        <v>89.626000000000005</v>
      </c>
      <c r="F308" s="107">
        <v>798.68899999999985</v>
      </c>
      <c r="G308" s="108">
        <v>100</v>
      </c>
      <c r="H308" s="107">
        <v>99.980999999999995</v>
      </c>
      <c r="I308" s="107">
        <v>99.933166666666679</v>
      </c>
      <c r="J308" s="107">
        <v>99.909833333333339</v>
      </c>
      <c r="K308" s="107">
        <v>99.90666666666668</v>
      </c>
      <c r="L308" s="109">
        <v>99.93416666666667</v>
      </c>
      <c r="M308" s="107">
        <v>8.1833333333333327E-2</v>
      </c>
      <c r="N308" s="109">
        <v>0.24949999999999997</v>
      </c>
      <c r="O308" s="107">
        <v>0.44083333333333335</v>
      </c>
      <c r="P308" s="109">
        <v>99.92016666666666</v>
      </c>
      <c r="Q308" s="107">
        <v>98.214666666666673</v>
      </c>
      <c r="R308" s="107">
        <v>99.43216666666666</v>
      </c>
      <c r="S308" s="107">
        <v>3.808666666666666</v>
      </c>
      <c r="T308" s="107">
        <v>279.10500000000002</v>
      </c>
      <c r="U308" s="107">
        <v>5.7761666666666658</v>
      </c>
      <c r="V308" s="203" t="s">
        <v>42</v>
      </c>
      <c r="W308" s="110" t="s">
        <v>25</v>
      </c>
      <c r="X308" s="203" t="s">
        <v>42</v>
      </c>
    </row>
    <row r="309" spans="1:24" s="81" customFormat="1" x14ac:dyDescent="0.25">
      <c r="A309" s="103" t="s">
        <v>1989</v>
      </c>
      <c r="B309" s="104">
        <v>44863</v>
      </c>
      <c r="C309" s="186" t="s">
        <v>27</v>
      </c>
      <c r="D309" s="186" t="s">
        <v>42</v>
      </c>
      <c r="E309" s="106">
        <v>40.533999999999999</v>
      </c>
      <c r="F309" s="107">
        <v>550.19100000000003</v>
      </c>
      <c r="G309" s="108">
        <v>100</v>
      </c>
      <c r="H309" s="107">
        <v>99.994500000000002</v>
      </c>
      <c r="I309" s="107">
        <v>99.99133333333333</v>
      </c>
      <c r="J309" s="107">
        <v>99.97966666666666</v>
      </c>
      <c r="K309" s="107">
        <v>99.97966666666666</v>
      </c>
      <c r="L309" s="109">
        <v>99.977999999999994</v>
      </c>
      <c r="M309" s="107">
        <v>7.0666666666666669E-2</v>
      </c>
      <c r="N309" s="109">
        <v>5.1999999999999998E-2</v>
      </c>
      <c r="O309" s="107">
        <v>9.3666666666666676E-2</v>
      </c>
      <c r="P309" s="109">
        <v>99.981999999999985</v>
      </c>
      <c r="Q309" s="107">
        <v>98.589833333333331</v>
      </c>
      <c r="R309" s="107">
        <v>99.234166666666667</v>
      </c>
      <c r="S309" s="107">
        <v>4.3784999999999998</v>
      </c>
      <c r="T309" s="107">
        <v>294.66766666666666</v>
      </c>
      <c r="U309" s="107">
        <v>9.2050000000000001</v>
      </c>
      <c r="V309" s="186" t="s">
        <v>42</v>
      </c>
      <c r="W309" s="110" t="s">
        <v>25</v>
      </c>
      <c r="X309" s="186" t="s">
        <v>42</v>
      </c>
    </row>
    <row r="310" spans="1:24" s="81" customFormat="1" ht="45" x14ac:dyDescent="0.25">
      <c r="A310" s="92" t="s">
        <v>2146</v>
      </c>
      <c r="B310" s="93">
        <v>44919</v>
      </c>
      <c r="C310" s="94" t="s">
        <v>27</v>
      </c>
      <c r="D310" s="117" t="s">
        <v>42</v>
      </c>
      <c r="E310" s="106">
        <v>102.069</v>
      </c>
      <c r="F310" s="107">
        <v>306.82799999999997</v>
      </c>
      <c r="G310" s="108">
        <v>100</v>
      </c>
      <c r="H310" s="107">
        <v>100</v>
      </c>
      <c r="I310" s="107">
        <v>99.950625000000002</v>
      </c>
      <c r="J310" s="107">
        <v>99.965249999999997</v>
      </c>
      <c r="K310" s="107">
        <v>99.965249999999997</v>
      </c>
      <c r="L310" s="109">
        <v>100</v>
      </c>
      <c r="M310" s="107">
        <v>0</v>
      </c>
      <c r="N310" s="109">
        <v>0.56912499999999999</v>
      </c>
      <c r="O310" s="107">
        <v>0.58487500000000003</v>
      </c>
      <c r="P310" s="109">
        <v>99.956125</v>
      </c>
      <c r="Q310" s="107">
        <v>99.350999999999999</v>
      </c>
      <c r="R310" s="107">
        <v>100</v>
      </c>
      <c r="S310" s="118" t="s">
        <v>617</v>
      </c>
      <c r="T310" s="118" t="s">
        <v>617</v>
      </c>
      <c r="U310" s="118" t="s">
        <v>617</v>
      </c>
      <c r="V310" s="117" t="s">
        <v>42</v>
      </c>
      <c r="W310" s="92" t="s">
        <v>24</v>
      </c>
      <c r="X310" s="117" t="s">
        <v>2215</v>
      </c>
    </row>
    <row r="311" spans="1:24" s="81" customFormat="1" x14ac:dyDescent="0.25">
      <c r="A311" s="103" t="s">
        <v>2150</v>
      </c>
      <c r="B311" s="104">
        <v>44881</v>
      </c>
      <c r="C311" s="202" t="s">
        <v>27</v>
      </c>
      <c r="D311" s="202" t="s">
        <v>42</v>
      </c>
      <c r="E311" s="106">
        <v>88.231999999999999</v>
      </c>
      <c r="F311" s="107">
        <v>1246.1179999999999</v>
      </c>
      <c r="G311" s="108">
        <v>100</v>
      </c>
      <c r="H311" s="107">
        <v>99.994833333333347</v>
      </c>
      <c r="I311" s="107">
        <v>99.948999999999998</v>
      </c>
      <c r="J311" s="107">
        <v>99.980333333333348</v>
      </c>
      <c r="K311" s="107">
        <v>99.980500000000006</v>
      </c>
      <c r="L311" s="109">
        <v>99.99133333333333</v>
      </c>
      <c r="M311" s="107">
        <v>1.4166666666666668E-2</v>
      </c>
      <c r="N311" s="109">
        <v>0.3765</v>
      </c>
      <c r="O311" s="107">
        <v>0.39266666666666666</v>
      </c>
      <c r="P311" s="109">
        <v>99.990333333333339</v>
      </c>
      <c r="Q311" s="107">
        <v>98.55149999999999</v>
      </c>
      <c r="R311" s="107">
        <v>99.281666666666652</v>
      </c>
      <c r="S311" s="107">
        <v>3.515333333333333</v>
      </c>
      <c r="T311" s="107">
        <v>256</v>
      </c>
      <c r="U311" s="107">
        <v>5.6005000000000003</v>
      </c>
      <c r="V311" s="202" t="s">
        <v>42</v>
      </c>
      <c r="W311" s="110" t="s">
        <v>25</v>
      </c>
      <c r="X311" s="202" t="s">
        <v>42</v>
      </c>
    </row>
    <row r="312" spans="1:24" s="81" customFormat="1" x14ac:dyDescent="0.25">
      <c r="A312" s="103" t="s">
        <v>2152</v>
      </c>
      <c r="B312" s="104">
        <v>44881</v>
      </c>
      <c r="C312" s="202" t="s">
        <v>27</v>
      </c>
      <c r="D312" s="202" t="s">
        <v>42</v>
      </c>
      <c r="E312" s="106">
        <v>37.5</v>
      </c>
      <c r="F312" s="107">
        <v>1653.056</v>
      </c>
      <c r="G312" s="108">
        <v>100</v>
      </c>
      <c r="H312" s="107">
        <v>99.987666666666655</v>
      </c>
      <c r="I312" s="107">
        <v>99.917833333333348</v>
      </c>
      <c r="J312" s="107">
        <v>99.949333333333342</v>
      </c>
      <c r="K312" s="107">
        <v>99.9495</v>
      </c>
      <c r="L312" s="109">
        <v>99.990833333333327</v>
      </c>
      <c r="M312" s="107">
        <v>1.1500000000000002E-2</v>
      </c>
      <c r="N312" s="109">
        <v>0.49333333333333335</v>
      </c>
      <c r="O312" s="107">
        <v>0.50583333333333325</v>
      </c>
      <c r="P312" s="109">
        <v>99.977166666666676</v>
      </c>
      <c r="Q312" s="107">
        <v>98.754833333333337</v>
      </c>
      <c r="R312" s="107">
        <v>94.296999999999983</v>
      </c>
      <c r="S312" s="107">
        <v>2.4855000000000005</v>
      </c>
      <c r="T312" s="107">
        <v>256</v>
      </c>
      <c r="U312" s="107">
        <v>3.7360000000000002</v>
      </c>
      <c r="V312" s="202" t="s">
        <v>42</v>
      </c>
      <c r="W312" s="110" t="s">
        <v>25</v>
      </c>
      <c r="X312" s="202" t="s">
        <v>42</v>
      </c>
    </row>
    <row r="313" spans="1:24" s="81" customFormat="1" x14ac:dyDescent="0.25">
      <c r="A313" s="103" t="s">
        <v>2154</v>
      </c>
      <c r="B313" s="104">
        <v>44881</v>
      </c>
      <c r="C313" s="202" t="s">
        <v>27</v>
      </c>
      <c r="D313" s="202" t="s">
        <v>42</v>
      </c>
      <c r="E313" s="106">
        <v>60.000999999999991</v>
      </c>
      <c r="F313" s="107">
        <v>884.32600000000002</v>
      </c>
      <c r="G313" s="108">
        <v>100</v>
      </c>
      <c r="H313" s="107">
        <v>99.998499999999993</v>
      </c>
      <c r="I313" s="107">
        <v>99.889666666666656</v>
      </c>
      <c r="J313" s="107">
        <v>99.973666666666659</v>
      </c>
      <c r="K313" s="107">
        <v>99.973666666666659</v>
      </c>
      <c r="L313" s="109">
        <v>100</v>
      </c>
      <c r="M313" s="107">
        <v>3.2000000000000001E-2</v>
      </c>
      <c r="N313" s="109">
        <v>0.44766666666666666</v>
      </c>
      <c r="O313" s="107">
        <v>0.45133333333333336</v>
      </c>
      <c r="P313" s="109">
        <v>99.978833333333341</v>
      </c>
      <c r="Q313" s="107">
        <v>99.052666666666667</v>
      </c>
      <c r="R313" s="107">
        <v>95.647000000000006</v>
      </c>
      <c r="S313" s="107">
        <v>3.3201666666666667</v>
      </c>
      <c r="T313" s="107">
        <v>256</v>
      </c>
      <c r="U313" s="107">
        <v>6.9674999999999985</v>
      </c>
      <c r="V313" s="202" t="s">
        <v>42</v>
      </c>
      <c r="W313" s="110" t="s">
        <v>25</v>
      </c>
      <c r="X313" s="202" t="s">
        <v>42</v>
      </c>
    </row>
    <row r="314" spans="1:24" s="81" customFormat="1" x14ac:dyDescent="0.25">
      <c r="A314" s="103" t="s">
        <v>2156</v>
      </c>
      <c r="B314" s="104">
        <v>44881</v>
      </c>
      <c r="C314" s="202" t="s">
        <v>27</v>
      </c>
      <c r="D314" s="202" t="s">
        <v>42</v>
      </c>
      <c r="E314" s="106">
        <v>59.911999999999999</v>
      </c>
      <c r="F314" s="107">
        <v>695.51299999999992</v>
      </c>
      <c r="G314" s="108">
        <v>100</v>
      </c>
      <c r="H314" s="107">
        <v>99.992499999999993</v>
      </c>
      <c r="I314" s="107">
        <v>99.964166666666657</v>
      </c>
      <c r="J314" s="107">
        <v>99.980500000000006</v>
      </c>
      <c r="K314" s="107">
        <v>99.980666666666664</v>
      </c>
      <c r="L314" s="109">
        <v>100</v>
      </c>
      <c r="M314" s="107">
        <v>6.000000000000001E-3</v>
      </c>
      <c r="N314" s="109">
        <v>0.60016666666666663</v>
      </c>
      <c r="O314" s="107">
        <v>0.63100000000000001</v>
      </c>
      <c r="P314" s="109">
        <v>99.975666666666669</v>
      </c>
      <c r="Q314" s="107">
        <v>98.081500000000005</v>
      </c>
      <c r="R314" s="107">
        <v>97.43116666666667</v>
      </c>
      <c r="S314" s="107">
        <v>3.2611666666666665</v>
      </c>
      <c r="T314" s="107">
        <v>256</v>
      </c>
      <c r="U314" s="107">
        <v>5.1148333333333333</v>
      </c>
      <c r="V314" s="202" t="s">
        <v>42</v>
      </c>
      <c r="W314" s="110" t="s">
        <v>25</v>
      </c>
      <c r="X314" s="202" t="s">
        <v>42</v>
      </c>
    </row>
    <row r="315" spans="1:24" x14ac:dyDescent="0.25">
      <c r="A315" s="103" t="s">
        <v>2158</v>
      </c>
      <c r="B315" s="91">
        <v>44863</v>
      </c>
      <c r="C315" s="184" t="s">
        <v>27</v>
      </c>
      <c r="D315" s="184" t="s">
        <v>42</v>
      </c>
      <c r="E315" s="119">
        <v>28.616</v>
      </c>
      <c r="F315" s="119">
        <v>496.91600000000005</v>
      </c>
      <c r="G315" s="119">
        <v>100</v>
      </c>
      <c r="H315" s="119">
        <v>99.995000000000005</v>
      </c>
      <c r="I315" s="119">
        <v>99.974499999999992</v>
      </c>
      <c r="J315" s="119">
        <v>99.983333333333334</v>
      </c>
      <c r="K315" s="119">
        <v>99.983333333333334</v>
      </c>
      <c r="L315" s="119">
        <v>100</v>
      </c>
      <c r="M315" s="119">
        <v>0.01</v>
      </c>
      <c r="N315" s="119">
        <v>0.63266666666666671</v>
      </c>
      <c r="O315" s="119">
        <v>0.60849999999999993</v>
      </c>
      <c r="P315" s="119">
        <v>99.995499999999993</v>
      </c>
      <c r="Q315" s="119">
        <v>97.456833333333336</v>
      </c>
      <c r="R315" s="119">
        <v>100</v>
      </c>
      <c r="S315" s="119">
        <v>4.2953333333333337</v>
      </c>
      <c r="T315" s="119">
        <v>320.58250000000004</v>
      </c>
      <c r="U315" s="107">
        <v>10.178833333333335</v>
      </c>
      <c r="V315" s="184" t="s">
        <v>42</v>
      </c>
      <c r="W315" s="110" t="s">
        <v>25</v>
      </c>
      <c r="X315" s="184" t="s">
        <v>42</v>
      </c>
    </row>
    <row r="316" spans="1:24" x14ac:dyDescent="0.25">
      <c r="A316" s="103" t="s">
        <v>2160</v>
      </c>
      <c r="B316" s="91">
        <v>44865</v>
      </c>
      <c r="C316" s="187" t="s">
        <v>27</v>
      </c>
      <c r="D316" s="187" t="s">
        <v>42</v>
      </c>
      <c r="E316" s="119">
        <v>34.127000000000002</v>
      </c>
      <c r="F316" s="119">
        <v>638.22400000000005</v>
      </c>
      <c r="G316" s="119">
        <v>100</v>
      </c>
      <c r="H316" s="119">
        <v>99.985333333333344</v>
      </c>
      <c r="I316" s="119">
        <v>99.987666666666655</v>
      </c>
      <c r="J316" s="119">
        <v>99.974666666666678</v>
      </c>
      <c r="K316" s="119">
        <v>99.974666666666664</v>
      </c>
      <c r="L316" s="119">
        <v>100</v>
      </c>
      <c r="M316" s="119">
        <v>1.6833333333333336E-2</v>
      </c>
      <c r="N316" s="119">
        <v>0.54033333333333333</v>
      </c>
      <c r="O316" s="119">
        <v>0.51449999999999996</v>
      </c>
      <c r="P316" s="119">
        <v>99.989166666666662</v>
      </c>
      <c r="Q316" s="119">
        <v>97.976500000000001</v>
      </c>
      <c r="R316" s="119">
        <v>100</v>
      </c>
      <c r="S316" s="119">
        <v>3.096833333333334</v>
      </c>
      <c r="T316" s="119">
        <v>266.50550000000004</v>
      </c>
      <c r="U316" s="107">
        <v>5.8061666666666669</v>
      </c>
      <c r="V316" s="187" t="s">
        <v>42</v>
      </c>
      <c r="W316" s="110" t="s">
        <v>25</v>
      </c>
      <c r="X316" s="187" t="s">
        <v>42</v>
      </c>
    </row>
    <row r="317" spans="1:24" s="81" customFormat="1" x14ac:dyDescent="0.25">
      <c r="A317" s="103" t="s">
        <v>2162</v>
      </c>
      <c r="B317" s="104">
        <v>44881</v>
      </c>
      <c r="C317" s="202" t="s">
        <v>27</v>
      </c>
      <c r="D317" s="202" t="s">
        <v>42</v>
      </c>
      <c r="E317" s="106">
        <v>54.849000000000004</v>
      </c>
      <c r="F317" s="107">
        <v>825.75399999999991</v>
      </c>
      <c r="G317" s="108">
        <v>100</v>
      </c>
      <c r="H317" s="107">
        <v>99.995000000000005</v>
      </c>
      <c r="I317" s="107">
        <v>99.902499999999989</v>
      </c>
      <c r="J317" s="107">
        <v>99.868833333333328</v>
      </c>
      <c r="K317" s="107">
        <v>99.87</v>
      </c>
      <c r="L317" s="109">
        <v>100</v>
      </c>
      <c r="M317" s="107">
        <v>1.9E-2</v>
      </c>
      <c r="N317" s="109">
        <v>0.33033333333333331</v>
      </c>
      <c r="O317" s="107">
        <v>0.33583333333333337</v>
      </c>
      <c r="P317" s="109">
        <v>99.998333333333335</v>
      </c>
      <c r="Q317" s="107">
        <v>98.089999999999989</v>
      </c>
      <c r="R317" s="107">
        <v>98.705833333333331</v>
      </c>
      <c r="S317" s="107">
        <v>2.9276666666666666</v>
      </c>
      <c r="T317" s="107">
        <v>256</v>
      </c>
      <c r="U317" s="107">
        <v>5.8938333333333333</v>
      </c>
      <c r="V317" s="202" t="s">
        <v>42</v>
      </c>
      <c r="W317" s="110" t="s">
        <v>25</v>
      </c>
      <c r="X317" s="202" t="s">
        <v>42</v>
      </c>
    </row>
    <row r="318" spans="1:24" x14ac:dyDescent="0.25">
      <c r="A318" s="103" t="s">
        <v>2164</v>
      </c>
      <c r="B318" s="91">
        <v>44863</v>
      </c>
      <c r="C318" s="186" t="s">
        <v>27</v>
      </c>
      <c r="D318" s="186" t="s">
        <v>42</v>
      </c>
      <c r="E318" s="119">
        <v>29.445</v>
      </c>
      <c r="F318" s="119">
        <v>614.57600000000002</v>
      </c>
      <c r="G318" s="119">
        <v>100</v>
      </c>
      <c r="H318" s="119">
        <v>99.991499999999988</v>
      </c>
      <c r="I318" s="119">
        <v>99.9495</v>
      </c>
      <c r="J318" s="119">
        <v>99.957499999999996</v>
      </c>
      <c r="K318" s="119">
        <v>99.957333333333338</v>
      </c>
      <c r="L318" s="119">
        <v>100</v>
      </c>
      <c r="M318" s="119">
        <v>2.5166666666666667E-2</v>
      </c>
      <c r="N318" s="119">
        <v>0.36083333333333334</v>
      </c>
      <c r="O318" s="119">
        <v>0.36266666666666664</v>
      </c>
      <c r="P318" s="119">
        <v>99.987333333333325</v>
      </c>
      <c r="Q318" s="119">
        <v>98.71583333333335</v>
      </c>
      <c r="R318" s="119">
        <v>100</v>
      </c>
      <c r="S318" s="119">
        <v>3.222666666666667</v>
      </c>
      <c r="T318" s="119">
        <v>259.01399999999995</v>
      </c>
      <c r="U318" s="107">
        <v>7.474499999999999</v>
      </c>
      <c r="V318" s="184" t="s">
        <v>42</v>
      </c>
      <c r="W318" s="110" t="s">
        <v>25</v>
      </c>
      <c r="X318" s="186" t="s">
        <v>42</v>
      </c>
    </row>
    <row r="319" spans="1:24" x14ac:dyDescent="0.25">
      <c r="A319" s="103" t="s">
        <v>2207</v>
      </c>
      <c r="B319" s="91">
        <v>44860</v>
      </c>
      <c r="C319" s="184" t="s">
        <v>27</v>
      </c>
      <c r="D319" s="184" t="s">
        <v>42</v>
      </c>
      <c r="E319" s="119">
        <v>118.06399999999999</v>
      </c>
      <c r="F319" s="119">
        <v>1275.4580000000001</v>
      </c>
      <c r="G319" s="119">
        <v>100</v>
      </c>
      <c r="H319" s="119">
        <v>99.970333333333357</v>
      </c>
      <c r="I319" s="119">
        <v>99.893833333333319</v>
      </c>
      <c r="J319" s="119">
        <v>99.891000000000005</v>
      </c>
      <c r="K319" s="119">
        <v>99.890833333333333</v>
      </c>
      <c r="L319" s="119">
        <v>99.986333333333334</v>
      </c>
      <c r="M319" s="119">
        <v>3.4333333333333334E-2</v>
      </c>
      <c r="N319" s="119">
        <v>0.25233333333333335</v>
      </c>
      <c r="O319" s="119">
        <v>0.34216666666666667</v>
      </c>
      <c r="P319" s="119">
        <v>99.92016666666666</v>
      </c>
      <c r="Q319" s="119">
        <v>97.038166666666655</v>
      </c>
      <c r="R319" s="119">
        <v>98.845166666666685</v>
      </c>
      <c r="S319" s="119">
        <v>3.8420000000000005</v>
      </c>
      <c r="T319" s="119">
        <v>301.35000000000002</v>
      </c>
      <c r="U319" s="107">
        <v>4.9293333333333331</v>
      </c>
      <c r="V319" s="184" t="s">
        <v>42</v>
      </c>
      <c r="W319" s="110" t="s">
        <v>25</v>
      </c>
      <c r="X319" s="184" t="s">
        <v>42</v>
      </c>
    </row>
    <row r="320" spans="1:24" x14ac:dyDescent="0.25">
      <c r="A320" s="103" t="s">
        <v>2209</v>
      </c>
      <c r="B320" s="91">
        <v>44860</v>
      </c>
      <c r="C320" s="184" t="s">
        <v>27</v>
      </c>
      <c r="D320" s="184" t="s">
        <v>42</v>
      </c>
      <c r="E320" s="119">
        <v>77.278999999999996</v>
      </c>
      <c r="F320" s="119">
        <v>709.97499999999991</v>
      </c>
      <c r="G320" s="119">
        <v>100</v>
      </c>
      <c r="H320" s="119">
        <v>99.989500000000007</v>
      </c>
      <c r="I320" s="119">
        <v>99.725333333333325</v>
      </c>
      <c r="J320" s="119">
        <v>99.955333333333328</v>
      </c>
      <c r="K320" s="119">
        <v>99.955333333333328</v>
      </c>
      <c r="L320" s="119">
        <v>99.962666666666664</v>
      </c>
      <c r="M320" s="119">
        <v>3.1E-2</v>
      </c>
      <c r="N320" s="119">
        <v>0.16600000000000001</v>
      </c>
      <c r="O320" s="119">
        <v>0.25666666666666665</v>
      </c>
      <c r="P320" s="119">
        <v>99.966166666666666</v>
      </c>
      <c r="Q320" s="119">
        <v>94.341833333333327</v>
      </c>
      <c r="R320" s="119">
        <v>99.161999999999992</v>
      </c>
      <c r="S320" s="119">
        <v>3.7669999999999999</v>
      </c>
      <c r="T320" s="119">
        <v>316.36916666666667</v>
      </c>
      <c r="U320" s="107">
        <v>8.7208333333333332</v>
      </c>
      <c r="V320" s="184" t="s">
        <v>42</v>
      </c>
      <c r="W320" s="110" t="s">
        <v>25</v>
      </c>
      <c r="X320" s="184" t="s">
        <v>42</v>
      </c>
    </row>
    <row r="321" spans="1:24" x14ac:dyDescent="0.25">
      <c r="A321" s="103" t="s">
        <v>2211</v>
      </c>
      <c r="B321" s="91">
        <v>44860</v>
      </c>
      <c r="C321" s="184" t="s">
        <v>27</v>
      </c>
      <c r="D321" s="184" t="s">
        <v>42</v>
      </c>
      <c r="E321" s="119">
        <v>91.431000000000012</v>
      </c>
      <c r="F321" s="119">
        <v>867.00600000000009</v>
      </c>
      <c r="G321" s="119">
        <v>100</v>
      </c>
      <c r="H321" s="119">
        <v>99.957375000000013</v>
      </c>
      <c r="I321" s="119">
        <v>99.922250000000005</v>
      </c>
      <c r="J321" s="119">
        <v>99.946249999999992</v>
      </c>
      <c r="K321" s="119">
        <v>99.946999999999989</v>
      </c>
      <c r="L321" s="119">
        <v>99.907624999999996</v>
      </c>
      <c r="M321" s="119">
        <v>5.9499999999999997E-2</v>
      </c>
      <c r="N321" s="119">
        <v>0.20537500000000003</v>
      </c>
      <c r="O321" s="119">
        <v>0.28475</v>
      </c>
      <c r="P321" s="119">
        <v>99.933125000000004</v>
      </c>
      <c r="Q321" s="119">
        <v>94.797124999999994</v>
      </c>
      <c r="R321" s="119">
        <v>99.303124999999994</v>
      </c>
      <c r="S321" s="119">
        <v>3.4638749999999994</v>
      </c>
      <c r="T321" s="119">
        <v>288.65125</v>
      </c>
      <c r="U321" s="107">
        <v>7.5512499999999996</v>
      </c>
      <c r="V321" s="184" t="s">
        <v>42</v>
      </c>
      <c r="W321" s="110" t="s">
        <v>25</v>
      </c>
      <c r="X321" s="184" t="s">
        <v>42</v>
      </c>
    </row>
    <row r="322" spans="1:24" s="81" customFormat="1" x14ac:dyDescent="0.25">
      <c r="A322" s="103" t="s">
        <v>1998</v>
      </c>
      <c r="B322" s="104">
        <v>44881</v>
      </c>
      <c r="C322" s="202" t="s">
        <v>27</v>
      </c>
      <c r="D322" s="202" t="s">
        <v>42</v>
      </c>
      <c r="E322" s="106">
        <v>32.448</v>
      </c>
      <c r="F322" s="107">
        <v>928.90800000000002</v>
      </c>
      <c r="G322" s="108">
        <v>100</v>
      </c>
      <c r="H322" s="107">
        <v>99.979333333333329</v>
      </c>
      <c r="I322" s="107">
        <v>99.779833333333343</v>
      </c>
      <c r="J322" s="107">
        <v>99.938499999999991</v>
      </c>
      <c r="K322" s="107">
        <v>99.932333333333347</v>
      </c>
      <c r="L322" s="109">
        <v>99.978999999999999</v>
      </c>
      <c r="M322" s="107">
        <v>3.4000000000000002E-2</v>
      </c>
      <c r="N322" s="109">
        <v>0.22616666666666665</v>
      </c>
      <c r="O322" s="107">
        <v>0.31383333333333335</v>
      </c>
      <c r="P322" s="109">
        <v>99.951166666666666</v>
      </c>
      <c r="Q322" s="107">
        <v>96.57983333333334</v>
      </c>
      <c r="R322" s="107">
        <v>99.569166666666661</v>
      </c>
      <c r="S322" s="107">
        <v>2.4789999999999996</v>
      </c>
      <c r="T322" s="107">
        <v>256</v>
      </c>
      <c r="U322" s="107">
        <v>4.0836666666666668</v>
      </c>
      <c r="V322" s="202" t="s">
        <v>42</v>
      </c>
      <c r="W322" s="110" t="s">
        <v>25</v>
      </c>
      <c r="X322" s="202" t="s">
        <v>42</v>
      </c>
    </row>
    <row r="323" spans="1:24" s="81" customFormat="1" x14ac:dyDescent="0.25">
      <c r="A323" s="103" t="s">
        <v>2213</v>
      </c>
      <c r="B323" s="104">
        <v>44881</v>
      </c>
      <c r="C323" s="202" t="s">
        <v>27</v>
      </c>
      <c r="D323" s="202" t="s">
        <v>42</v>
      </c>
      <c r="E323" s="106">
        <v>51.042999999999999</v>
      </c>
      <c r="F323" s="107">
        <v>1033.2740000000001</v>
      </c>
      <c r="G323" s="108">
        <v>100</v>
      </c>
      <c r="H323" s="107">
        <v>99.952500000000001</v>
      </c>
      <c r="I323" s="107">
        <v>99.716833333333341</v>
      </c>
      <c r="J323" s="107">
        <v>99.895666666666671</v>
      </c>
      <c r="K323" s="107">
        <v>99.895500000000013</v>
      </c>
      <c r="L323" s="109">
        <v>99.987333333333325</v>
      </c>
      <c r="M323" s="107">
        <v>1.4833333333333332E-2</v>
      </c>
      <c r="N323" s="109">
        <v>0.255</v>
      </c>
      <c r="O323" s="107">
        <v>0.46700000000000003</v>
      </c>
      <c r="P323" s="109">
        <v>99.934333333333328</v>
      </c>
      <c r="Q323" s="107">
        <v>98.125999999999991</v>
      </c>
      <c r="R323" s="107">
        <v>99.458999999999989</v>
      </c>
      <c r="S323" s="107">
        <v>3.4504999999999999</v>
      </c>
      <c r="T323" s="107">
        <v>256</v>
      </c>
      <c r="U323" s="107">
        <v>7.060833333333334</v>
      </c>
      <c r="V323" s="202" t="s">
        <v>42</v>
      </c>
      <c r="W323" s="110" t="s">
        <v>25</v>
      </c>
      <c r="X323" s="202" t="s">
        <v>42</v>
      </c>
    </row>
    <row r="324" spans="1:24" ht="45" x14ac:dyDescent="0.25">
      <c r="A324" s="92" t="s">
        <v>2114</v>
      </c>
      <c r="B324" s="93">
        <v>44919</v>
      </c>
      <c r="C324" s="94" t="s">
        <v>27</v>
      </c>
      <c r="D324" s="117" t="s">
        <v>42</v>
      </c>
      <c r="E324" s="119">
        <v>47.106000000000002</v>
      </c>
      <c r="F324" s="119">
        <v>151.45099999999999</v>
      </c>
      <c r="G324" s="119">
        <v>100</v>
      </c>
      <c r="H324" s="119">
        <v>99.974666666666664</v>
      </c>
      <c r="I324" s="119">
        <v>99.907333333333327</v>
      </c>
      <c r="J324" s="119">
        <v>99.744000000000014</v>
      </c>
      <c r="K324" s="119">
        <v>99.749166666666667</v>
      </c>
      <c r="L324" s="119">
        <v>100</v>
      </c>
      <c r="M324" s="119">
        <v>0.14366666666666669</v>
      </c>
      <c r="N324" s="119">
        <v>1.4721666666666671</v>
      </c>
      <c r="O324" s="119">
        <v>1.8035000000000001</v>
      </c>
      <c r="P324" s="119">
        <v>99.830833333333331</v>
      </c>
      <c r="Q324" s="119">
        <v>98.340500000000006</v>
      </c>
      <c r="R324" s="119">
        <v>99.760333333333335</v>
      </c>
      <c r="S324" s="86" t="s">
        <v>2214</v>
      </c>
      <c r="T324" s="86" t="s">
        <v>2214</v>
      </c>
      <c r="U324" s="86" t="s">
        <v>2214</v>
      </c>
      <c r="V324" s="117" t="s">
        <v>42</v>
      </c>
      <c r="W324" s="92" t="s">
        <v>24</v>
      </c>
      <c r="X324" s="117" t="s">
        <v>2629</v>
      </c>
    </row>
    <row r="325" spans="1:24" ht="45" x14ac:dyDescent="0.25">
      <c r="A325" s="92" t="s">
        <v>2131</v>
      </c>
      <c r="B325" s="93">
        <v>44919</v>
      </c>
      <c r="C325" s="94" t="s">
        <v>27</v>
      </c>
      <c r="D325" s="117" t="s">
        <v>42</v>
      </c>
      <c r="E325" s="119">
        <v>159.93799999999999</v>
      </c>
      <c r="F325" s="119">
        <v>289.22399999999999</v>
      </c>
      <c r="G325" s="119">
        <v>100</v>
      </c>
      <c r="H325" s="119">
        <v>99.935000000000002</v>
      </c>
      <c r="I325" s="119">
        <v>99.708500000000001</v>
      </c>
      <c r="J325" s="119">
        <v>99.958333333333329</v>
      </c>
      <c r="K325" s="119">
        <v>99.958166666666671</v>
      </c>
      <c r="L325" s="119">
        <v>100</v>
      </c>
      <c r="M325" s="119">
        <v>4.1166666666666657E-2</v>
      </c>
      <c r="N325" s="119">
        <v>0.66183333333333327</v>
      </c>
      <c r="O325" s="119">
        <v>0.65600000000000003</v>
      </c>
      <c r="P325" s="119">
        <v>99.783500000000004</v>
      </c>
      <c r="Q325" s="119">
        <v>98.062333333333342</v>
      </c>
      <c r="R325" s="119">
        <v>99.335333333333324</v>
      </c>
      <c r="S325" s="86" t="s">
        <v>2214</v>
      </c>
      <c r="T325" s="86" t="s">
        <v>2214</v>
      </c>
      <c r="U325" s="86" t="s">
        <v>2214</v>
      </c>
      <c r="V325" s="117" t="s">
        <v>42</v>
      </c>
      <c r="W325" s="92" t="s">
        <v>24</v>
      </c>
      <c r="X325" s="117" t="s">
        <v>2215</v>
      </c>
    </row>
    <row r="326" spans="1:24" s="81" customFormat="1" x14ac:dyDescent="0.25">
      <c r="A326" s="103" t="s">
        <v>2138</v>
      </c>
      <c r="B326" s="104">
        <v>44912</v>
      </c>
      <c r="C326" s="209" t="s">
        <v>27</v>
      </c>
      <c r="D326" s="209" t="s">
        <v>42</v>
      </c>
      <c r="E326" s="106">
        <v>61.369</v>
      </c>
      <c r="F326" s="107">
        <v>209.952</v>
      </c>
      <c r="G326" s="108">
        <v>100</v>
      </c>
      <c r="H326" s="107">
        <v>100</v>
      </c>
      <c r="I326" s="107">
        <v>99.985749999999996</v>
      </c>
      <c r="J326" s="107">
        <v>99.9285</v>
      </c>
      <c r="K326" s="107">
        <v>99.9285</v>
      </c>
      <c r="L326" s="109">
        <v>100</v>
      </c>
      <c r="M326" s="107">
        <v>0.53849999999999998</v>
      </c>
      <c r="N326" s="109">
        <v>1.3935</v>
      </c>
      <c r="O326" s="107">
        <v>1.333</v>
      </c>
      <c r="P326" s="109">
        <v>99.94250000000001</v>
      </c>
      <c r="Q326" s="107">
        <v>100</v>
      </c>
      <c r="R326" s="107">
        <v>98.790999999999997</v>
      </c>
      <c r="S326" s="107" t="s">
        <v>617</v>
      </c>
      <c r="T326" s="107" t="s">
        <v>617</v>
      </c>
      <c r="U326" s="107" t="s">
        <v>617</v>
      </c>
      <c r="V326" s="209" t="s">
        <v>42</v>
      </c>
      <c r="W326" s="110" t="s">
        <v>25</v>
      </c>
      <c r="X326" s="209" t="s">
        <v>42</v>
      </c>
    </row>
    <row r="327" spans="1:24" ht="45" x14ac:dyDescent="0.25">
      <c r="A327" s="92" t="s">
        <v>2218</v>
      </c>
      <c r="B327" s="93">
        <v>44919</v>
      </c>
      <c r="C327" s="94" t="s">
        <v>27</v>
      </c>
      <c r="D327" s="117" t="s">
        <v>42</v>
      </c>
      <c r="E327" s="119">
        <v>135.821</v>
      </c>
      <c r="F327" s="119">
        <v>764.577</v>
      </c>
      <c r="G327" s="119">
        <v>100</v>
      </c>
      <c r="H327" s="119">
        <v>99.985333333333344</v>
      </c>
      <c r="I327" s="119">
        <v>99.89266666666667</v>
      </c>
      <c r="J327" s="119">
        <v>99.964833333333345</v>
      </c>
      <c r="K327" s="119">
        <v>99.965333333333334</v>
      </c>
      <c r="L327" s="119">
        <v>100</v>
      </c>
      <c r="M327" s="119">
        <v>1.116666666666667E-2</v>
      </c>
      <c r="N327" s="119">
        <v>0.17866666666666661</v>
      </c>
      <c r="O327" s="119">
        <v>0.18</v>
      </c>
      <c r="P327" s="119">
        <v>99.894499999999994</v>
      </c>
      <c r="Q327" s="119">
        <v>97.547333333333327</v>
      </c>
      <c r="R327" s="119">
        <v>99.224499999999992</v>
      </c>
      <c r="S327" s="86" t="s">
        <v>2214</v>
      </c>
      <c r="T327" s="86" t="s">
        <v>2214</v>
      </c>
      <c r="U327" s="86" t="s">
        <v>2214</v>
      </c>
      <c r="V327" s="117" t="s">
        <v>42</v>
      </c>
      <c r="W327" s="92" t="s">
        <v>24</v>
      </c>
      <c r="X327" s="117" t="s">
        <v>2215</v>
      </c>
    </row>
    <row r="328" spans="1:24" ht="45" x14ac:dyDescent="0.25">
      <c r="A328" s="92" t="s">
        <v>2227</v>
      </c>
      <c r="B328" s="93">
        <v>44919</v>
      </c>
      <c r="C328" s="94" t="s">
        <v>27</v>
      </c>
      <c r="D328" s="117" t="s">
        <v>42</v>
      </c>
      <c r="E328" s="119">
        <v>13.084</v>
      </c>
      <c r="F328" s="119">
        <v>365.91699999999997</v>
      </c>
      <c r="G328" s="119">
        <v>100</v>
      </c>
      <c r="H328" s="119">
        <v>100</v>
      </c>
      <c r="I328" s="119">
        <v>99.925333333333342</v>
      </c>
      <c r="J328" s="119">
        <v>99.986166666666676</v>
      </c>
      <c r="K328" s="119">
        <v>99.986333333333334</v>
      </c>
      <c r="L328" s="119">
        <v>100</v>
      </c>
      <c r="M328" s="119">
        <v>3.0166666666666671E-2</v>
      </c>
      <c r="N328" s="119">
        <v>0.10100000000000001</v>
      </c>
      <c r="O328" s="119">
        <v>9.8333333333333342E-2</v>
      </c>
      <c r="P328" s="119">
        <v>99.9285</v>
      </c>
      <c r="Q328" s="119">
        <v>96.569666666666663</v>
      </c>
      <c r="R328" s="119">
        <v>97.915333333333322</v>
      </c>
      <c r="S328" s="86" t="s">
        <v>2214</v>
      </c>
      <c r="T328" s="86" t="s">
        <v>2214</v>
      </c>
      <c r="U328" s="86" t="s">
        <v>2214</v>
      </c>
      <c r="V328" s="117" t="s">
        <v>42</v>
      </c>
      <c r="W328" s="92" t="s">
        <v>24</v>
      </c>
      <c r="X328" s="117" t="s">
        <v>2215</v>
      </c>
    </row>
    <row r="329" spans="1:24" x14ac:dyDescent="0.25">
      <c r="A329" s="103" t="s">
        <v>2230</v>
      </c>
      <c r="B329" s="91">
        <v>44865</v>
      </c>
      <c r="C329" s="187" t="s">
        <v>27</v>
      </c>
      <c r="D329" s="187" t="s">
        <v>42</v>
      </c>
      <c r="E329" s="119">
        <v>36.244000000000007</v>
      </c>
      <c r="F329" s="119">
        <v>579.15899999999999</v>
      </c>
      <c r="G329" s="119">
        <v>100</v>
      </c>
      <c r="H329" s="119">
        <v>100</v>
      </c>
      <c r="I329" s="119">
        <v>99.971499999999992</v>
      </c>
      <c r="J329" s="119">
        <v>99.858166666666662</v>
      </c>
      <c r="K329" s="119">
        <v>99.858500000000006</v>
      </c>
      <c r="L329" s="119">
        <v>100</v>
      </c>
      <c r="M329" s="119">
        <v>3.0499999999999999E-2</v>
      </c>
      <c r="N329" s="119">
        <v>5.7666666666666672E-2</v>
      </c>
      <c r="O329" s="119">
        <v>5.7000000000000002E-2</v>
      </c>
      <c r="P329" s="119">
        <v>99.963666666666654</v>
      </c>
      <c r="Q329" s="119">
        <v>97.647166666666678</v>
      </c>
      <c r="R329" s="119">
        <v>99.530500000000004</v>
      </c>
      <c r="S329" s="119">
        <v>4.5040000000000004</v>
      </c>
      <c r="T329" s="119">
        <v>351.51283333333339</v>
      </c>
      <c r="U329" s="107">
        <v>10.187833333333332</v>
      </c>
      <c r="V329" s="187" t="s">
        <v>42</v>
      </c>
      <c r="W329" s="110" t="s">
        <v>25</v>
      </c>
      <c r="X329" s="187" t="s">
        <v>42</v>
      </c>
    </row>
    <row r="330" spans="1:24" x14ac:dyDescent="0.25">
      <c r="A330" s="103" t="s">
        <v>2232</v>
      </c>
      <c r="B330" s="91">
        <v>44865</v>
      </c>
      <c r="C330" s="187" t="s">
        <v>27</v>
      </c>
      <c r="D330" s="187" t="s">
        <v>42</v>
      </c>
      <c r="E330" s="119">
        <v>28.594999999999999</v>
      </c>
      <c r="F330" s="119">
        <v>147.44799999999998</v>
      </c>
      <c r="G330" s="119">
        <v>100</v>
      </c>
      <c r="H330" s="119">
        <v>99.934000000000012</v>
      </c>
      <c r="I330" s="119">
        <v>99.898166666666668</v>
      </c>
      <c r="J330" s="119">
        <v>99.921333333333337</v>
      </c>
      <c r="K330" s="119">
        <v>99.921333333333337</v>
      </c>
      <c r="L330" s="119">
        <v>100</v>
      </c>
      <c r="M330" s="119">
        <v>1.7333333333333336E-2</v>
      </c>
      <c r="N330" s="119">
        <v>0.37400000000000005</v>
      </c>
      <c r="O330" s="119">
        <v>0.37266666666666665</v>
      </c>
      <c r="P330" s="119">
        <v>99.939833333333311</v>
      </c>
      <c r="Q330" s="119">
        <v>93.553166666666684</v>
      </c>
      <c r="R330" s="119">
        <v>100</v>
      </c>
      <c r="S330" s="119">
        <v>3.4909999999999997</v>
      </c>
      <c r="T330" s="119">
        <v>256</v>
      </c>
      <c r="U330" s="107">
        <v>10.761666666666665</v>
      </c>
      <c r="V330" s="187" t="s">
        <v>42</v>
      </c>
      <c r="W330" s="110" t="s">
        <v>25</v>
      </c>
      <c r="X330" s="187" t="s">
        <v>42</v>
      </c>
    </row>
    <row r="331" spans="1:24" x14ac:dyDescent="0.25">
      <c r="A331" s="103" t="s">
        <v>2234</v>
      </c>
      <c r="B331" s="91">
        <v>44865</v>
      </c>
      <c r="C331" s="187" t="s">
        <v>27</v>
      </c>
      <c r="D331" s="187" t="s">
        <v>42</v>
      </c>
      <c r="E331" s="119">
        <v>19.963000000000001</v>
      </c>
      <c r="F331" s="119">
        <v>587.16399999999999</v>
      </c>
      <c r="G331" s="119">
        <v>100</v>
      </c>
      <c r="H331" s="119">
        <v>99.994166666666672</v>
      </c>
      <c r="I331" s="119">
        <v>99.942166666666665</v>
      </c>
      <c r="J331" s="119">
        <v>99.984499999999983</v>
      </c>
      <c r="K331" s="119">
        <v>99.980833333333337</v>
      </c>
      <c r="L331" s="119">
        <v>99.992499999999993</v>
      </c>
      <c r="M331" s="119">
        <v>7.6499999999999999E-2</v>
      </c>
      <c r="N331" s="119">
        <v>0.13316666666666668</v>
      </c>
      <c r="O331" s="119">
        <v>0.12733333333333333</v>
      </c>
      <c r="P331" s="119">
        <v>99.966000000000008</v>
      </c>
      <c r="Q331" s="119">
        <v>97.948833333333326</v>
      </c>
      <c r="R331" s="119">
        <v>99.315166666666684</v>
      </c>
      <c r="S331" s="119">
        <v>3.080833333333334</v>
      </c>
      <c r="T331" s="119">
        <v>264.72800000000001</v>
      </c>
      <c r="U331" s="107">
        <v>6.3393333333333333</v>
      </c>
      <c r="V331" s="187" t="s">
        <v>42</v>
      </c>
      <c r="W331" s="110" t="s">
        <v>25</v>
      </c>
      <c r="X331" s="187" t="s">
        <v>42</v>
      </c>
    </row>
    <row r="332" spans="1:24" x14ac:dyDescent="0.25">
      <c r="A332" s="103" t="s">
        <v>2236</v>
      </c>
      <c r="B332" s="91">
        <v>44865</v>
      </c>
      <c r="C332" s="187" t="s">
        <v>27</v>
      </c>
      <c r="D332" s="187" t="s">
        <v>42</v>
      </c>
      <c r="E332" s="119">
        <v>54.269999999999996</v>
      </c>
      <c r="F332" s="119">
        <v>659.33200000000011</v>
      </c>
      <c r="G332" s="119">
        <v>100</v>
      </c>
      <c r="H332" s="119">
        <v>99.985333333333344</v>
      </c>
      <c r="I332" s="119">
        <v>99.896000000000001</v>
      </c>
      <c r="J332" s="119">
        <v>99.897999999999982</v>
      </c>
      <c r="K332" s="119">
        <v>99.898499999999999</v>
      </c>
      <c r="L332" s="119">
        <v>100</v>
      </c>
      <c r="M332" s="119">
        <v>1.7000000000000001E-2</v>
      </c>
      <c r="N332" s="119">
        <v>2.4666666666666667E-2</v>
      </c>
      <c r="O332" s="119">
        <v>2.4666666666666667E-2</v>
      </c>
      <c r="P332" s="119">
        <v>99.930666666666653</v>
      </c>
      <c r="Q332" s="119">
        <v>97.963833333333341</v>
      </c>
      <c r="R332" s="119">
        <v>97.512500000000003</v>
      </c>
      <c r="S332" s="119">
        <v>3.9631666666666665</v>
      </c>
      <c r="T332" s="119">
        <v>325.06766666666664</v>
      </c>
      <c r="U332" s="107">
        <v>8.4849999999999994</v>
      </c>
      <c r="V332" s="187" t="s">
        <v>42</v>
      </c>
      <c r="W332" s="110" t="s">
        <v>25</v>
      </c>
      <c r="X332" s="187" t="s">
        <v>42</v>
      </c>
    </row>
    <row r="333" spans="1:24" x14ac:dyDescent="0.25">
      <c r="A333" s="103" t="s">
        <v>2238</v>
      </c>
      <c r="B333" s="91">
        <v>44865</v>
      </c>
      <c r="C333" s="187" t="s">
        <v>27</v>
      </c>
      <c r="D333" s="187" t="s">
        <v>42</v>
      </c>
      <c r="E333" s="119">
        <v>50.566999999999993</v>
      </c>
      <c r="F333" s="119">
        <v>630.952</v>
      </c>
      <c r="G333" s="119">
        <v>100</v>
      </c>
      <c r="H333" s="119">
        <v>99.990666666666655</v>
      </c>
      <c r="I333" s="119">
        <v>99.966499999999996</v>
      </c>
      <c r="J333" s="119">
        <v>99.968666666666664</v>
      </c>
      <c r="K333" s="119">
        <v>99.968999999999994</v>
      </c>
      <c r="L333" s="119">
        <v>100</v>
      </c>
      <c r="M333" s="119">
        <v>4.8333333333333336E-3</v>
      </c>
      <c r="N333" s="119">
        <v>9.2833333333333323E-2</v>
      </c>
      <c r="O333" s="119">
        <v>9.2666666666666661E-2</v>
      </c>
      <c r="P333" s="119">
        <v>99.966999999999985</v>
      </c>
      <c r="Q333" s="119">
        <v>98.619833333333347</v>
      </c>
      <c r="R333" s="119">
        <v>98.314166666666665</v>
      </c>
      <c r="S333" s="119">
        <v>4.4119999999999999</v>
      </c>
      <c r="T333" s="119">
        <v>307.34050000000002</v>
      </c>
      <c r="U333" s="107">
        <v>7.6601666666666661</v>
      </c>
      <c r="V333" s="187" t="s">
        <v>42</v>
      </c>
      <c r="W333" s="110" t="s">
        <v>25</v>
      </c>
      <c r="X333" s="187" t="s">
        <v>42</v>
      </c>
    </row>
    <row r="334" spans="1:24" x14ac:dyDescent="0.25">
      <c r="A334" s="103" t="s">
        <v>2240</v>
      </c>
      <c r="B334" s="91">
        <v>44865</v>
      </c>
      <c r="C334" s="187" t="s">
        <v>27</v>
      </c>
      <c r="D334" s="187" t="s">
        <v>42</v>
      </c>
      <c r="E334" s="119">
        <v>8.2449999999999992</v>
      </c>
      <c r="F334" s="119">
        <v>66.460999999999999</v>
      </c>
      <c r="G334" s="119">
        <v>100</v>
      </c>
      <c r="H334" s="119">
        <v>100</v>
      </c>
      <c r="I334" s="119">
        <v>99.828999999999994</v>
      </c>
      <c r="J334" s="119">
        <v>99.98566666666666</v>
      </c>
      <c r="K334" s="119">
        <v>99.985500000000002</v>
      </c>
      <c r="L334" s="119">
        <v>100</v>
      </c>
      <c r="M334" s="119">
        <v>0.17333333333333334</v>
      </c>
      <c r="N334" s="119">
        <v>0.14016666666666666</v>
      </c>
      <c r="O334" s="119">
        <v>0.13949999999999999</v>
      </c>
      <c r="P334" s="119">
        <v>99.74766666666666</v>
      </c>
      <c r="Q334" s="119">
        <v>96.899833333333333</v>
      </c>
      <c r="R334" s="119">
        <v>99.1935</v>
      </c>
      <c r="S334" s="119">
        <v>2.9523333333333333</v>
      </c>
      <c r="T334" s="119">
        <v>385.34033333333338</v>
      </c>
      <c r="U334" s="107">
        <v>16.870999999999999</v>
      </c>
      <c r="V334" s="187" t="s">
        <v>42</v>
      </c>
      <c r="W334" s="110" t="s">
        <v>25</v>
      </c>
      <c r="X334" s="187" t="s">
        <v>42</v>
      </c>
    </row>
    <row r="335" spans="1:24" x14ac:dyDescent="0.25">
      <c r="A335" s="103" t="s">
        <v>2242</v>
      </c>
      <c r="B335" s="91">
        <v>44865</v>
      </c>
      <c r="C335" s="187" t="s">
        <v>27</v>
      </c>
      <c r="D335" s="187" t="s">
        <v>42</v>
      </c>
      <c r="E335" s="119">
        <v>26.080000000000002</v>
      </c>
      <c r="F335" s="119">
        <v>276.89100000000002</v>
      </c>
      <c r="G335" s="119">
        <v>100</v>
      </c>
      <c r="H335" s="119">
        <v>100</v>
      </c>
      <c r="I335" s="119">
        <v>99.884333333333345</v>
      </c>
      <c r="J335" s="119">
        <v>99.962333333333348</v>
      </c>
      <c r="K335" s="119">
        <v>99.962333333333333</v>
      </c>
      <c r="L335" s="119">
        <v>100</v>
      </c>
      <c r="M335" s="119">
        <v>2.1333333333333333E-2</v>
      </c>
      <c r="N335" s="119">
        <v>0.1865</v>
      </c>
      <c r="O335" s="119">
        <v>0.18383333333333332</v>
      </c>
      <c r="P335" s="119">
        <v>99.912999999999997</v>
      </c>
      <c r="Q335" s="119">
        <v>97.137500000000003</v>
      </c>
      <c r="R335" s="119">
        <v>99.492833333333337</v>
      </c>
      <c r="S335" s="119">
        <v>2.9216666666666669</v>
      </c>
      <c r="T335" s="119">
        <v>259.59649999999999</v>
      </c>
      <c r="U335" s="107">
        <v>2.9819999999999998</v>
      </c>
      <c r="V335" s="187" t="s">
        <v>42</v>
      </c>
      <c r="W335" s="110" t="s">
        <v>25</v>
      </c>
      <c r="X335" s="187" t="s">
        <v>42</v>
      </c>
    </row>
    <row r="336" spans="1:24" x14ac:dyDescent="0.25">
      <c r="A336" s="103" t="s">
        <v>2244</v>
      </c>
      <c r="B336" s="91">
        <v>44865</v>
      </c>
      <c r="C336" s="187" t="s">
        <v>27</v>
      </c>
      <c r="D336" s="187" t="s">
        <v>42</v>
      </c>
      <c r="E336" s="119">
        <v>49.256999999999998</v>
      </c>
      <c r="F336" s="119">
        <v>490.41100000000006</v>
      </c>
      <c r="G336" s="119">
        <v>100</v>
      </c>
      <c r="H336" s="119">
        <v>100</v>
      </c>
      <c r="I336" s="119">
        <v>99.904666666666671</v>
      </c>
      <c r="J336" s="119">
        <v>99.898666666666671</v>
      </c>
      <c r="K336" s="119">
        <v>99.894499999999994</v>
      </c>
      <c r="L336" s="119">
        <v>100</v>
      </c>
      <c r="M336" s="119">
        <v>1.2999999999999999E-2</v>
      </c>
      <c r="N336" s="119">
        <v>3.2166666666666663E-2</v>
      </c>
      <c r="O336" s="119">
        <v>2.816666666666667E-2</v>
      </c>
      <c r="P336" s="119">
        <v>99.919499999999985</v>
      </c>
      <c r="Q336" s="119">
        <v>98.329333333333338</v>
      </c>
      <c r="R336" s="119">
        <v>98.302999999999997</v>
      </c>
      <c r="S336" s="119">
        <v>3.6765000000000003</v>
      </c>
      <c r="T336" s="119">
        <v>268.30699999999996</v>
      </c>
      <c r="U336" s="107">
        <v>6.8245000000000005</v>
      </c>
      <c r="V336" s="187" t="s">
        <v>42</v>
      </c>
      <c r="W336" s="110" t="s">
        <v>25</v>
      </c>
      <c r="X336" s="187" t="s">
        <v>42</v>
      </c>
    </row>
    <row r="337" spans="1:24" x14ac:dyDescent="0.25">
      <c r="A337" s="103" t="s">
        <v>2246</v>
      </c>
      <c r="B337" s="91">
        <v>44865</v>
      </c>
      <c r="C337" s="187" t="s">
        <v>27</v>
      </c>
      <c r="D337" s="187" t="s">
        <v>42</v>
      </c>
      <c r="E337" s="119">
        <v>29.419</v>
      </c>
      <c r="F337" s="119">
        <v>917.27699999999982</v>
      </c>
      <c r="G337" s="119">
        <v>100</v>
      </c>
      <c r="H337" s="119">
        <v>99.994833333333347</v>
      </c>
      <c r="I337" s="119">
        <v>99.970333333333329</v>
      </c>
      <c r="J337" s="119">
        <v>99.966499999999996</v>
      </c>
      <c r="K337" s="119">
        <v>99.966499999999996</v>
      </c>
      <c r="L337" s="119">
        <v>100</v>
      </c>
      <c r="M337" s="119">
        <v>6.8333333333333328E-3</v>
      </c>
      <c r="N337" s="119">
        <v>4.2166666666666665E-2</v>
      </c>
      <c r="O337" s="119">
        <v>4.2166666666666665E-2</v>
      </c>
      <c r="P337" s="119">
        <v>99.967333333333343</v>
      </c>
      <c r="Q337" s="119">
        <v>98.839166666666685</v>
      </c>
      <c r="R337" s="119">
        <v>100</v>
      </c>
      <c r="S337" s="119">
        <v>3.7763333333333331</v>
      </c>
      <c r="T337" s="119">
        <v>319.76366666666667</v>
      </c>
      <c r="U337" s="107">
        <v>8.4623333333333335</v>
      </c>
      <c r="V337" s="187" t="s">
        <v>42</v>
      </c>
      <c r="W337" s="110" t="s">
        <v>25</v>
      </c>
      <c r="X337" s="187" t="s">
        <v>42</v>
      </c>
    </row>
    <row r="338" spans="1:24" x14ac:dyDescent="0.25">
      <c r="A338" s="103" t="s">
        <v>2248</v>
      </c>
      <c r="B338" s="91">
        <v>44865</v>
      </c>
      <c r="C338" s="187" t="s">
        <v>27</v>
      </c>
      <c r="D338" s="187" t="s">
        <v>42</v>
      </c>
      <c r="E338" s="119">
        <v>29.308000000000003</v>
      </c>
      <c r="F338" s="119">
        <v>602.10799999999995</v>
      </c>
      <c r="G338" s="119">
        <v>100</v>
      </c>
      <c r="H338" s="119">
        <v>99.995833333333337</v>
      </c>
      <c r="I338" s="119">
        <v>99.91983333333333</v>
      </c>
      <c r="J338" s="119">
        <v>99.937333333333342</v>
      </c>
      <c r="K338" s="119">
        <v>99.9375</v>
      </c>
      <c r="L338" s="119">
        <v>100</v>
      </c>
      <c r="M338" s="119">
        <v>6.6666666666666671E-3</v>
      </c>
      <c r="N338" s="119">
        <v>2.1666666666666667E-2</v>
      </c>
      <c r="O338" s="119">
        <v>1.9333333333333334E-2</v>
      </c>
      <c r="P338" s="119">
        <v>99.92349999999999</v>
      </c>
      <c r="Q338" s="119">
        <v>97.693666666666672</v>
      </c>
      <c r="R338" s="119">
        <v>99.166666666666671</v>
      </c>
      <c r="S338" s="119">
        <v>4.2949999999999999</v>
      </c>
      <c r="T338" s="119">
        <v>309.81383333333332</v>
      </c>
      <c r="U338" s="107">
        <v>10.065499999999998</v>
      </c>
      <c r="V338" s="187" t="s">
        <v>42</v>
      </c>
      <c r="W338" s="110" t="s">
        <v>25</v>
      </c>
      <c r="X338" s="187" t="s">
        <v>42</v>
      </c>
    </row>
    <row r="339" spans="1:24" x14ac:dyDescent="0.25">
      <c r="A339" s="103" t="s">
        <v>2250</v>
      </c>
      <c r="B339" s="91">
        <v>44865</v>
      </c>
      <c r="C339" s="187" t="s">
        <v>27</v>
      </c>
      <c r="D339" s="187" t="s">
        <v>42</v>
      </c>
      <c r="E339" s="119">
        <v>57.940000000000005</v>
      </c>
      <c r="F339" s="119">
        <v>315.82599999999996</v>
      </c>
      <c r="G339" s="119">
        <v>100</v>
      </c>
      <c r="H339" s="119">
        <v>99.92316666666666</v>
      </c>
      <c r="I339" s="119">
        <v>99.863</v>
      </c>
      <c r="J339" s="119">
        <v>99.922666666666657</v>
      </c>
      <c r="K339" s="119">
        <v>99.922666666666657</v>
      </c>
      <c r="L339" s="119">
        <v>100</v>
      </c>
      <c r="M339" s="119">
        <v>1.9666666666666669E-2</v>
      </c>
      <c r="N339" s="119">
        <v>0.54583333333333339</v>
      </c>
      <c r="O339" s="119">
        <v>0.5455000000000001</v>
      </c>
      <c r="P339" s="119">
        <v>99.828166666666675</v>
      </c>
      <c r="Q339" s="119">
        <v>96.387333333333345</v>
      </c>
      <c r="R339" s="119">
        <v>95.899500000000003</v>
      </c>
      <c r="S339" s="119">
        <v>3.3876666666666662</v>
      </c>
      <c r="T339" s="119">
        <v>259.09399999999999</v>
      </c>
      <c r="U339" s="107">
        <v>8.1528333333333318</v>
      </c>
      <c r="V339" s="187" t="s">
        <v>42</v>
      </c>
      <c r="W339" s="110" t="s">
        <v>25</v>
      </c>
      <c r="X339" s="187" t="s">
        <v>42</v>
      </c>
    </row>
    <row r="340" spans="1:24" x14ac:dyDescent="0.25">
      <c r="A340" s="103" t="s">
        <v>2252</v>
      </c>
      <c r="B340" s="91">
        <v>44865</v>
      </c>
      <c r="C340" s="187" t="s">
        <v>27</v>
      </c>
      <c r="D340" s="187" t="s">
        <v>42</v>
      </c>
      <c r="E340" s="119">
        <v>45.920999999999999</v>
      </c>
      <c r="F340" s="119">
        <v>273.50400000000002</v>
      </c>
      <c r="G340" s="119">
        <v>100</v>
      </c>
      <c r="H340" s="119">
        <v>100</v>
      </c>
      <c r="I340" s="119">
        <v>99.936833333333325</v>
      </c>
      <c r="J340" s="119">
        <v>99.976833333333332</v>
      </c>
      <c r="K340" s="119">
        <v>99.977166666666676</v>
      </c>
      <c r="L340" s="119">
        <v>100</v>
      </c>
      <c r="M340" s="119">
        <v>7.4999999999999997E-3</v>
      </c>
      <c r="N340" s="119">
        <v>0.32800000000000001</v>
      </c>
      <c r="O340" s="119">
        <v>0.32633333333333331</v>
      </c>
      <c r="P340" s="119">
        <v>99.94583333333334</v>
      </c>
      <c r="Q340" s="119">
        <v>96.804333333333332</v>
      </c>
      <c r="R340" s="119">
        <v>99.870833333333337</v>
      </c>
      <c r="S340" s="119">
        <v>3.2490000000000001</v>
      </c>
      <c r="T340" s="119">
        <v>314.02566666666667</v>
      </c>
      <c r="U340" s="107">
        <v>7.363666666666667</v>
      </c>
      <c r="V340" s="187" t="s">
        <v>42</v>
      </c>
      <c r="W340" s="110" t="s">
        <v>25</v>
      </c>
      <c r="X340" s="187" t="s">
        <v>42</v>
      </c>
    </row>
    <row r="341" spans="1:24" x14ac:dyDescent="0.25">
      <c r="A341" s="103" t="s">
        <v>2254</v>
      </c>
      <c r="B341" s="91">
        <v>44865</v>
      </c>
      <c r="C341" s="187" t="s">
        <v>27</v>
      </c>
      <c r="D341" s="187" t="s">
        <v>42</v>
      </c>
      <c r="E341" s="119">
        <v>23.895000000000003</v>
      </c>
      <c r="F341" s="119">
        <v>158.53200000000001</v>
      </c>
      <c r="G341" s="119">
        <v>100</v>
      </c>
      <c r="H341" s="119">
        <v>100</v>
      </c>
      <c r="I341" s="119">
        <v>99.989666666666665</v>
      </c>
      <c r="J341" s="119">
        <v>99.950499999999991</v>
      </c>
      <c r="K341" s="119">
        <v>99.950666666666663</v>
      </c>
      <c r="L341" s="119">
        <v>100</v>
      </c>
      <c r="M341" s="119">
        <v>0</v>
      </c>
      <c r="N341" s="119">
        <v>0.51349999999999996</v>
      </c>
      <c r="O341" s="119">
        <v>0.51183333333333336</v>
      </c>
      <c r="P341" s="119">
        <v>99.915499999999994</v>
      </c>
      <c r="Q341" s="119">
        <v>99.851166666666657</v>
      </c>
      <c r="R341" s="119">
        <v>100</v>
      </c>
      <c r="S341" s="119">
        <v>5.5551666666666675</v>
      </c>
      <c r="T341" s="119">
        <v>384.83366666666666</v>
      </c>
      <c r="U341" s="107">
        <v>18.096999999999998</v>
      </c>
      <c r="V341" s="187" t="s">
        <v>42</v>
      </c>
      <c r="W341" s="110" t="s">
        <v>25</v>
      </c>
      <c r="X341" s="187" t="s">
        <v>42</v>
      </c>
    </row>
    <row r="342" spans="1:24" x14ac:dyDescent="0.25">
      <c r="A342" s="103" t="s">
        <v>2256</v>
      </c>
      <c r="B342" s="91">
        <v>44865</v>
      </c>
      <c r="C342" s="187" t="s">
        <v>27</v>
      </c>
      <c r="D342" s="187" t="s">
        <v>42</v>
      </c>
      <c r="E342" s="119">
        <v>62.308999999999997</v>
      </c>
      <c r="F342" s="119">
        <v>932.35300000000007</v>
      </c>
      <c r="G342" s="119">
        <v>100</v>
      </c>
      <c r="H342" s="119">
        <v>99.980833333333337</v>
      </c>
      <c r="I342" s="119">
        <v>99.920333333333318</v>
      </c>
      <c r="J342" s="119">
        <v>99.918500000000009</v>
      </c>
      <c r="K342" s="119">
        <v>99.918666666666681</v>
      </c>
      <c r="L342" s="119">
        <v>99.992666666666665</v>
      </c>
      <c r="M342" s="119">
        <v>6.7833333333333329E-2</v>
      </c>
      <c r="N342" s="119">
        <v>0.18316666666666667</v>
      </c>
      <c r="O342" s="119">
        <v>0.17566666666666667</v>
      </c>
      <c r="P342" s="119">
        <v>99.761499999999998</v>
      </c>
      <c r="Q342" s="119">
        <v>96.342500000000015</v>
      </c>
      <c r="R342" s="119">
        <v>99.441500000000005</v>
      </c>
      <c r="S342" s="119">
        <v>3.1011666666666664</v>
      </c>
      <c r="T342" s="119">
        <v>273.44183333333331</v>
      </c>
      <c r="U342" s="107">
        <v>8.2984999999999989</v>
      </c>
      <c r="V342" s="187" t="s">
        <v>42</v>
      </c>
      <c r="W342" s="110" t="s">
        <v>25</v>
      </c>
      <c r="X342" s="187" t="s">
        <v>42</v>
      </c>
    </row>
    <row r="343" spans="1:24" x14ac:dyDescent="0.25">
      <c r="A343" s="103" t="s">
        <v>2266</v>
      </c>
      <c r="B343" s="91">
        <v>44865</v>
      </c>
      <c r="C343" s="187" t="s">
        <v>157</v>
      </c>
      <c r="D343" s="187" t="s">
        <v>42</v>
      </c>
      <c r="E343" s="119">
        <v>9.5289999999999999</v>
      </c>
      <c r="F343" s="119">
        <v>238.46899999999999</v>
      </c>
      <c r="G343" s="119">
        <v>100</v>
      </c>
      <c r="H343" s="119">
        <v>100</v>
      </c>
      <c r="I343" s="119">
        <v>100</v>
      </c>
      <c r="J343" s="119">
        <v>99.922333333333327</v>
      </c>
      <c r="K343" s="119">
        <v>99.922333333333327</v>
      </c>
      <c r="L343" s="119">
        <v>100</v>
      </c>
      <c r="M343" s="119">
        <v>4.0333333333333332E-2</v>
      </c>
      <c r="N343" s="119">
        <v>0.17100000000000001</v>
      </c>
      <c r="O343" s="119">
        <v>0.17100000000000001</v>
      </c>
      <c r="P343" s="119">
        <v>99.940999999999988</v>
      </c>
      <c r="Q343" s="119">
        <v>98.161666666666676</v>
      </c>
      <c r="R343" s="119">
        <v>99.305666666666681</v>
      </c>
      <c r="S343" s="119">
        <v>4.655666666666666</v>
      </c>
      <c r="T343" s="119">
        <v>352.73900000000003</v>
      </c>
      <c r="U343" s="107">
        <v>3.927</v>
      </c>
      <c r="V343" s="187" t="s">
        <v>42</v>
      </c>
      <c r="W343" s="110" t="s">
        <v>25</v>
      </c>
      <c r="X343" s="187" t="s">
        <v>42</v>
      </c>
    </row>
    <row r="344" spans="1:24" x14ac:dyDescent="0.25">
      <c r="A344" s="103" t="s">
        <v>2268</v>
      </c>
      <c r="B344" s="91">
        <v>44865</v>
      </c>
      <c r="C344" s="187" t="s">
        <v>157</v>
      </c>
      <c r="D344" s="187" t="s">
        <v>42</v>
      </c>
      <c r="E344" s="119">
        <v>30.714000000000006</v>
      </c>
      <c r="F344" s="119">
        <v>790.97800000000007</v>
      </c>
      <c r="G344" s="119">
        <v>100</v>
      </c>
      <c r="H344" s="119">
        <v>100</v>
      </c>
      <c r="I344" s="119">
        <v>99.92625000000001</v>
      </c>
      <c r="J344" s="119">
        <v>99.994749999999996</v>
      </c>
      <c r="K344" s="119">
        <v>99.994749999999996</v>
      </c>
      <c r="L344" s="119">
        <v>100</v>
      </c>
      <c r="M344" s="119">
        <v>2.0500000000000001E-2</v>
      </c>
      <c r="N344" s="119">
        <v>7.4749999999999997E-2</v>
      </c>
      <c r="O344" s="119">
        <v>7.4249999999999997E-2</v>
      </c>
      <c r="P344" s="119">
        <v>99.971999999999994</v>
      </c>
      <c r="Q344" s="119">
        <v>97.543750000000003</v>
      </c>
      <c r="R344" s="119">
        <v>97.683999999999997</v>
      </c>
      <c r="S344" s="119">
        <v>3.7502499999999999</v>
      </c>
      <c r="T344" s="119">
        <v>303.04050000000001</v>
      </c>
      <c r="U344" s="107">
        <v>3.101</v>
      </c>
      <c r="V344" s="187" t="s">
        <v>42</v>
      </c>
      <c r="W344" s="110" t="s">
        <v>25</v>
      </c>
      <c r="X344" s="187" t="s">
        <v>42</v>
      </c>
    </row>
    <row r="345" spans="1:24" x14ac:dyDescent="0.25">
      <c r="A345" s="103" t="s">
        <v>2269</v>
      </c>
      <c r="B345" s="91">
        <v>44865</v>
      </c>
      <c r="C345" s="187" t="s">
        <v>157</v>
      </c>
      <c r="D345" s="187" t="s">
        <v>42</v>
      </c>
      <c r="E345" s="119">
        <v>20.074999999999999</v>
      </c>
      <c r="F345" s="119">
        <v>564.93299999999999</v>
      </c>
      <c r="G345" s="119">
        <v>100</v>
      </c>
      <c r="H345" s="119">
        <v>99.986333333333334</v>
      </c>
      <c r="I345" s="119">
        <v>99.956666666666663</v>
      </c>
      <c r="J345" s="119">
        <v>99.979333333333329</v>
      </c>
      <c r="K345" s="119">
        <v>99.979333333333329</v>
      </c>
      <c r="L345" s="119">
        <v>100</v>
      </c>
      <c r="M345" s="119">
        <v>1.0333333333333333E-2</v>
      </c>
      <c r="N345" s="119">
        <v>0.10566666666666667</v>
      </c>
      <c r="O345" s="119">
        <v>0.10833333333333334</v>
      </c>
      <c r="P345" s="119">
        <v>99.981333333333339</v>
      </c>
      <c r="Q345" s="119">
        <v>98.256000000000014</v>
      </c>
      <c r="R345" s="119">
        <v>99.069333333333319</v>
      </c>
      <c r="S345" s="119">
        <v>4.4483333333333333</v>
      </c>
      <c r="T345" s="119">
        <v>323.30133333333333</v>
      </c>
      <c r="U345" s="107">
        <v>3.6633333333333327</v>
      </c>
      <c r="V345" s="187" t="s">
        <v>42</v>
      </c>
      <c r="W345" s="110" t="s">
        <v>25</v>
      </c>
      <c r="X345" s="187" t="s">
        <v>42</v>
      </c>
    </row>
    <row r="346" spans="1:24" x14ac:dyDescent="0.25">
      <c r="A346" s="171" t="s">
        <v>2271</v>
      </c>
      <c r="B346" s="172">
        <v>44865</v>
      </c>
      <c r="C346" s="173" t="s">
        <v>1695</v>
      </c>
      <c r="D346" s="174" t="s">
        <v>42</v>
      </c>
      <c r="E346" s="174" t="s">
        <v>42</v>
      </c>
      <c r="F346" s="174" t="s">
        <v>42</v>
      </c>
      <c r="G346" s="174" t="s">
        <v>42</v>
      </c>
      <c r="H346" s="174" t="s">
        <v>42</v>
      </c>
      <c r="I346" s="174" t="s">
        <v>42</v>
      </c>
      <c r="J346" s="174" t="s">
        <v>42</v>
      </c>
      <c r="K346" s="174"/>
      <c r="L346" s="174"/>
      <c r="M346" s="174" t="s">
        <v>42</v>
      </c>
      <c r="N346" s="174" t="s">
        <v>42</v>
      </c>
      <c r="O346" s="174" t="s">
        <v>42</v>
      </c>
      <c r="P346" s="174" t="s">
        <v>42</v>
      </c>
      <c r="Q346" s="174" t="s">
        <v>42</v>
      </c>
      <c r="R346" s="174" t="s">
        <v>42</v>
      </c>
      <c r="S346" s="174" t="s">
        <v>42</v>
      </c>
      <c r="T346" s="174" t="s">
        <v>42</v>
      </c>
      <c r="U346" s="174" t="s">
        <v>42</v>
      </c>
      <c r="V346" s="174" t="s">
        <v>42</v>
      </c>
      <c r="W346" s="174" t="s">
        <v>42</v>
      </c>
      <c r="X346" s="174" t="s">
        <v>2083</v>
      </c>
    </row>
    <row r="347" spans="1:24" ht="45" x14ac:dyDescent="0.25">
      <c r="A347" s="92" t="s">
        <v>2287</v>
      </c>
      <c r="B347" s="93">
        <v>44919</v>
      </c>
      <c r="C347" s="94" t="s">
        <v>27</v>
      </c>
      <c r="D347" s="117" t="s">
        <v>42</v>
      </c>
      <c r="E347" s="119">
        <v>211.32400000000001</v>
      </c>
      <c r="F347" s="119">
        <v>959.38400000000001</v>
      </c>
      <c r="G347" s="119">
        <v>100</v>
      </c>
      <c r="H347" s="119">
        <v>99.998000000000005</v>
      </c>
      <c r="I347" s="119">
        <v>99.877333333333311</v>
      </c>
      <c r="J347" s="119">
        <v>99.892499999999998</v>
      </c>
      <c r="K347" s="119">
        <v>99.883333333333326</v>
      </c>
      <c r="L347" s="119">
        <v>100</v>
      </c>
      <c r="M347" s="119">
        <v>9.3333333333333341E-3</v>
      </c>
      <c r="N347" s="119">
        <v>3.4500000000000003E-2</v>
      </c>
      <c r="O347" s="119">
        <v>3.5166666666666672E-2</v>
      </c>
      <c r="P347" s="119">
        <v>99.902666666666661</v>
      </c>
      <c r="Q347" s="119">
        <v>98.723666666666659</v>
      </c>
      <c r="R347" s="119">
        <v>99.722333333333324</v>
      </c>
      <c r="S347" s="86" t="s">
        <v>617</v>
      </c>
      <c r="T347" s="86" t="s">
        <v>617</v>
      </c>
      <c r="U347" s="86" t="s">
        <v>617</v>
      </c>
      <c r="V347" s="117" t="s">
        <v>42</v>
      </c>
      <c r="W347" s="92" t="s">
        <v>24</v>
      </c>
      <c r="X347" s="117" t="s">
        <v>2215</v>
      </c>
    </row>
    <row r="348" spans="1:24" ht="45" x14ac:dyDescent="0.25">
      <c r="A348" s="92" t="s">
        <v>2332</v>
      </c>
      <c r="B348" s="93">
        <v>44919</v>
      </c>
      <c r="C348" s="94" t="s">
        <v>27</v>
      </c>
      <c r="D348" s="117" t="s">
        <v>42</v>
      </c>
      <c r="E348" s="119">
        <v>111.113</v>
      </c>
      <c r="F348" s="119">
        <v>1221.5909999999999</v>
      </c>
      <c r="G348" s="119">
        <v>100</v>
      </c>
      <c r="H348" s="119">
        <v>99.995999999999995</v>
      </c>
      <c r="I348" s="119">
        <v>99.864166666666662</v>
      </c>
      <c r="J348" s="119">
        <v>99.962166666666675</v>
      </c>
      <c r="K348" s="119">
        <v>99.960166666666666</v>
      </c>
      <c r="L348" s="119">
        <v>100</v>
      </c>
      <c r="M348" s="119">
        <v>3.2500000000000001E-2</v>
      </c>
      <c r="N348" s="119">
        <v>3.8166666666666661E-2</v>
      </c>
      <c r="O348" s="119">
        <v>3.8666666666666662E-2</v>
      </c>
      <c r="P348" s="119">
        <v>99.933666666666667</v>
      </c>
      <c r="Q348" s="119">
        <v>97.007166666666663</v>
      </c>
      <c r="R348" s="119">
        <v>94.365499999999997</v>
      </c>
      <c r="S348" s="86" t="s">
        <v>617</v>
      </c>
      <c r="T348" s="86" t="s">
        <v>617</v>
      </c>
      <c r="U348" s="86" t="s">
        <v>617</v>
      </c>
      <c r="V348" s="117" t="s">
        <v>42</v>
      </c>
      <c r="W348" s="92" t="s">
        <v>24</v>
      </c>
      <c r="X348" s="117" t="s">
        <v>2412</v>
      </c>
    </row>
    <row r="349" spans="1:24" ht="45" x14ac:dyDescent="0.25">
      <c r="A349" s="92" t="s">
        <v>2349</v>
      </c>
      <c r="B349" s="93">
        <v>44919</v>
      </c>
      <c r="C349" s="94" t="s">
        <v>27</v>
      </c>
      <c r="D349" s="117" t="s">
        <v>42</v>
      </c>
      <c r="E349" s="119">
        <v>110.292</v>
      </c>
      <c r="F349" s="119">
        <v>1419.751</v>
      </c>
      <c r="G349" s="119">
        <v>100</v>
      </c>
      <c r="H349" s="119">
        <v>99.977333333333334</v>
      </c>
      <c r="I349" s="119">
        <v>99.884666666666661</v>
      </c>
      <c r="J349" s="119">
        <v>99.958833333333317</v>
      </c>
      <c r="K349" s="119">
        <v>99.958833333333317</v>
      </c>
      <c r="L349" s="119">
        <v>100</v>
      </c>
      <c r="M349" s="119">
        <v>3.9666666666666663E-2</v>
      </c>
      <c r="N349" s="119">
        <v>0.16683333333333331</v>
      </c>
      <c r="O349" s="119">
        <v>0.25916666666666671</v>
      </c>
      <c r="P349" s="119">
        <v>99.93383333333334</v>
      </c>
      <c r="Q349" s="119">
        <v>97.8215</v>
      </c>
      <c r="R349" s="119">
        <v>99.56483333333334</v>
      </c>
      <c r="S349" s="86" t="s">
        <v>617</v>
      </c>
      <c r="T349" s="86" t="s">
        <v>617</v>
      </c>
      <c r="U349" s="86" t="s">
        <v>617</v>
      </c>
      <c r="V349" s="117" t="s">
        <v>42</v>
      </c>
      <c r="W349" s="92" t="s">
        <v>24</v>
      </c>
      <c r="X349" s="117" t="s">
        <v>2215</v>
      </c>
    </row>
    <row r="350" spans="1:24" ht="45" x14ac:dyDescent="0.25">
      <c r="A350" s="92" t="s">
        <v>2355</v>
      </c>
      <c r="B350" s="93">
        <v>44919</v>
      </c>
      <c r="C350" s="94" t="s">
        <v>27</v>
      </c>
      <c r="D350" s="117" t="s">
        <v>42</v>
      </c>
      <c r="E350" s="119">
        <v>84.805000000000007</v>
      </c>
      <c r="F350" s="119">
        <v>1554.883</v>
      </c>
      <c r="G350" s="119">
        <v>100</v>
      </c>
      <c r="H350" s="119">
        <v>99.965333333333319</v>
      </c>
      <c r="I350" s="119">
        <v>99.619166666666672</v>
      </c>
      <c r="J350" s="119">
        <v>99.812333333333314</v>
      </c>
      <c r="K350" s="119">
        <v>99.813666666666677</v>
      </c>
      <c r="L350" s="119">
        <v>100</v>
      </c>
      <c r="M350" s="119">
        <v>8.0666666666666664E-2</v>
      </c>
      <c r="N350" s="119">
        <v>0.433</v>
      </c>
      <c r="O350" s="119">
        <v>0.43099999999999999</v>
      </c>
      <c r="P350" s="119">
        <v>99.881833333333319</v>
      </c>
      <c r="Q350" s="119">
        <v>94.725833333333341</v>
      </c>
      <c r="R350" s="119">
        <v>99.257999999999996</v>
      </c>
      <c r="S350" s="86" t="s">
        <v>617</v>
      </c>
      <c r="T350" s="86" t="s">
        <v>617</v>
      </c>
      <c r="U350" s="86" t="s">
        <v>617</v>
      </c>
      <c r="V350" s="117" t="s">
        <v>42</v>
      </c>
      <c r="W350" s="92" t="s">
        <v>24</v>
      </c>
      <c r="X350" s="117" t="s">
        <v>2215</v>
      </c>
    </row>
    <row r="351" spans="1:24" ht="45" x14ac:dyDescent="0.25">
      <c r="A351" s="92" t="s">
        <v>2357</v>
      </c>
      <c r="B351" s="93">
        <v>44919</v>
      </c>
      <c r="C351" s="94" t="s">
        <v>27</v>
      </c>
      <c r="D351" s="117" t="s">
        <v>42</v>
      </c>
      <c r="E351" s="119">
        <v>182.16399999999999</v>
      </c>
      <c r="F351" s="119">
        <v>1056.0820000000001</v>
      </c>
      <c r="G351" s="119">
        <v>100</v>
      </c>
      <c r="H351" s="119">
        <v>100</v>
      </c>
      <c r="I351" s="119">
        <v>99.973166666666657</v>
      </c>
      <c r="J351" s="119">
        <v>99.957333333333338</v>
      </c>
      <c r="K351" s="119">
        <v>99.950166666666675</v>
      </c>
      <c r="L351" s="119">
        <v>100</v>
      </c>
      <c r="M351" s="119">
        <v>2.4333333333333328E-2</v>
      </c>
      <c r="N351" s="119">
        <v>0.56966666666666665</v>
      </c>
      <c r="O351" s="119">
        <v>0.53216666666666668</v>
      </c>
      <c r="P351" s="119">
        <v>99.925833333333344</v>
      </c>
      <c r="Q351" s="119">
        <v>97.594999999999985</v>
      </c>
      <c r="R351" s="119">
        <v>99.331333333333319</v>
      </c>
      <c r="S351" s="86" t="s">
        <v>617</v>
      </c>
      <c r="T351" s="86" t="s">
        <v>617</v>
      </c>
      <c r="U351" s="86" t="s">
        <v>617</v>
      </c>
      <c r="V351" s="117" t="s">
        <v>42</v>
      </c>
      <c r="W351" s="92" t="s">
        <v>24</v>
      </c>
      <c r="X351" s="117" t="s">
        <v>2215</v>
      </c>
    </row>
    <row r="352" spans="1:24" ht="45" x14ac:dyDescent="0.25">
      <c r="A352" s="92" t="s">
        <v>2349</v>
      </c>
      <c r="B352" s="93">
        <v>44919</v>
      </c>
      <c r="C352" s="94" t="s">
        <v>27</v>
      </c>
      <c r="D352" s="117" t="s">
        <v>42</v>
      </c>
      <c r="E352" s="119">
        <v>110.292</v>
      </c>
      <c r="F352" s="119">
        <v>1419.751</v>
      </c>
      <c r="G352" s="119">
        <v>100</v>
      </c>
      <c r="H352" s="119">
        <v>99.977333333333334</v>
      </c>
      <c r="I352" s="119">
        <v>99.884666666666661</v>
      </c>
      <c r="J352" s="119">
        <v>99.958833333333317</v>
      </c>
      <c r="K352" s="119">
        <v>99.958833333333317</v>
      </c>
      <c r="L352" s="119">
        <v>100</v>
      </c>
      <c r="M352" s="119">
        <v>3.9666666666666663E-2</v>
      </c>
      <c r="N352" s="119">
        <v>0.16683333333333331</v>
      </c>
      <c r="O352" s="119">
        <v>0.25916666666666671</v>
      </c>
      <c r="P352" s="119">
        <v>99.93383333333334</v>
      </c>
      <c r="Q352" s="119">
        <v>97.8215</v>
      </c>
      <c r="R352" s="119">
        <v>99.56483333333334</v>
      </c>
      <c r="S352" s="86" t="s">
        <v>617</v>
      </c>
      <c r="T352" s="86" t="s">
        <v>617</v>
      </c>
      <c r="U352" s="86" t="s">
        <v>617</v>
      </c>
      <c r="V352" s="117" t="s">
        <v>42</v>
      </c>
      <c r="W352" s="92" t="s">
        <v>24</v>
      </c>
      <c r="X352" s="117" t="s">
        <v>2215</v>
      </c>
    </row>
    <row r="353" spans="1:24" s="81" customFormat="1" x14ac:dyDescent="0.25">
      <c r="A353" s="103" t="s">
        <v>2366</v>
      </c>
      <c r="B353" s="104">
        <v>44881</v>
      </c>
      <c r="C353" s="202" t="s">
        <v>27</v>
      </c>
      <c r="D353" s="202" t="s">
        <v>42</v>
      </c>
      <c r="E353" s="106">
        <v>103.24299999999999</v>
      </c>
      <c r="F353" s="107">
        <v>1471.75</v>
      </c>
      <c r="G353" s="108">
        <v>100</v>
      </c>
      <c r="H353" s="107">
        <v>99.994500000000002</v>
      </c>
      <c r="I353" s="107">
        <v>99.940166666666684</v>
      </c>
      <c r="J353" s="107">
        <v>99.952666666666673</v>
      </c>
      <c r="K353" s="107">
        <v>99.939666666666668</v>
      </c>
      <c r="L353" s="109">
        <v>100</v>
      </c>
      <c r="M353" s="107">
        <v>1.7500000000000002E-2</v>
      </c>
      <c r="N353" s="109">
        <v>0.5096666666666666</v>
      </c>
      <c r="O353" s="107">
        <v>0.5006666666666667</v>
      </c>
      <c r="P353" s="109">
        <v>99.972500000000011</v>
      </c>
      <c r="Q353" s="107">
        <v>97.225666666666655</v>
      </c>
      <c r="R353" s="107">
        <v>100</v>
      </c>
      <c r="S353" s="107">
        <v>3.1323333333333334</v>
      </c>
      <c r="T353" s="107">
        <v>256</v>
      </c>
      <c r="U353" s="107">
        <v>3.5306666666666668</v>
      </c>
      <c r="V353" s="202" t="s">
        <v>42</v>
      </c>
      <c r="W353" s="110" t="s">
        <v>25</v>
      </c>
      <c r="X353" s="202" t="s">
        <v>42</v>
      </c>
    </row>
    <row r="354" spans="1:24" x14ac:dyDescent="0.25">
      <c r="A354" s="171" t="s">
        <v>2116</v>
      </c>
      <c r="B354" s="172">
        <v>44877</v>
      </c>
      <c r="C354" s="173" t="s">
        <v>27</v>
      </c>
      <c r="D354" s="174" t="s">
        <v>42</v>
      </c>
      <c r="E354" s="174" t="s">
        <v>42</v>
      </c>
      <c r="F354" s="174" t="s">
        <v>42</v>
      </c>
      <c r="G354" s="174" t="s">
        <v>42</v>
      </c>
      <c r="H354" s="174" t="s">
        <v>42</v>
      </c>
      <c r="I354" s="174" t="s">
        <v>42</v>
      </c>
      <c r="J354" s="174" t="s">
        <v>42</v>
      </c>
      <c r="K354" s="174" t="s">
        <v>42</v>
      </c>
      <c r="L354" s="174" t="s">
        <v>42</v>
      </c>
      <c r="M354" s="174" t="s">
        <v>42</v>
      </c>
      <c r="N354" s="174" t="s">
        <v>42</v>
      </c>
      <c r="O354" s="174" t="s">
        <v>42</v>
      </c>
      <c r="P354" s="174" t="s">
        <v>42</v>
      </c>
      <c r="Q354" s="174" t="s">
        <v>42</v>
      </c>
      <c r="R354" s="174" t="s">
        <v>42</v>
      </c>
      <c r="S354" s="174" t="s">
        <v>42</v>
      </c>
      <c r="T354" s="174" t="s">
        <v>42</v>
      </c>
      <c r="U354" s="174" t="s">
        <v>42</v>
      </c>
      <c r="V354" s="174" t="s">
        <v>42</v>
      </c>
      <c r="W354" s="174" t="s">
        <v>42</v>
      </c>
      <c r="X354" s="174" t="s">
        <v>2081</v>
      </c>
    </row>
    <row r="355" spans="1:24" ht="45" x14ac:dyDescent="0.25">
      <c r="A355" s="92" t="s">
        <v>2355</v>
      </c>
      <c r="B355" s="93">
        <v>44919</v>
      </c>
      <c r="C355" s="94" t="s">
        <v>27</v>
      </c>
      <c r="D355" s="117" t="s">
        <v>42</v>
      </c>
      <c r="E355" s="119">
        <v>84.805000000000007</v>
      </c>
      <c r="F355" s="119">
        <v>1554.883</v>
      </c>
      <c r="G355" s="119">
        <v>100</v>
      </c>
      <c r="H355" s="119">
        <v>99.965333333333319</v>
      </c>
      <c r="I355" s="119">
        <v>99.619166666666672</v>
      </c>
      <c r="J355" s="119">
        <v>99.812333333333314</v>
      </c>
      <c r="K355" s="119">
        <v>99.813666666666677</v>
      </c>
      <c r="L355" s="119">
        <v>100</v>
      </c>
      <c r="M355" s="119">
        <v>8.0666666666666664E-2</v>
      </c>
      <c r="N355" s="119">
        <v>0.433</v>
      </c>
      <c r="O355" s="119">
        <v>0.43099999999999999</v>
      </c>
      <c r="P355" s="119">
        <v>99.881833333333319</v>
      </c>
      <c r="Q355" s="119">
        <v>94.725833333333341</v>
      </c>
      <c r="R355" s="119">
        <v>99.257999999999996</v>
      </c>
      <c r="S355" s="86" t="s">
        <v>617</v>
      </c>
      <c r="T355" s="86" t="s">
        <v>617</v>
      </c>
      <c r="U355" s="86" t="s">
        <v>617</v>
      </c>
      <c r="V355" s="117" t="s">
        <v>42</v>
      </c>
      <c r="W355" s="92" t="s">
        <v>24</v>
      </c>
      <c r="X355" s="117" t="s">
        <v>2215</v>
      </c>
    </row>
    <row r="356" spans="1:24" s="81" customFormat="1" x14ac:dyDescent="0.25">
      <c r="A356" s="103" t="s">
        <v>2375</v>
      </c>
      <c r="B356" s="104">
        <v>44884</v>
      </c>
      <c r="C356" s="203" t="s">
        <v>27</v>
      </c>
      <c r="D356" s="203" t="s">
        <v>42</v>
      </c>
      <c r="E356" s="106">
        <v>30.808999999999997</v>
      </c>
      <c r="F356" s="107">
        <v>594.226</v>
      </c>
      <c r="G356" s="108">
        <v>100</v>
      </c>
      <c r="H356" s="107">
        <v>99.984500000000011</v>
      </c>
      <c r="I356" s="107">
        <v>99.978166666666667</v>
      </c>
      <c r="J356" s="107">
        <v>100</v>
      </c>
      <c r="K356" s="107">
        <v>100</v>
      </c>
      <c r="L356" s="109">
        <v>100</v>
      </c>
      <c r="M356" s="107">
        <v>1.9E-2</v>
      </c>
      <c r="N356" s="109">
        <v>0.32266666666666671</v>
      </c>
      <c r="O356" s="107">
        <v>0.35716666666666669</v>
      </c>
      <c r="P356" s="109">
        <v>99.962833333333322</v>
      </c>
      <c r="Q356" s="107">
        <v>98.654333333333341</v>
      </c>
      <c r="R356" s="107">
        <v>99.073333333333338</v>
      </c>
      <c r="S356" s="107">
        <v>3.4588333333333332</v>
      </c>
      <c r="T356" s="107">
        <v>349.77583333333337</v>
      </c>
      <c r="U356" s="107">
        <v>8.5344999999999995</v>
      </c>
      <c r="V356" s="203" t="s">
        <v>42</v>
      </c>
      <c r="W356" s="110" t="s">
        <v>25</v>
      </c>
      <c r="X356" s="203" t="s">
        <v>42</v>
      </c>
    </row>
    <row r="357" spans="1:24" s="81" customFormat="1" x14ac:dyDescent="0.25">
      <c r="A357" s="103" t="s">
        <v>2377</v>
      </c>
      <c r="B357" s="104">
        <v>44884</v>
      </c>
      <c r="C357" s="203" t="s">
        <v>27</v>
      </c>
      <c r="D357" s="203" t="s">
        <v>42</v>
      </c>
      <c r="E357" s="106">
        <v>27.781000000000002</v>
      </c>
      <c r="F357" s="107">
        <v>529.24099999999999</v>
      </c>
      <c r="G357" s="108">
        <v>100</v>
      </c>
      <c r="H357" s="107">
        <v>99.989833333333323</v>
      </c>
      <c r="I357" s="107">
        <v>99.881833333333347</v>
      </c>
      <c r="J357" s="107">
        <v>99.982000000000014</v>
      </c>
      <c r="K357" s="107">
        <v>99.973666666666659</v>
      </c>
      <c r="L357" s="109">
        <v>99.968999999999994</v>
      </c>
      <c r="M357" s="107">
        <v>2.9999999999999996E-3</v>
      </c>
      <c r="N357" s="109">
        <v>0.23283333333333334</v>
      </c>
      <c r="O357" s="107">
        <v>0.29550000000000004</v>
      </c>
      <c r="P357" s="109">
        <v>99.968833333333336</v>
      </c>
      <c r="Q357" s="107">
        <v>98.346833333333322</v>
      </c>
      <c r="R357" s="107">
        <v>99.444000000000003</v>
      </c>
      <c r="S357" s="107">
        <v>3.9813333333333332</v>
      </c>
      <c r="T357" s="107">
        <v>386.73966666666666</v>
      </c>
      <c r="U357" s="107">
        <v>8.3218333333333323</v>
      </c>
      <c r="V357" s="203" t="s">
        <v>42</v>
      </c>
      <c r="W357" s="110" t="s">
        <v>25</v>
      </c>
      <c r="X357" s="203" t="s">
        <v>42</v>
      </c>
    </row>
    <row r="358" spans="1:24" s="81" customFormat="1" x14ac:dyDescent="0.25">
      <c r="A358" s="103" t="s">
        <v>2379</v>
      </c>
      <c r="B358" s="104">
        <v>44884</v>
      </c>
      <c r="C358" s="203" t="s">
        <v>27</v>
      </c>
      <c r="D358" s="203" t="s">
        <v>42</v>
      </c>
      <c r="E358" s="106">
        <v>48.945999999999998</v>
      </c>
      <c r="F358" s="107">
        <v>797.50599999999997</v>
      </c>
      <c r="G358" s="108">
        <v>100</v>
      </c>
      <c r="H358" s="107">
        <v>99.992999999999995</v>
      </c>
      <c r="I358" s="107">
        <v>99.868166666666681</v>
      </c>
      <c r="J358" s="107">
        <v>99.98566666666666</v>
      </c>
      <c r="K358" s="107">
        <v>99.98566666666666</v>
      </c>
      <c r="L358" s="109">
        <v>100</v>
      </c>
      <c r="M358" s="107">
        <v>1.6500000000000001E-2</v>
      </c>
      <c r="N358" s="109">
        <v>0.30816666666666664</v>
      </c>
      <c r="O358" s="107">
        <v>0.37433333333333335</v>
      </c>
      <c r="P358" s="109">
        <v>99.964499999999987</v>
      </c>
      <c r="Q358" s="107">
        <v>98.628</v>
      </c>
      <c r="R358" s="107">
        <v>99.276333333333341</v>
      </c>
      <c r="S358" s="107">
        <v>3.4631666666666674</v>
      </c>
      <c r="T358" s="107">
        <v>382.92383333333328</v>
      </c>
      <c r="U358" s="107">
        <v>7.0606666666666662</v>
      </c>
      <c r="V358" s="203" t="s">
        <v>42</v>
      </c>
      <c r="W358" s="110" t="s">
        <v>25</v>
      </c>
      <c r="X358" s="203" t="s">
        <v>42</v>
      </c>
    </row>
    <row r="359" spans="1:24" s="81" customFormat="1" x14ac:dyDescent="0.25">
      <c r="A359" s="103" t="s">
        <v>2381</v>
      </c>
      <c r="B359" s="104">
        <v>44881</v>
      </c>
      <c r="C359" s="202" t="s">
        <v>27</v>
      </c>
      <c r="D359" s="202" t="s">
        <v>42</v>
      </c>
      <c r="E359" s="106">
        <v>45.747</v>
      </c>
      <c r="F359" s="107">
        <v>816.16399999999999</v>
      </c>
      <c r="G359" s="108">
        <v>100</v>
      </c>
      <c r="H359" s="107">
        <v>99.99666666666667</v>
      </c>
      <c r="I359" s="107">
        <v>99.985333333333344</v>
      </c>
      <c r="J359" s="107">
        <v>99.990499999999997</v>
      </c>
      <c r="K359" s="107">
        <v>99.990666666666684</v>
      </c>
      <c r="L359" s="109">
        <v>100</v>
      </c>
      <c r="M359" s="107">
        <v>3.5000000000000001E-3</v>
      </c>
      <c r="N359" s="109">
        <v>0.16266666666666665</v>
      </c>
      <c r="O359" s="107">
        <v>0.16766666666666666</v>
      </c>
      <c r="P359" s="109">
        <v>99.976666666666674</v>
      </c>
      <c r="Q359" s="107">
        <v>98.476166666666657</v>
      </c>
      <c r="R359" s="107">
        <v>90</v>
      </c>
      <c r="S359" s="107">
        <v>4.0211666666666668</v>
      </c>
      <c r="T359" s="107">
        <v>267.3681666666667</v>
      </c>
      <c r="U359" s="107">
        <v>8.3378333333333323</v>
      </c>
      <c r="V359" s="202" t="s">
        <v>42</v>
      </c>
      <c r="W359" s="110" t="s">
        <v>25</v>
      </c>
      <c r="X359" s="202" t="s">
        <v>42</v>
      </c>
    </row>
    <row r="360" spans="1:24" ht="21" customHeight="1" x14ac:dyDescent="0.25">
      <c r="A360" s="92" t="s">
        <v>2383</v>
      </c>
      <c r="B360" s="93">
        <v>44919</v>
      </c>
      <c r="C360" s="94" t="s">
        <v>27</v>
      </c>
      <c r="D360" s="117" t="s">
        <v>42</v>
      </c>
      <c r="E360" s="119">
        <v>115.64</v>
      </c>
      <c r="F360" s="119">
        <v>1350.204</v>
      </c>
      <c r="G360" s="119">
        <v>100</v>
      </c>
      <c r="H360" s="119">
        <v>99.99433333333333</v>
      </c>
      <c r="I360" s="119">
        <v>99.977999999999994</v>
      </c>
      <c r="J360" s="119">
        <v>99.954000000000008</v>
      </c>
      <c r="K360" s="119">
        <v>99.954999999999998</v>
      </c>
      <c r="L360" s="119">
        <v>100</v>
      </c>
      <c r="M360" s="119">
        <v>8.1666666666666676E-3</v>
      </c>
      <c r="N360" s="119">
        <v>0.35466666666666669</v>
      </c>
      <c r="O360" s="119">
        <v>0.53550000000000009</v>
      </c>
      <c r="P360" s="119">
        <v>99.95150000000001</v>
      </c>
      <c r="Q360" s="119">
        <v>98.210999999999999</v>
      </c>
      <c r="R360" s="119">
        <v>99.390499999999989</v>
      </c>
      <c r="S360" s="86" t="s">
        <v>617</v>
      </c>
      <c r="T360" s="86" t="s">
        <v>617</v>
      </c>
      <c r="U360" s="86" t="s">
        <v>617</v>
      </c>
      <c r="V360" s="117" t="s">
        <v>42</v>
      </c>
      <c r="W360" s="92" t="s">
        <v>24</v>
      </c>
      <c r="X360" s="117" t="s">
        <v>2412</v>
      </c>
    </row>
    <row r="361" spans="1:24" ht="21" customHeight="1" x14ac:dyDescent="0.25">
      <c r="A361" s="92" t="s">
        <v>2390</v>
      </c>
      <c r="B361" s="93">
        <v>44919</v>
      </c>
      <c r="C361" s="94" t="s">
        <v>27</v>
      </c>
      <c r="D361" s="117" t="s">
        <v>42</v>
      </c>
      <c r="E361" s="119">
        <v>209.679</v>
      </c>
      <c r="F361" s="119">
        <v>2031.904</v>
      </c>
      <c r="G361" s="119">
        <v>100</v>
      </c>
      <c r="H361" s="119">
        <v>99.989666666666665</v>
      </c>
      <c r="I361" s="119">
        <v>99.928666666666672</v>
      </c>
      <c r="J361" s="119">
        <v>99.967666666666659</v>
      </c>
      <c r="K361" s="119">
        <v>99.967666666666659</v>
      </c>
      <c r="L361" s="119">
        <v>100</v>
      </c>
      <c r="M361" s="119">
        <v>1.7666666666666671E-2</v>
      </c>
      <c r="N361" s="119">
        <v>0.14833333333333329</v>
      </c>
      <c r="O361" s="119">
        <v>0.13500000000000001</v>
      </c>
      <c r="P361" s="119">
        <v>99.87</v>
      </c>
      <c r="Q361" s="119">
        <v>97.642999999999986</v>
      </c>
      <c r="R361" s="119">
        <v>99.454333333333338</v>
      </c>
      <c r="S361" s="86" t="s">
        <v>617</v>
      </c>
      <c r="T361" s="86" t="s">
        <v>617</v>
      </c>
      <c r="U361" s="86" t="s">
        <v>617</v>
      </c>
      <c r="V361" s="117" t="s">
        <v>42</v>
      </c>
      <c r="W361" s="92" t="s">
        <v>24</v>
      </c>
      <c r="X361" s="117" t="s">
        <v>2412</v>
      </c>
    </row>
    <row r="362" spans="1:24" s="81" customFormat="1" x14ac:dyDescent="0.25">
      <c r="A362" s="103" t="s">
        <v>2399</v>
      </c>
      <c r="B362" s="104">
        <v>44881</v>
      </c>
      <c r="C362" s="202" t="s">
        <v>27</v>
      </c>
      <c r="D362" s="202" t="s">
        <v>42</v>
      </c>
      <c r="E362" s="106">
        <v>35.054000000000002</v>
      </c>
      <c r="F362" s="107">
        <v>266.935</v>
      </c>
      <c r="G362" s="108">
        <v>100</v>
      </c>
      <c r="H362" s="107">
        <v>99.899666666666647</v>
      </c>
      <c r="I362" s="107">
        <v>99.710166666666666</v>
      </c>
      <c r="J362" s="107">
        <v>99.765499999999989</v>
      </c>
      <c r="K362" s="107">
        <v>99.764833333333328</v>
      </c>
      <c r="L362" s="109">
        <v>100</v>
      </c>
      <c r="M362" s="107">
        <v>0.20666666666666667</v>
      </c>
      <c r="N362" s="109">
        <v>0.40383333333333332</v>
      </c>
      <c r="O362" s="107">
        <v>0.48449999999999999</v>
      </c>
      <c r="P362" s="109">
        <v>99.461999999999989</v>
      </c>
      <c r="Q362" s="107">
        <v>98.789833333333334</v>
      </c>
      <c r="R362" s="107">
        <v>96.297166666666669</v>
      </c>
      <c r="S362" s="107">
        <v>4.4206666666666665</v>
      </c>
      <c r="T362" s="107">
        <v>256</v>
      </c>
      <c r="U362" s="107">
        <v>7.1075000000000008</v>
      </c>
      <c r="V362" s="202" t="s">
        <v>42</v>
      </c>
      <c r="W362" s="110" t="s">
        <v>25</v>
      </c>
      <c r="X362" s="202" t="s">
        <v>42</v>
      </c>
    </row>
    <row r="363" spans="1:24" x14ac:dyDescent="0.25">
      <c r="A363" s="103" t="s">
        <v>2402</v>
      </c>
      <c r="B363" s="91">
        <v>44877</v>
      </c>
      <c r="C363" s="201" t="s">
        <v>27</v>
      </c>
      <c r="D363" s="201" t="s">
        <v>42</v>
      </c>
      <c r="E363" s="119">
        <v>63.441000000000003</v>
      </c>
      <c r="F363" s="119">
        <v>274.51400000000001</v>
      </c>
      <c r="G363" s="119">
        <v>100</v>
      </c>
      <c r="H363" s="119">
        <v>99.988833333333332</v>
      </c>
      <c r="I363" s="119">
        <v>99.605500000000006</v>
      </c>
      <c r="J363" s="119">
        <v>99.93216666666666</v>
      </c>
      <c r="K363" s="119">
        <v>99.932833333333335</v>
      </c>
      <c r="L363" s="119">
        <v>100</v>
      </c>
      <c r="M363" s="119">
        <v>4.1000000000000002E-2</v>
      </c>
      <c r="N363" s="119">
        <v>3.7666666666666668E-2</v>
      </c>
      <c r="O363" s="119">
        <v>4.8666666666666664E-2</v>
      </c>
      <c r="P363" s="119">
        <v>99.983500000000006</v>
      </c>
      <c r="Q363" s="119">
        <v>99.022499999999994</v>
      </c>
      <c r="R363" s="119">
        <v>99.457333333333338</v>
      </c>
      <c r="S363" s="119">
        <v>4.3319999999999999</v>
      </c>
      <c r="T363" s="119">
        <v>282.81149999999997</v>
      </c>
      <c r="U363" s="107">
        <v>37.75566666666667</v>
      </c>
      <c r="V363" s="201" t="s">
        <v>42</v>
      </c>
      <c r="W363" s="110" t="s">
        <v>25</v>
      </c>
      <c r="X363" s="201" t="s">
        <v>42</v>
      </c>
    </row>
    <row r="364" spans="1:24" x14ac:dyDescent="0.25">
      <c r="A364" s="103" t="s">
        <v>2407</v>
      </c>
      <c r="B364" s="91">
        <v>44877</v>
      </c>
      <c r="C364" s="201" t="s">
        <v>27</v>
      </c>
      <c r="D364" s="201" t="s">
        <v>42</v>
      </c>
      <c r="E364" s="119">
        <v>54.609000000000002</v>
      </c>
      <c r="F364" s="119">
        <v>750.32199999999989</v>
      </c>
      <c r="G364" s="119">
        <v>100</v>
      </c>
      <c r="H364" s="119">
        <v>99.992500000000007</v>
      </c>
      <c r="I364" s="119">
        <v>99.948833333333326</v>
      </c>
      <c r="J364" s="119">
        <v>99.899166666666659</v>
      </c>
      <c r="K364" s="119">
        <v>99.899999999999991</v>
      </c>
      <c r="L364" s="119">
        <v>100</v>
      </c>
      <c r="M364" s="119">
        <v>4.3666666666666666E-2</v>
      </c>
      <c r="N364" s="119">
        <v>7.6333333333333322E-2</v>
      </c>
      <c r="O364" s="119">
        <v>0.15316666666666667</v>
      </c>
      <c r="P364" s="119">
        <v>99.943333333333342</v>
      </c>
      <c r="Q364" s="119">
        <v>98.364666666666665</v>
      </c>
      <c r="R364" s="119">
        <v>98.556666666666672</v>
      </c>
      <c r="S364" s="119">
        <v>3.9770000000000003</v>
      </c>
      <c r="T364" s="119">
        <v>355.56866666666673</v>
      </c>
      <c r="U364" s="107">
        <v>7.0949999999999998</v>
      </c>
      <c r="V364" s="201" t="s">
        <v>42</v>
      </c>
      <c r="W364" s="110" t="s">
        <v>25</v>
      </c>
      <c r="X364" s="201" t="s">
        <v>42</v>
      </c>
    </row>
    <row r="365" spans="1:24" ht="19.5" customHeight="1" x14ac:dyDescent="0.25">
      <c r="A365" s="92" t="s">
        <v>2420</v>
      </c>
      <c r="B365" s="93">
        <v>44919</v>
      </c>
      <c r="C365" s="94" t="s">
        <v>27</v>
      </c>
      <c r="D365" s="117" t="s">
        <v>42</v>
      </c>
      <c r="E365" s="119">
        <v>91.249000000000009</v>
      </c>
      <c r="F365" s="119">
        <v>360.13299999999998</v>
      </c>
      <c r="G365" s="119">
        <v>100</v>
      </c>
      <c r="H365" s="119">
        <v>99.990833333333327</v>
      </c>
      <c r="I365" s="119">
        <v>99.959833333333336</v>
      </c>
      <c r="J365" s="119">
        <v>99.885999999999981</v>
      </c>
      <c r="K365" s="119">
        <v>99.879500000000007</v>
      </c>
      <c r="L365" s="119">
        <v>100</v>
      </c>
      <c r="M365" s="119">
        <v>2.6166666666666671E-2</v>
      </c>
      <c r="N365" s="119">
        <v>0.14366666666666669</v>
      </c>
      <c r="O365" s="119">
        <v>0.14499999999999999</v>
      </c>
      <c r="P365" s="119">
        <v>99.867833333333337</v>
      </c>
      <c r="Q365" s="119">
        <v>97.71866666666665</v>
      </c>
      <c r="R365" s="119">
        <v>99.542333333333332</v>
      </c>
      <c r="S365" s="86" t="s">
        <v>617</v>
      </c>
      <c r="T365" s="86" t="s">
        <v>617</v>
      </c>
      <c r="U365" s="86" t="s">
        <v>617</v>
      </c>
      <c r="V365" s="117" t="s">
        <v>42</v>
      </c>
      <c r="W365" s="92" t="s">
        <v>24</v>
      </c>
      <c r="X365" s="117" t="s">
        <v>2412</v>
      </c>
    </row>
    <row r="366" spans="1:24" ht="19.5" customHeight="1" x14ac:dyDescent="0.25">
      <c r="A366" s="92" t="s">
        <v>2424</v>
      </c>
      <c r="B366" s="93">
        <v>44919</v>
      </c>
      <c r="C366" s="94" t="s">
        <v>27</v>
      </c>
      <c r="D366" s="117" t="s">
        <v>42</v>
      </c>
      <c r="E366" s="119">
        <v>54.799000000000007</v>
      </c>
      <c r="F366" s="119">
        <v>187.648</v>
      </c>
      <c r="G366" s="119">
        <v>100</v>
      </c>
      <c r="H366" s="119">
        <v>100</v>
      </c>
      <c r="I366" s="119">
        <v>99.967333333333329</v>
      </c>
      <c r="J366" s="119">
        <v>99.989666666666665</v>
      </c>
      <c r="K366" s="119">
        <v>99.989833333333323</v>
      </c>
      <c r="L366" s="119">
        <v>100</v>
      </c>
      <c r="M366" s="119">
        <v>0</v>
      </c>
      <c r="N366" s="119">
        <v>0.20466666666666669</v>
      </c>
      <c r="O366" s="119">
        <v>0.20399999999999999</v>
      </c>
      <c r="P366" s="119">
        <v>99.896500000000003</v>
      </c>
      <c r="Q366" s="119">
        <v>99.738166666666658</v>
      </c>
      <c r="R366" s="119">
        <v>99.472666666666669</v>
      </c>
      <c r="S366" s="86" t="s">
        <v>617</v>
      </c>
      <c r="T366" s="86" t="s">
        <v>617</v>
      </c>
      <c r="U366" s="86" t="s">
        <v>617</v>
      </c>
      <c r="V366" s="117" t="s">
        <v>42</v>
      </c>
      <c r="W366" s="92" t="s">
        <v>24</v>
      </c>
      <c r="X366" s="117" t="s">
        <v>2412</v>
      </c>
    </row>
    <row r="367" spans="1:24" ht="19.5" customHeight="1" x14ac:dyDescent="0.25">
      <c r="A367" s="92" t="s">
        <v>2428</v>
      </c>
      <c r="B367" s="93">
        <v>44919</v>
      </c>
      <c r="C367" s="94" t="s">
        <v>157</v>
      </c>
      <c r="D367" s="117" t="s">
        <v>42</v>
      </c>
      <c r="E367" s="119">
        <v>16.704000000000001</v>
      </c>
      <c r="F367" s="119">
        <v>590.56099999999992</v>
      </c>
      <c r="G367" s="119">
        <v>100</v>
      </c>
      <c r="H367" s="119">
        <v>100</v>
      </c>
      <c r="I367" s="119">
        <v>100</v>
      </c>
      <c r="J367" s="119">
        <v>99.969999999999985</v>
      </c>
      <c r="K367" s="119">
        <v>99.964166666666657</v>
      </c>
      <c r="L367" s="119">
        <v>100</v>
      </c>
      <c r="M367" s="119">
        <v>5.6666666666666671E-3</v>
      </c>
      <c r="N367" s="119">
        <v>0.11</v>
      </c>
      <c r="O367" s="119">
        <v>0.157</v>
      </c>
      <c r="P367" s="119">
        <v>99.974000000000004</v>
      </c>
      <c r="Q367" s="119">
        <v>96.373499999999993</v>
      </c>
      <c r="R367" s="119">
        <v>99.587833333333336</v>
      </c>
      <c r="S367" s="86" t="s">
        <v>617</v>
      </c>
      <c r="T367" s="86" t="s">
        <v>617</v>
      </c>
      <c r="U367" s="86" t="s">
        <v>617</v>
      </c>
      <c r="V367" s="117" t="s">
        <v>42</v>
      </c>
      <c r="W367" s="92" t="s">
        <v>24</v>
      </c>
      <c r="X367" s="117" t="s">
        <v>2412</v>
      </c>
    </row>
    <row r="368" spans="1:24" ht="19.5" customHeight="1" x14ac:dyDescent="0.25">
      <c r="A368" s="92" t="s">
        <v>2429</v>
      </c>
      <c r="B368" s="93">
        <v>44919</v>
      </c>
      <c r="C368" s="94" t="s">
        <v>157</v>
      </c>
      <c r="D368" s="117" t="s">
        <v>42</v>
      </c>
      <c r="E368" s="119">
        <v>39.340000000000003</v>
      </c>
      <c r="F368" s="119">
        <v>890.87699999999995</v>
      </c>
      <c r="G368" s="119">
        <v>100</v>
      </c>
      <c r="H368" s="119">
        <v>99.995333333333335</v>
      </c>
      <c r="I368" s="119">
        <v>99.957333333333324</v>
      </c>
      <c r="J368" s="119">
        <v>99.981499999999997</v>
      </c>
      <c r="K368" s="119">
        <v>99.981833333333327</v>
      </c>
      <c r="L368" s="119">
        <v>100</v>
      </c>
      <c r="M368" s="119">
        <v>2.983333333333333E-2</v>
      </c>
      <c r="N368" s="119">
        <v>0.13200000000000001</v>
      </c>
      <c r="O368" s="119">
        <v>0.19016666666666671</v>
      </c>
      <c r="P368" s="119">
        <v>99.968000000000004</v>
      </c>
      <c r="Q368" s="119">
        <v>97.722833333333327</v>
      </c>
      <c r="R368" s="119">
        <v>99.083166666666671</v>
      </c>
      <c r="S368" s="86" t="s">
        <v>617</v>
      </c>
      <c r="T368" s="86" t="s">
        <v>617</v>
      </c>
      <c r="U368" s="86" t="s">
        <v>617</v>
      </c>
      <c r="V368" s="117" t="s">
        <v>42</v>
      </c>
      <c r="W368" s="92" t="s">
        <v>24</v>
      </c>
      <c r="X368" s="117" t="s">
        <v>2412</v>
      </c>
    </row>
    <row r="369" spans="1:24" ht="19.5" customHeight="1" x14ac:dyDescent="0.25">
      <c r="A369" s="92" t="s">
        <v>2431</v>
      </c>
      <c r="B369" s="93">
        <v>44919</v>
      </c>
      <c r="C369" s="94" t="s">
        <v>27</v>
      </c>
      <c r="D369" s="117" t="s">
        <v>42</v>
      </c>
      <c r="E369" s="119">
        <v>114.551</v>
      </c>
      <c r="F369" s="119">
        <v>817.15900000000011</v>
      </c>
      <c r="G369" s="119">
        <v>100</v>
      </c>
      <c r="H369" s="119">
        <v>100</v>
      </c>
      <c r="I369" s="119">
        <v>99.968999999999994</v>
      </c>
      <c r="J369" s="119">
        <v>99.978999999999985</v>
      </c>
      <c r="K369" s="119">
        <v>99.978999999999985</v>
      </c>
      <c r="L369" s="119">
        <v>100</v>
      </c>
      <c r="M369" s="119">
        <v>2.1666666666666671E-2</v>
      </c>
      <c r="N369" s="119">
        <v>0.12133333333333329</v>
      </c>
      <c r="O369" s="119">
        <v>0.1225</v>
      </c>
      <c r="P369" s="119">
        <v>99.966000000000008</v>
      </c>
      <c r="Q369" s="119">
        <v>98.766166666666663</v>
      </c>
      <c r="R369" s="119">
        <v>99.215166666666676</v>
      </c>
      <c r="S369" s="86" t="s">
        <v>617</v>
      </c>
      <c r="T369" s="86" t="s">
        <v>617</v>
      </c>
      <c r="U369" s="86" t="s">
        <v>617</v>
      </c>
      <c r="V369" s="117" t="s">
        <v>42</v>
      </c>
      <c r="W369" s="92" t="s">
        <v>24</v>
      </c>
      <c r="X369" s="117" t="s">
        <v>2412</v>
      </c>
    </row>
    <row r="370" spans="1:24" ht="19.5" customHeight="1" x14ac:dyDescent="0.25">
      <c r="A370" s="92" t="s">
        <v>2435</v>
      </c>
      <c r="B370" s="93">
        <v>44919</v>
      </c>
      <c r="C370" s="94" t="s">
        <v>27</v>
      </c>
      <c r="D370" s="117" t="s">
        <v>42</v>
      </c>
      <c r="E370" s="119">
        <v>82.48</v>
      </c>
      <c r="F370" s="119">
        <v>129.202</v>
      </c>
      <c r="G370" s="119">
        <v>100</v>
      </c>
      <c r="H370" s="119">
        <v>100</v>
      </c>
      <c r="I370" s="119">
        <v>99.847749999999991</v>
      </c>
      <c r="J370" s="119">
        <v>99.924499999999995</v>
      </c>
      <c r="K370" s="119">
        <v>99.924000000000007</v>
      </c>
      <c r="L370" s="119">
        <v>100</v>
      </c>
      <c r="M370" s="119">
        <v>0.34375</v>
      </c>
      <c r="N370" s="119">
        <v>2.55775</v>
      </c>
      <c r="O370" s="119">
        <v>2.5212500000000002</v>
      </c>
      <c r="P370" s="119">
        <v>99.888249999999999</v>
      </c>
      <c r="Q370" s="119">
        <v>97.825000000000003</v>
      </c>
      <c r="R370" s="119">
        <v>96.423249999999996</v>
      </c>
      <c r="S370" s="86" t="s">
        <v>617</v>
      </c>
      <c r="T370" s="86" t="s">
        <v>617</v>
      </c>
      <c r="U370" s="86" t="s">
        <v>617</v>
      </c>
      <c r="V370" s="117" t="s">
        <v>42</v>
      </c>
      <c r="W370" s="92" t="s">
        <v>24</v>
      </c>
      <c r="X370" s="117" t="s">
        <v>2555</v>
      </c>
    </row>
    <row r="371" spans="1:24" ht="19.5" customHeight="1" x14ac:dyDescent="0.25">
      <c r="A371" s="92" t="s">
        <v>2428</v>
      </c>
      <c r="B371" s="93">
        <v>44919</v>
      </c>
      <c r="C371" s="94" t="s">
        <v>157</v>
      </c>
      <c r="D371" s="117" t="s">
        <v>42</v>
      </c>
      <c r="E371" s="119">
        <v>16.704000000000001</v>
      </c>
      <c r="F371" s="119">
        <v>590.56099999999992</v>
      </c>
      <c r="G371" s="119">
        <v>100</v>
      </c>
      <c r="H371" s="119">
        <v>100</v>
      </c>
      <c r="I371" s="119">
        <v>100</v>
      </c>
      <c r="J371" s="119">
        <v>99.969999999999985</v>
      </c>
      <c r="K371" s="119">
        <v>99.964166666666657</v>
      </c>
      <c r="L371" s="119">
        <v>100</v>
      </c>
      <c r="M371" s="119">
        <v>5.6666666666666671E-3</v>
      </c>
      <c r="N371" s="119">
        <v>0.11</v>
      </c>
      <c r="O371" s="119">
        <v>0.157</v>
      </c>
      <c r="P371" s="119">
        <v>99.974000000000004</v>
      </c>
      <c r="Q371" s="119">
        <v>96.373499999999993</v>
      </c>
      <c r="R371" s="119">
        <v>99.587833333333336</v>
      </c>
      <c r="S371" s="86" t="s">
        <v>617</v>
      </c>
      <c r="T371" s="86" t="s">
        <v>617</v>
      </c>
      <c r="U371" s="86" t="s">
        <v>617</v>
      </c>
      <c r="V371" s="117" t="s">
        <v>42</v>
      </c>
      <c r="W371" s="92" t="s">
        <v>24</v>
      </c>
      <c r="X371" s="117" t="s">
        <v>2412</v>
      </c>
    </row>
    <row r="372" spans="1:24" ht="19.5" customHeight="1" x14ac:dyDescent="0.25">
      <c r="A372" s="92" t="s">
        <v>2429</v>
      </c>
      <c r="B372" s="93">
        <v>44919</v>
      </c>
      <c r="C372" s="94" t="s">
        <v>157</v>
      </c>
      <c r="D372" s="117" t="s">
        <v>42</v>
      </c>
      <c r="E372" s="119">
        <v>39.340000000000003</v>
      </c>
      <c r="F372" s="119">
        <v>890.87699999999995</v>
      </c>
      <c r="G372" s="119">
        <v>100</v>
      </c>
      <c r="H372" s="119">
        <v>99.995333333333335</v>
      </c>
      <c r="I372" s="119">
        <v>99.957333333333324</v>
      </c>
      <c r="J372" s="119">
        <v>99.981499999999997</v>
      </c>
      <c r="K372" s="119">
        <v>99.981833333333327</v>
      </c>
      <c r="L372" s="119">
        <v>100</v>
      </c>
      <c r="M372" s="119">
        <v>2.983333333333333E-2</v>
      </c>
      <c r="N372" s="119">
        <v>0.13200000000000001</v>
      </c>
      <c r="O372" s="119">
        <v>0.19016666666666671</v>
      </c>
      <c r="P372" s="119">
        <v>99.968000000000004</v>
      </c>
      <c r="Q372" s="119">
        <v>97.722833333333327</v>
      </c>
      <c r="R372" s="119">
        <v>99.083166666666671</v>
      </c>
      <c r="S372" s="86" t="s">
        <v>617</v>
      </c>
      <c r="T372" s="86" t="s">
        <v>617</v>
      </c>
      <c r="U372" s="86" t="s">
        <v>617</v>
      </c>
      <c r="V372" s="117" t="s">
        <v>42</v>
      </c>
      <c r="W372" s="92" t="s">
        <v>24</v>
      </c>
      <c r="X372" s="117" t="s">
        <v>2412</v>
      </c>
    </row>
    <row r="373" spans="1:24" ht="45" x14ac:dyDescent="0.25">
      <c r="A373" s="92" t="s">
        <v>2443</v>
      </c>
      <c r="B373" s="93">
        <v>44919</v>
      </c>
      <c r="C373" s="94" t="s">
        <v>27</v>
      </c>
      <c r="D373" s="117" t="s">
        <v>42</v>
      </c>
      <c r="E373" s="119">
        <v>187.82</v>
      </c>
      <c r="F373" s="119">
        <v>1183.558</v>
      </c>
      <c r="G373" s="119">
        <v>100</v>
      </c>
      <c r="H373" s="119">
        <v>99.99433333333333</v>
      </c>
      <c r="I373" s="119">
        <v>99.941666666666663</v>
      </c>
      <c r="J373" s="119">
        <v>99.966833333333327</v>
      </c>
      <c r="K373" s="119">
        <v>99.965999999999994</v>
      </c>
      <c r="L373" s="119">
        <v>100</v>
      </c>
      <c r="M373" s="119">
        <v>0.02</v>
      </c>
      <c r="N373" s="119">
        <v>0.45433333333333331</v>
      </c>
      <c r="O373" s="119">
        <v>0.46116666666666672</v>
      </c>
      <c r="P373" s="119">
        <v>99.94083333333333</v>
      </c>
      <c r="Q373" s="119">
        <v>98.00233333333334</v>
      </c>
      <c r="R373" s="119">
        <v>93.903999999999996</v>
      </c>
      <c r="S373" s="86" t="s">
        <v>617</v>
      </c>
      <c r="T373" s="86" t="s">
        <v>617</v>
      </c>
      <c r="U373" s="86" t="s">
        <v>617</v>
      </c>
      <c r="V373" s="117" t="s">
        <v>42</v>
      </c>
      <c r="W373" s="92" t="s">
        <v>24</v>
      </c>
      <c r="X373" s="117" t="s">
        <v>2412</v>
      </c>
    </row>
    <row r="374" spans="1:24" ht="45" x14ac:dyDescent="0.25">
      <c r="A374" s="92" t="s">
        <v>2448</v>
      </c>
      <c r="B374" s="93">
        <v>44919</v>
      </c>
      <c r="C374" s="94" t="s">
        <v>27</v>
      </c>
      <c r="D374" s="117" t="s">
        <v>42</v>
      </c>
      <c r="E374" s="119">
        <v>205.98500000000001</v>
      </c>
      <c r="F374" s="119">
        <v>1210.5809999999999</v>
      </c>
      <c r="G374" s="119">
        <v>100</v>
      </c>
      <c r="H374" s="119">
        <v>99.992999999999995</v>
      </c>
      <c r="I374" s="119">
        <v>99.899666666666647</v>
      </c>
      <c r="J374" s="119">
        <v>99.964333333333343</v>
      </c>
      <c r="K374" s="119">
        <v>99.965166666666676</v>
      </c>
      <c r="L374" s="119">
        <v>100</v>
      </c>
      <c r="M374" s="119">
        <v>1.6500000000000001E-2</v>
      </c>
      <c r="N374" s="119">
        <v>0.23083333333333331</v>
      </c>
      <c r="O374" s="119">
        <v>0.2283333333333333</v>
      </c>
      <c r="P374" s="119">
        <v>99.908666666666662</v>
      </c>
      <c r="Q374" s="119">
        <v>97.025999999999996</v>
      </c>
      <c r="R374" s="119">
        <v>99.437999999999988</v>
      </c>
      <c r="S374" s="86" t="s">
        <v>617</v>
      </c>
      <c r="T374" s="86" t="s">
        <v>617</v>
      </c>
      <c r="U374" s="86" t="s">
        <v>617</v>
      </c>
      <c r="V374" s="117" t="s">
        <v>42</v>
      </c>
      <c r="W374" s="92" t="s">
        <v>24</v>
      </c>
      <c r="X374" s="117" t="s">
        <v>2412</v>
      </c>
    </row>
    <row r="375" spans="1:24" ht="75" x14ac:dyDescent="0.25">
      <c r="A375" s="92" t="s">
        <v>2455</v>
      </c>
      <c r="B375" s="93">
        <v>44919</v>
      </c>
      <c r="C375" s="94" t="s">
        <v>27</v>
      </c>
      <c r="D375" s="117" t="s">
        <v>42</v>
      </c>
      <c r="E375" s="119">
        <v>78.903000000000006</v>
      </c>
      <c r="F375" s="119">
        <v>191.98500000000001</v>
      </c>
      <c r="G375" s="119">
        <v>100</v>
      </c>
      <c r="H375" s="119">
        <v>99.98599999999999</v>
      </c>
      <c r="I375" s="119">
        <v>99.840666666666678</v>
      </c>
      <c r="J375" s="119">
        <v>99.875833333333347</v>
      </c>
      <c r="K375" s="119">
        <v>99.874000000000009</v>
      </c>
      <c r="L375" s="119">
        <v>100</v>
      </c>
      <c r="M375" s="119">
        <v>1.35E-2</v>
      </c>
      <c r="N375" s="119">
        <v>6.1856666666666662</v>
      </c>
      <c r="O375" s="119">
        <v>6.125166666666666</v>
      </c>
      <c r="P375" s="119">
        <v>99.706000000000003</v>
      </c>
      <c r="Q375" s="119">
        <v>97.783333333333346</v>
      </c>
      <c r="R375" s="119">
        <v>99.572500000000005</v>
      </c>
      <c r="S375" s="86" t="s">
        <v>617</v>
      </c>
      <c r="T375" s="86" t="s">
        <v>617</v>
      </c>
      <c r="U375" s="86" t="s">
        <v>617</v>
      </c>
      <c r="V375" s="117" t="s">
        <v>42</v>
      </c>
      <c r="W375" s="92" t="s">
        <v>24</v>
      </c>
      <c r="X375" s="117" t="s">
        <v>2557</v>
      </c>
    </row>
    <row r="376" spans="1:24" ht="45" x14ac:dyDescent="0.25">
      <c r="A376" s="92" t="s">
        <v>2461</v>
      </c>
      <c r="B376" s="93">
        <v>44919</v>
      </c>
      <c r="C376" s="94" t="s">
        <v>27</v>
      </c>
      <c r="D376" s="117" t="s">
        <v>42</v>
      </c>
      <c r="E376" s="119">
        <v>59.995000000000012</v>
      </c>
      <c r="F376" s="119">
        <v>117.07899999999999</v>
      </c>
      <c r="G376" s="119">
        <v>100</v>
      </c>
      <c r="H376" s="119">
        <v>100</v>
      </c>
      <c r="I376" s="119">
        <v>99.930833333333339</v>
      </c>
      <c r="J376" s="119">
        <v>99.935833333333335</v>
      </c>
      <c r="K376" s="119">
        <v>99.935999999999993</v>
      </c>
      <c r="L376" s="119">
        <v>100</v>
      </c>
      <c r="M376" s="119">
        <v>0</v>
      </c>
      <c r="N376" s="119">
        <v>1.474666666666667</v>
      </c>
      <c r="O376" s="119">
        <v>1.5206666666666671</v>
      </c>
      <c r="P376" s="119">
        <v>99.895666666666671</v>
      </c>
      <c r="Q376" s="119">
        <v>99.738166666666686</v>
      </c>
      <c r="R376" s="119">
        <v>99.166666666666671</v>
      </c>
      <c r="S376" s="86" t="s">
        <v>617</v>
      </c>
      <c r="T376" s="86" t="s">
        <v>617</v>
      </c>
      <c r="U376" s="86" t="s">
        <v>617</v>
      </c>
      <c r="V376" s="117" t="s">
        <v>42</v>
      </c>
      <c r="W376" s="92" t="s">
        <v>24</v>
      </c>
      <c r="X376" s="117" t="s">
        <v>2215</v>
      </c>
    </row>
    <row r="377" spans="1:24" ht="45" x14ac:dyDescent="0.25">
      <c r="A377" s="92" t="s">
        <v>2476</v>
      </c>
      <c r="B377" s="93">
        <v>44919</v>
      </c>
      <c r="C377" s="94" t="s">
        <v>27</v>
      </c>
      <c r="D377" s="117" t="s">
        <v>42</v>
      </c>
      <c r="E377" s="119">
        <v>169.47900000000001</v>
      </c>
      <c r="F377" s="119">
        <v>807.74099999999999</v>
      </c>
      <c r="G377" s="119">
        <v>100</v>
      </c>
      <c r="H377" s="119">
        <v>99.996833333333328</v>
      </c>
      <c r="I377" s="119">
        <v>99.926333333333332</v>
      </c>
      <c r="J377" s="119">
        <v>99.908833333333334</v>
      </c>
      <c r="K377" s="119">
        <v>99.903833333333338</v>
      </c>
      <c r="L377" s="119">
        <v>100</v>
      </c>
      <c r="M377" s="119">
        <v>1.9E-2</v>
      </c>
      <c r="N377" s="119">
        <v>1.085833333333333</v>
      </c>
      <c r="O377" s="119">
        <v>1.0588333333333331</v>
      </c>
      <c r="P377" s="119">
        <v>99.952666666666673</v>
      </c>
      <c r="Q377" s="119">
        <v>98.696666666666673</v>
      </c>
      <c r="R377" s="119">
        <v>99.511166666666668</v>
      </c>
      <c r="S377" s="86" t="s">
        <v>617</v>
      </c>
      <c r="T377" s="86" t="s">
        <v>617</v>
      </c>
      <c r="U377" s="86" t="s">
        <v>617</v>
      </c>
      <c r="V377" s="117" t="s">
        <v>42</v>
      </c>
      <c r="W377" s="92" t="s">
        <v>24</v>
      </c>
      <c r="X377" s="117" t="s">
        <v>2412</v>
      </c>
    </row>
    <row r="378" spans="1:24" ht="45" customHeight="1" x14ac:dyDescent="0.25">
      <c r="A378" s="92" t="s">
        <v>2478</v>
      </c>
      <c r="B378" s="93">
        <v>44919</v>
      </c>
      <c r="C378" s="94" t="s">
        <v>27</v>
      </c>
      <c r="D378" s="117" t="s">
        <v>42</v>
      </c>
      <c r="E378" s="119">
        <v>123.71299999999999</v>
      </c>
      <c r="F378" s="119">
        <v>1018.09</v>
      </c>
      <c r="G378" s="119">
        <v>100</v>
      </c>
      <c r="H378" s="119">
        <v>99.992000000000004</v>
      </c>
      <c r="I378" s="119">
        <v>99.964500000000001</v>
      </c>
      <c r="J378" s="119">
        <v>99.966333333333338</v>
      </c>
      <c r="K378" s="119">
        <v>99.966999999999985</v>
      </c>
      <c r="L378" s="119">
        <v>100</v>
      </c>
      <c r="M378" s="119">
        <v>0.24</v>
      </c>
      <c r="N378" s="119">
        <v>0.14466666666666669</v>
      </c>
      <c r="O378" s="119">
        <v>0.14283333333333331</v>
      </c>
      <c r="P378" s="119">
        <v>99.934166666666655</v>
      </c>
      <c r="Q378" s="119">
        <v>98.472499999999982</v>
      </c>
      <c r="R378" s="119">
        <v>99.519833333333338</v>
      </c>
      <c r="S378" s="86" t="s">
        <v>617</v>
      </c>
      <c r="T378" s="86" t="s">
        <v>617</v>
      </c>
      <c r="U378" s="86" t="s">
        <v>617</v>
      </c>
      <c r="V378" s="117" t="s">
        <v>42</v>
      </c>
      <c r="W378" s="92" t="s">
        <v>24</v>
      </c>
      <c r="X378" s="117" t="s">
        <v>2412</v>
      </c>
    </row>
    <row r="379" spans="1:24" ht="45" customHeight="1" x14ac:dyDescent="0.25">
      <c r="A379" s="92" t="s">
        <v>2483</v>
      </c>
      <c r="B379" s="93">
        <v>44919</v>
      </c>
      <c r="C379" s="94" t="s">
        <v>27</v>
      </c>
      <c r="D379" s="117" t="s">
        <v>42</v>
      </c>
      <c r="E379" s="119">
        <v>130.5</v>
      </c>
      <c r="F379" s="119">
        <v>1444.5989999999999</v>
      </c>
      <c r="G379" s="119">
        <v>100</v>
      </c>
      <c r="H379" s="119">
        <v>99.98566666666666</v>
      </c>
      <c r="I379" s="119">
        <v>99.916166666666655</v>
      </c>
      <c r="J379" s="119">
        <v>99.884833333333333</v>
      </c>
      <c r="K379" s="119">
        <v>99.884500000000003</v>
      </c>
      <c r="L379" s="119">
        <v>100</v>
      </c>
      <c r="M379" s="119">
        <v>3.1499999999999993E-2</v>
      </c>
      <c r="N379" s="119">
        <v>0.2161666666666667</v>
      </c>
      <c r="O379" s="119">
        <v>0.21433333333333329</v>
      </c>
      <c r="P379" s="119">
        <v>99.834499999999991</v>
      </c>
      <c r="Q379" s="119">
        <v>98.565166666666656</v>
      </c>
      <c r="R379" s="119">
        <v>99.087833333333322</v>
      </c>
      <c r="S379" s="86" t="s">
        <v>617</v>
      </c>
      <c r="T379" s="86" t="s">
        <v>617</v>
      </c>
      <c r="U379" s="86" t="s">
        <v>617</v>
      </c>
      <c r="V379" s="117" t="s">
        <v>42</v>
      </c>
      <c r="W379" s="92" t="s">
        <v>24</v>
      </c>
      <c r="X379" s="117" t="s">
        <v>2412</v>
      </c>
    </row>
    <row r="380" spans="1:24" x14ac:dyDescent="0.25">
      <c r="A380" s="103" t="s">
        <v>2488</v>
      </c>
      <c r="B380" s="91">
        <v>44893</v>
      </c>
      <c r="C380" s="206" t="s">
        <v>27</v>
      </c>
      <c r="D380" s="206" t="s">
        <v>42</v>
      </c>
      <c r="E380" s="119">
        <v>134.46699999999998</v>
      </c>
      <c r="F380" s="119">
        <v>840.74099999999999</v>
      </c>
      <c r="G380" s="119">
        <v>100</v>
      </c>
      <c r="H380" s="119">
        <v>99.96866666666665</v>
      </c>
      <c r="I380" s="119">
        <v>99.924333333333337</v>
      </c>
      <c r="J380" s="119">
        <v>99.976333333333343</v>
      </c>
      <c r="K380" s="119">
        <v>99.976333333333343</v>
      </c>
      <c r="L380" s="119">
        <v>99.983833333333337</v>
      </c>
      <c r="M380" s="119">
        <v>5.4833333333333338E-2</v>
      </c>
      <c r="N380" s="119">
        <v>0.21033333333333334</v>
      </c>
      <c r="O380" s="119">
        <v>0.20716666666666669</v>
      </c>
      <c r="P380" s="119">
        <v>99.902166666666673</v>
      </c>
      <c r="Q380" s="119">
        <v>97.417666666666676</v>
      </c>
      <c r="R380" s="119">
        <v>99.305833333333325</v>
      </c>
      <c r="S380" s="119">
        <v>3.9725000000000006</v>
      </c>
      <c r="T380" s="119">
        <v>400.96466666666669</v>
      </c>
      <c r="U380" s="107">
        <v>4.9866666666666672</v>
      </c>
      <c r="V380" s="206" t="s">
        <v>42</v>
      </c>
      <c r="W380" s="110" t="s">
        <v>25</v>
      </c>
      <c r="X380" s="206" t="s">
        <v>42</v>
      </c>
    </row>
    <row r="381" spans="1:24" ht="45" customHeight="1" x14ac:dyDescent="0.25">
      <c r="A381" s="92" t="s">
        <v>2448</v>
      </c>
      <c r="B381" s="93">
        <v>44919</v>
      </c>
      <c r="C381" s="94" t="s">
        <v>27</v>
      </c>
      <c r="D381" s="117" t="s">
        <v>42</v>
      </c>
      <c r="E381" s="119">
        <v>205.98500000000001</v>
      </c>
      <c r="F381" s="119">
        <v>1210.5809999999999</v>
      </c>
      <c r="G381" s="119">
        <v>100</v>
      </c>
      <c r="H381" s="119">
        <v>99.992999999999995</v>
      </c>
      <c r="I381" s="119">
        <v>99.899666666666647</v>
      </c>
      <c r="J381" s="119">
        <v>99.964333333333343</v>
      </c>
      <c r="K381" s="119">
        <v>99.965166666666676</v>
      </c>
      <c r="L381" s="119">
        <v>100</v>
      </c>
      <c r="M381" s="119">
        <v>1.6500000000000001E-2</v>
      </c>
      <c r="N381" s="119">
        <v>0.23083333333333331</v>
      </c>
      <c r="O381" s="119">
        <v>0.2283333333333333</v>
      </c>
      <c r="P381" s="119">
        <v>99.908666666666662</v>
      </c>
      <c r="Q381" s="119">
        <v>97.025999999999996</v>
      </c>
      <c r="R381" s="119">
        <v>99.437999999999988</v>
      </c>
      <c r="S381" s="86" t="s">
        <v>617</v>
      </c>
      <c r="T381" s="86" t="s">
        <v>617</v>
      </c>
      <c r="U381" s="86" t="s">
        <v>617</v>
      </c>
      <c r="V381" s="117" t="s">
        <v>42</v>
      </c>
      <c r="W381" s="92" t="s">
        <v>24</v>
      </c>
      <c r="X381" s="117" t="s">
        <v>2412</v>
      </c>
    </row>
    <row r="382" spans="1:24" ht="45" customHeight="1" x14ac:dyDescent="0.25">
      <c r="A382" s="92" t="s">
        <v>2495</v>
      </c>
      <c r="B382" s="93">
        <v>44919</v>
      </c>
      <c r="C382" s="94" t="s">
        <v>27</v>
      </c>
      <c r="D382" s="117" t="s">
        <v>42</v>
      </c>
      <c r="E382" s="119">
        <v>88.258999999999986</v>
      </c>
      <c r="F382" s="119">
        <v>1473.3710000000001</v>
      </c>
      <c r="G382" s="119">
        <v>100</v>
      </c>
      <c r="H382" s="119">
        <v>99.998499999999993</v>
      </c>
      <c r="I382" s="119">
        <v>99.959333333333333</v>
      </c>
      <c r="J382" s="119">
        <v>99.968999999999994</v>
      </c>
      <c r="K382" s="119">
        <v>99.969166666666652</v>
      </c>
      <c r="L382" s="119">
        <v>100</v>
      </c>
      <c r="M382" s="119">
        <v>7.8333333333333328E-3</v>
      </c>
      <c r="N382" s="119">
        <v>8.7333333333333332E-2</v>
      </c>
      <c r="O382" s="119">
        <v>8.8833333333333334E-2</v>
      </c>
      <c r="P382" s="119">
        <v>99.95516666666667</v>
      </c>
      <c r="Q382" s="119">
        <v>99.098666666666659</v>
      </c>
      <c r="R382" s="119">
        <v>99.749833333333342</v>
      </c>
      <c r="S382" s="86" t="s">
        <v>617</v>
      </c>
      <c r="T382" s="86" t="s">
        <v>617</v>
      </c>
      <c r="U382" s="86" t="s">
        <v>617</v>
      </c>
      <c r="V382" s="117" t="s">
        <v>42</v>
      </c>
      <c r="W382" s="92" t="s">
        <v>24</v>
      </c>
      <c r="X382" s="117" t="s">
        <v>2412</v>
      </c>
    </row>
    <row r="383" spans="1:24" ht="45" customHeight="1" x14ac:dyDescent="0.25">
      <c r="A383" s="92" t="s">
        <v>2499</v>
      </c>
      <c r="B383" s="93">
        <v>44919</v>
      </c>
      <c r="C383" s="94" t="s">
        <v>27</v>
      </c>
      <c r="D383" s="117" t="s">
        <v>42</v>
      </c>
      <c r="E383" s="119">
        <v>157.12700000000001</v>
      </c>
      <c r="F383" s="119">
        <v>1504.508</v>
      </c>
      <c r="G383" s="119">
        <v>100</v>
      </c>
      <c r="H383" s="119">
        <v>100</v>
      </c>
      <c r="I383" s="119">
        <v>99.976666666666674</v>
      </c>
      <c r="J383" s="119">
        <v>99.983666666666679</v>
      </c>
      <c r="K383" s="119">
        <v>99.983499999999992</v>
      </c>
      <c r="L383" s="119">
        <v>100</v>
      </c>
      <c r="M383" s="119">
        <v>1.0166666666666669E-2</v>
      </c>
      <c r="N383" s="119">
        <v>0.50183333333333335</v>
      </c>
      <c r="O383" s="119">
        <v>0.50716666666666665</v>
      </c>
      <c r="P383" s="119">
        <v>99.98233333333333</v>
      </c>
      <c r="Q383" s="119">
        <v>98.412833333333325</v>
      </c>
      <c r="R383" s="119">
        <v>99.79216666666666</v>
      </c>
      <c r="S383" s="86" t="s">
        <v>617</v>
      </c>
      <c r="T383" s="86" t="s">
        <v>617</v>
      </c>
      <c r="U383" s="86" t="s">
        <v>617</v>
      </c>
      <c r="V383" s="117" t="s">
        <v>42</v>
      </c>
      <c r="W383" s="92" t="s">
        <v>24</v>
      </c>
      <c r="X383" s="117" t="s">
        <v>2412</v>
      </c>
    </row>
    <row r="384" spans="1:24" ht="45" customHeight="1" x14ac:dyDescent="0.25">
      <c r="A384" s="92" t="s">
        <v>2503</v>
      </c>
      <c r="B384" s="93">
        <v>44919</v>
      </c>
      <c r="C384" s="94" t="s">
        <v>27</v>
      </c>
      <c r="D384" s="117" t="s">
        <v>42</v>
      </c>
      <c r="E384" s="119">
        <v>64.228000000000009</v>
      </c>
      <c r="F384" s="119">
        <v>624.43799999999987</v>
      </c>
      <c r="G384" s="119">
        <v>100</v>
      </c>
      <c r="H384" s="119">
        <v>99.964333333333343</v>
      </c>
      <c r="I384" s="119">
        <v>99.960833333333326</v>
      </c>
      <c r="J384" s="119">
        <v>99.961000000000013</v>
      </c>
      <c r="K384" s="119">
        <v>99.961000000000013</v>
      </c>
      <c r="L384" s="119">
        <v>100</v>
      </c>
      <c r="M384" s="119">
        <v>1.483333333333333E-2</v>
      </c>
      <c r="N384" s="119">
        <v>9.0499999999999983E-2</v>
      </c>
      <c r="O384" s="119">
        <v>8.2666666666666666E-2</v>
      </c>
      <c r="P384" s="119">
        <v>99.975500000000011</v>
      </c>
      <c r="Q384" s="119">
        <v>98.883166666666668</v>
      </c>
      <c r="R384" s="119">
        <v>99.40333333333335</v>
      </c>
      <c r="S384" s="86" t="s">
        <v>617</v>
      </c>
      <c r="T384" s="86" t="s">
        <v>617</v>
      </c>
      <c r="U384" s="86" t="s">
        <v>617</v>
      </c>
      <c r="V384" s="117" t="s">
        <v>42</v>
      </c>
      <c r="W384" s="92" t="s">
        <v>24</v>
      </c>
      <c r="X384" s="117" t="s">
        <v>2412</v>
      </c>
    </row>
    <row r="385" spans="1:24" ht="45" customHeight="1" x14ac:dyDescent="0.25">
      <c r="A385" s="92" t="s">
        <v>2507</v>
      </c>
      <c r="B385" s="93">
        <v>44919</v>
      </c>
      <c r="C385" s="94" t="s">
        <v>27</v>
      </c>
      <c r="D385" s="117" t="s">
        <v>42</v>
      </c>
      <c r="E385" s="119">
        <v>104.072</v>
      </c>
      <c r="F385" s="119">
        <v>1137.3510000000001</v>
      </c>
      <c r="G385" s="119">
        <v>100</v>
      </c>
      <c r="H385" s="119">
        <v>99.978166666666652</v>
      </c>
      <c r="I385" s="119">
        <v>99.764499999999998</v>
      </c>
      <c r="J385" s="119">
        <v>99.986166666666676</v>
      </c>
      <c r="K385" s="119">
        <v>99.981666666666669</v>
      </c>
      <c r="L385" s="119">
        <v>100</v>
      </c>
      <c r="M385" s="119">
        <v>2.5000000000000001E-3</v>
      </c>
      <c r="N385" s="119">
        <v>0.25366666666666671</v>
      </c>
      <c r="O385" s="119">
        <v>0.2535</v>
      </c>
      <c r="P385" s="119">
        <v>99.904999999999987</v>
      </c>
      <c r="Q385" s="119">
        <v>96.70516666666667</v>
      </c>
      <c r="R385" s="119">
        <v>99.12133333333334</v>
      </c>
      <c r="S385" s="86" t="s">
        <v>617</v>
      </c>
      <c r="T385" s="86" t="s">
        <v>617</v>
      </c>
      <c r="U385" s="86" t="s">
        <v>617</v>
      </c>
      <c r="V385" s="117" t="s">
        <v>42</v>
      </c>
      <c r="W385" s="92" t="s">
        <v>24</v>
      </c>
      <c r="X385" s="117" t="s">
        <v>2412</v>
      </c>
    </row>
    <row r="386" spans="1:24" ht="45" customHeight="1" x14ac:dyDescent="0.25">
      <c r="A386" s="92" t="s">
        <v>2483</v>
      </c>
      <c r="B386" s="93">
        <v>44919</v>
      </c>
      <c r="C386" s="94" t="s">
        <v>27</v>
      </c>
      <c r="D386" s="117" t="s">
        <v>42</v>
      </c>
      <c r="E386" s="119">
        <v>130.5</v>
      </c>
      <c r="F386" s="119">
        <v>1444.5989999999999</v>
      </c>
      <c r="G386" s="119">
        <v>100</v>
      </c>
      <c r="H386" s="119">
        <v>99.98566666666666</v>
      </c>
      <c r="I386" s="119">
        <v>99.916166666666655</v>
      </c>
      <c r="J386" s="119">
        <v>99.884833333333333</v>
      </c>
      <c r="K386" s="119">
        <v>99.884500000000003</v>
      </c>
      <c r="L386" s="119">
        <v>100</v>
      </c>
      <c r="M386" s="119">
        <v>3.1499999999999993E-2</v>
      </c>
      <c r="N386" s="119">
        <v>0.2161666666666667</v>
      </c>
      <c r="O386" s="119">
        <v>0.21433333333333329</v>
      </c>
      <c r="P386" s="119">
        <v>99.834499999999991</v>
      </c>
      <c r="Q386" s="119">
        <v>98.565166666666656</v>
      </c>
      <c r="R386" s="119">
        <v>99.087833333333322</v>
      </c>
      <c r="S386" s="86" t="s">
        <v>617</v>
      </c>
      <c r="T386" s="86" t="s">
        <v>617</v>
      </c>
      <c r="U386" s="86" t="s">
        <v>617</v>
      </c>
      <c r="V386" s="117" t="s">
        <v>42</v>
      </c>
      <c r="W386" s="92" t="s">
        <v>24</v>
      </c>
      <c r="X386" s="117" t="s">
        <v>2412</v>
      </c>
    </row>
    <row r="387" spans="1:24" x14ac:dyDescent="0.25">
      <c r="A387" s="103" t="s">
        <v>2488</v>
      </c>
      <c r="B387" s="91">
        <v>44893</v>
      </c>
      <c r="C387" s="206" t="s">
        <v>27</v>
      </c>
      <c r="D387" s="206" t="s">
        <v>42</v>
      </c>
      <c r="E387" s="119">
        <v>134.46699999999998</v>
      </c>
      <c r="F387" s="119">
        <v>840.74099999999999</v>
      </c>
      <c r="G387" s="119">
        <v>100</v>
      </c>
      <c r="H387" s="119">
        <v>99.96866666666665</v>
      </c>
      <c r="I387" s="119">
        <v>99.924333333333337</v>
      </c>
      <c r="J387" s="119">
        <v>99.976333333333343</v>
      </c>
      <c r="K387" s="119">
        <v>99.976333333333343</v>
      </c>
      <c r="L387" s="119">
        <v>99.983833333333337</v>
      </c>
      <c r="M387" s="119">
        <v>5.4833333333333338E-2</v>
      </c>
      <c r="N387" s="119">
        <v>0.21033333333333334</v>
      </c>
      <c r="O387" s="119">
        <v>0.20716666666666669</v>
      </c>
      <c r="P387" s="119">
        <v>99.902166666666673</v>
      </c>
      <c r="Q387" s="119">
        <v>97.417666666666676</v>
      </c>
      <c r="R387" s="119">
        <v>99.305833333333325</v>
      </c>
      <c r="S387" s="119">
        <v>3.9725000000000006</v>
      </c>
      <c r="T387" s="119">
        <v>400.96466666666669</v>
      </c>
      <c r="U387" s="107">
        <v>4.9866666666666672</v>
      </c>
      <c r="V387" s="206" t="s">
        <v>42</v>
      </c>
      <c r="W387" s="110" t="s">
        <v>25</v>
      </c>
      <c r="X387" s="206" t="s">
        <v>42</v>
      </c>
    </row>
    <row r="388" spans="1:24" ht="45" customHeight="1" x14ac:dyDescent="0.25">
      <c r="A388" s="92" t="s">
        <v>2507</v>
      </c>
      <c r="B388" s="93">
        <v>44919</v>
      </c>
      <c r="C388" s="94" t="s">
        <v>27</v>
      </c>
      <c r="D388" s="117" t="s">
        <v>42</v>
      </c>
      <c r="E388" s="119">
        <v>104.072</v>
      </c>
      <c r="F388" s="119">
        <v>1137.3510000000001</v>
      </c>
      <c r="G388" s="119">
        <v>100</v>
      </c>
      <c r="H388" s="119">
        <v>99.978166666666652</v>
      </c>
      <c r="I388" s="119">
        <v>99.764499999999998</v>
      </c>
      <c r="J388" s="119">
        <v>99.986166666666676</v>
      </c>
      <c r="K388" s="119">
        <v>99.981666666666669</v>
      </c>
      <c r="L388" s="119">
        <v>100</v>
      </c>
      <c r="M388" s="119">
        <v>2.5000000000000001E-3</v>
      </c>
      <c r="N388" s="119">
        <v>0.25366666666666671</v>
      </c>
      <c r="O388" s="119">
        <v>0.2535</v>
      </c>
      <c r="P388" s="119">
        <v>99.904999999999987</v>
      </c>
      <c r="Q388" s="119">
        <v>96.70516666666667</v>
      </c>
      <c r="R388" s="119">
        <v>99.12133333333334</v>
      </c>
      <c r="S388" s="86" t="s">
        <v>617</v>
      </c>
      <c r="T388" s="86" t="s">
        <v>617</v>
      </c>
      <c r="U388" s="86" t="s">
        <v>617</v>
      </c>
      <c r="V388" s="117" t="s">
        <v>42</v>
      </c>
      <c r="W388" s="92" t="s">
        <v>24</v>
      </c>
      <c r="X388" s="117" t="s">
        <v>2412</v>
      </c>
    </row>
    <row r="389" spans="1:24" ht="45" customHeight="1" x14ac:dyDescent="0.25">
      <c r="A389" s="92" t="s">
        <v>2511</v>
      </c>
      <c r="B389" s="93">
        <v>44919</v>
      </c>
      <c r="C389" s="94" t="s">
        <v>27</v>
      </c>
      <c r="D389" s="117" t="s">
        <v>42</v>
      </c>
      <c r="E389" s="119">
        <v>163.34100000000001</v>
      </c>
      <c r="F389" s="119">
        <v>1195.625</v>
      </c>
      <c r="G389" s="119">
        <v>100</v>
      </c>
      <c r="H389" s="119">
        <v>99.994833333333347</v>
      </c>
      <c r="I389" s="119">
        <v>99.962166666666675</v>
      </c>
      <c r="J389" s="119">
        <v>99.904833333333329</v>
      </c>
      <c r="K389" s="119">
        <v>99.903333333333322</v>
      </c>
      <c r="L389" s="119">
        <v>99.993833333333328</v>
      </c>
      <c r="M389" s="119">
        <v>7.3499999999999996E-2</v>
      </c>
      <c r="N389" s="119">
        <v>0.13266666666666671</v>
      </c>
      <c r="O389" s="119">
        <v>0.192</v>
      </c>
      <c r="P389" s="119">
        <v>99.926000000000002</v>
      </c>
      <c r="Q389" s="119">
        <v>97.154166666666654</v>
      </c>
      <c r="R389" s="119">
        <v>99.616833333333332</v>
      </c>
      <c r="S389" s="86" t="s">
        <v>617</v>
      </c>
      <c r="T389" s="86" t="s">
        <v>617</v>
      </c>
      <c r="U389" s="86" t="s">
        <v>617</v>
      </c>
      <c r="V389" s="117" t="s">
        <v>42</v>
      </c>
      <c r="W389" s="92" t="s">
        <v>24</v>
      </c>
      <c r="X389" s="117" t="s">
        <v>2412</v>
      </c>
    </row>
    <row r="390" spans="1:24" ht="45" customHeight="1" x14ac:dyDescent="0.25">
      <c r="A390" s="92" t="s">
        <v>2518</v>
      </c>
      <c r="B390" s="93">
        <v>44919</v>
      </c>
      <c r="C390" s="94" t="s">
        <v>157</v>
      </c>
      <c r="D390" s="117" t="s">
        <v>42</v>
      </c>
      <c r="E390" s="119">
        <v>98.313000000000002</v>
      </c>
      <c r="F390" s="119">
        <v>765.79100000000005</v>
      </c>
      <c r="G390" s="119">
        <v>100</v>
      </c>
      <c r="H390" s="119">
        <v>100</v>
      </c>
      <c r="I390" s="119">
        <v>99.974833333333322</v>
      </c>
      <c r="J390" s="119">
        <v>99.979333333333329</v>
      </c>
      <c r="K390" s="119">
        <v>99.979333333333329</v>
      </c>
      <c r="L390" s="119">
        <v>100</v>
      </c>
      <c r="M390" s="119">
        <v>1.3666666666666671E-2</v>
      </c>
      <c r="N390" s="119">
        <v>0.1086666666666667</v>
      </c>
      <c r="O390" s="119">
        <v>0.16066666666666671</v>
      </c>
      <c r="P390" s="119">
        <v>99.963666666666668</v>
      </c>
      <c r="Q390" s="119">
        <v>97.454999999999998</v>
      </c>
      <c r="R390" s="119">
        <v>99.165833333333339</v>
      </c>
      <c r="S390" s="86" t="s">
        <v>617</v>
      </c>
      <c r="T390" s="86" t="s">
        <v>617</v>
      </c>
      <c r="U390" s="86" t="s">
        <v>617</v>
      </c>
      <c r="V390" s="117" t="s">
        <v>42</v>
      </c>
      <c r="W390" s="92" t="s">
        <v>24</v>
      </c>
      <c r="X390" s="117" t="s">
        <v>2412</v>
      </c>
    </row>
    <row r="391" spans="1:24" ht="45" customHeight="1" x14ac:dyDescent="0.25">
      <c r="A391" s="92" t="s">
        <v>2519</v>
      </c>
      <c r="B391" s="93">
        <v>44919</v>
      </c>
      <c r="C391" s="94" t="s">
        <v>27</v>
      </c>
      <c r="D391" s="117" t="s">
        <v>42</v>
      </c>
      <c r="E391" s="119">
        <v>80.494</v>
      </c>
      <c r="F391" s="119">
        <v>924.62900000000002</v>
      </c>
      <c r="G391" s="119">
        <v>100</v>
      </c>
      <c r="H391" s="119">
        <v>99.991166666666672</v>
      </c>
      <c r="I391" s="119">
        <v>99.951666666666668</v>
      </c>
      <c r="J391" s="119">
        <v>99.955666666666673</v>
      </c>
      <c r="K391" s="119">
        <v>99.95516666666667</v>
      </c>
      <c r="L391" s="119">
        <v>100</v>
      </c>
      <c r="M391" s="119">
        <v>2.5999999999999999E-2</v>
      </c>
      <c r="N391" s="119">
        <v>0.14199999999999999</v>
      </c>
      <c r="O391" s="119">
        <v>0.20766666666666669</v>
      </c>
      <c r="P391" s="119">
        <v>99.933666666666667</v>
      </c>
      <c r="Q391" s="119">
        <v>97.716499999999996</v>
      </c>
      <c r="R391" s="119">
        <v>99.314000000000007</v>
      </c>
      <c r="S391" s="86" t="s">
        <v>617</v>
      </c>
      <c r="T391" s="86" t="s">
        <v>617</v>
      </c>
      <c r="U391" s="86" t="s">
        <v>617</v>
      </c>
      <c r="V391" s="117" t="s">
        <v>42</v>
      </c>
      <c r="W391" s="92" t="s">
        <v>24</v>
      </c>
      <c r="X391" s="117" t="s">
        <v>2412</v>
      </c>
    </row>
    <row r="392" spans="1:24" ht="45" customHeight="1" x14ac:dyDescent="0.25">
      <c r="A392" s="92" t="s">
        <v>2524</v>
      </c>
      <c r="B392" s="93">
        <v>44919</v>
      </c>
      <c r="C392" s="94" t="s">
        <v>27</v>
      </c>
      <c r="D392" s="117" t="s">
        <v>42</v>
      </c>
      <c r="E392" s="119">
        <v>129.83600000000001</v>
      </c>
      <c r="F392" s="119">
        <v>1121.193</v>
      </c>
      <c r="G392" s="119">
        <v>100</v>
      </c>
      <c r="H392" s="119">
        <v>99.971000000000004</v>
      </c>
      <c r="I392" s="119">
        <v>99.922500000000014</v>
      </c>
      <c r="J392" s="119">
        <v>99.940999999999988</v>
      </c>
      <c r="K392" s="119">
        <v>99.93983333333334</v>
      </c>
      <c r="L392" s="119">
        <v>100</v>
      </c>
      <c r="M392" s="119">
        <v>2.233333333333333E-2</v>
      </c>
      <c r="N392" s="119">
        <v>0.10249999999999999</v>
      </c>
      <c r="O392" s="119">
        <v>0.10383333333333331</v>
      </c>
      <c r="P392" s="119">
        <v>99.909333333333336</v>
      </c>
      <c r="Q392" s="119">
        <v>98.160333333333327</v>
      </c>
      <c r="R392" s="119">
        <v>99.472166666666666</v>
      </c>
      <c r="S392" s="86" t="s">
        <v>617</v>
      </c>
      <c r="T392" s="86" t="s">
        <v>617</v>
      </c>
      <c r="U392" s="86" t="s">
        <v>617</v>
      </c>
      <c r="V392" s="117" t="s">
        <v>42</v>
      </c>
      <c r="W392" s="92" t="s">
        <v>24</v>
      </c>
      <c r="X392" s="117" t="s">
        <v>2412</v>
      </c>
    </row>
    <row r="393" spans="1:24" ht="45" customHeight="1" x14ac:dyDescent="0.25">
      <c r="A393" s="92" t="s">
        <v>2526</v>
      </c>
      <c r="B393" s="93">
        <v>44919</v>
      </c>
      <c r="C393" s="94" t="s">
        <v>27</v>
      </c>
      <c r="D393" s="117" t="s">
        <v>42</v>
      </c>
      <c r="E393" s="119">
        <v>147.041</v>
      </c>
      <c r="F393" s="119">
        <v>1030.8989999999999</v>
      </c>
      <c r="G393" s="119">
        <v>100</v>
      </c>
      <c r="H393" s="119">
        <v>99.992000000000004</v>
      </c>
      <c r="I393" s="119">
        <v>99.94383333333333</v>
      </c>
      <c r="J393" s="119">
        <v>100</v>
      </c>
      <c r="K393" s="119">
        <v>100</v>
      </c>
      <c r="L393" s="119">
        <v>100</v>
      </c>
      <c r="M393" s="119">
        <v>2.4E-2</v>
      </c>
      <c r="N393" s="119">
        <v>0.15916666666666671</v>
      </c>
      <c r="O393" s="119">
        <v>0.15233333333333329</v>
      </c>
      <c r="P393" s="119">
        <v>99.879833333333337</v>
      </c>
      <c r="Q393" s="119">
        <v>98.464666666666673</v>
      </c>
      <c r="R393" s="119">
        <v>99.338499999999996</v>
      </c>
      <c r="S393" s="86" t="s">
        <v>617</v>
      </c>
      <c r="T393" s="86" t="s">
        <v>617</v>
      </c>
      <c r="U393" s="86" t="s">
        <v>617</v>
      </c>
      <c r="V393" s="117" t="s">
        <v>42</v>
      </c>
      <c r="W393" s="92" t="s">
        <v>24</v>
      </c>
      <c r="X393" s="117" t="s">
        <v>2412</v>
      </c>
    </row>
    <row r="394" spans="1:24" ht="45" x14ac:dyDescent="0.25">
      <c r="A394" s="92" t="s">
        <v>2537</v>
      </c>
      <c r="B394" s="93">
        <v>44919</v>
      </c>
      <c r="C394" s="94" t="s">
        <v>27</v>
      </c>
      <c r="D394" s="117" t="s">
        <v>42</v>
      </c>
      <c r="E394" s="119">
        <v>100</v>
      </c>
      <c r="F394" s="119">
        <v>73.303000000000011</v>
      </c>
      <c r="G394" s="119">
        <v>100</v>
      </c>
      <c r="H394" s="119">
        <v>100</v>
      </c>
      <c r="I394" s="119">
        <v>100</v>
      </c>
      <c r="J394" s="119">
        <v>99.995833333333337</v>
      </c>
      <c r="K394" s="119">
        <v>99.995833333333337</v>
      </c>
      <c r="L394" s="119">
        <v>100</v>
      </c>
      <c r="M394" s="119">
        <v>6.133333333333333E-2</v>
      </c>
      <c r="N394" s="119">
        <v>0.60416666666666663</v>
      </c>
      <c r="O394" s="119">
        <v>0.97566666666666668</v>
      </c>
      <c r="P394" s="119">
        <v>99.989500000000007</v>
      </c>
      <c r="Q394" s="119">
        <v>100</v>
      </c>
      <c r="R394" s="119">
        <v>100</v>
      </c>
      <c r="S394" s="86" t="s">
        <v>617</v>
      </c>
      <c r="T394" s="86" t="s">
        <v>617</v>
      </c>
      <c r="U394" s="86" t="s">
        <v>617</v>
      </c>
      <c r="V394" s="117" t="s">
        <v>42</v>
      </c>
      <c r="W394" s="92" t="s">
        <v>24</v>
      </c>
      <c r="X394" s="117" t="s">
        <v>2412</v>
      </c>
    </row>
    <row r="395" spans="1:24" ht="45" x14ac:dyDescent="0.25">
      <c r="A395" s="92" t="s">
        <v>2539</v>
      </c>
      <c r="B395" s="93">
        <v>44919</v>
      </c>
      <c r="C395" s="94" t="s">
        <v>27</v>
      </c>
      <c r="D395" s="117" t="s">
        <v>42</v>
      </c>
      <c r="E395" s="119">
        <v>81.308999999999997</v>
      </c>
      <c r="F395" s="119">
        <v>1202.3119999999999</v>
      </c>
      <c r="G395" s="119">
        <v>100</v>
      </c>
      <c r="H395" s="119">
        <v>99.973166666666657</v>
      </c>
      <c r="I395" s="119">
        <v>99.944500000000005</v>
      </c>
      <c r="J395" s="119">
        <v>99.304166666666674</v>
      </c>
      <c r="K395" s="119">
        <v>99.320333333333338</v>
      </c>
      <c r="L395" s="119">
        <v>100</v>
      </c>
      <c r="M395" s="119">
        <v>4.3499999999999997E-2</v>
      </c>
      <c r="N395" s="119">
        <v>0.1963333333333333</v>
      </c>
      <c r="O395" s="119">
        <v>0.20699999999999999</v>
      </c>
      <c r="P395" s="119">
        <v>99.964666666666645</v>
      </c>
      <c r="Q395" s="119">
        <v>96.947333333333333</v>
      </c>
      <c r="R395" s="119">
        <v>99.188833333333335</v>
      </c>
      <c r="S395" s="86" t="s">
        <v>617</v>
      </c>
      <c r="T395" s="86" t="s">
        <v>617</v>
      </c>
      <c r="U395" s="86" t="s">
        <v>617</v>
      </c>
      <c r="V395" s="117" t="s">
        <v>42</v>
      </c>
      <c r="W395" s="92" t="s">
        <v>24</v>
      </c>
      <c r="X395" s="117" t="s">
        <v>2412</v>
      </c>
    </row>
    <row r="396" spans="1:24" ht="45" x14ac:dyDescent="0.25">
      <c r="A396" s="92" t="s">
        <v>2543</v>
      </c>
      <c r="B396" s="93">
        <v>44919</v>
      </c>
      <c r="C396" s="94" t="s">
        <v>27</v>
      </c>
      <c r="D396" s="117" t="s">
        <v>42</v>
      </c>
      <c r="E396" s="119">
        <v>65.304000000000002</v>
      </c>
      <c r="F396" s="119">
        <v>1765.298</v>
      </c>
      <c r="G396" s="119">
        <v>100</v>
      </c>
      <c r="H396" s="119">
        <v>99.998000000000005</v>
      </c>
      <c r="I396" s="119">
        <v>99.939666666666653</v>
      </c>
      <c r="J396" s="119">
        <v>99.968999999999994</v>
      </c>
      <c r="K396" s="119">
        <v>99.96833333333332</v>
      </c>
      <c r="L396" s="119">
        <v>100</v>
      </c>
      <c r="M396" s="119">
        <v>1.1833333333333329E-2</v>
      </c>
      <c r="N396" s="119">
        <v>0.12366666666666661</v>
      </c>
      <c r="O396" s="119">
        <v>0.1206666666666666</v>
      </c>
      <c r="P396" s="119">
        <v>99.955333333333328</v>
      </c>
      <c r="Q396" s="119">
        <v>97.87700000000001</v>
      </c>
      <c r="R396" s="119">
        <v>99.498333333333335</v>
      </c>
      <c r="S396" s="86" t="s">
        <v>617</v>
      </c>
      <c r="T396" s="86" t="s">
        <v>617</v>
      </c>
      <c r="U396" s="86" t="s">
        <v>617</v>
      </c>
      <c r="V396" s="117" t="s">
        <v>42</v>
      </c>
      <c r="W396" s="92" t="s">
        <v>24</v>
      </c>
      <c r="X396" s="117" t="s">
        <v>2412</v>
      </c>
    </row>
    <row r="397" spans="1:24" ht="45" x14ac:dyDescent="0.25">
      <c r="A397" s="92" t="s">
        <v>2547</v>
      </c>
      <c r="B397" s="93">
        <v>44919</v>
      </c>
      <c r="C397" s="94" t="s">
        <v>27</v>
      </c>
      <c r="D397" s="117" t="s">
        <v>42</v>
      </c>
      <c r="E397" s="119">
        <v>56.197999999999993</v>
      </c>
      <c r="F397" s="119">
        <v>1435.2819999999999</v>
      </c>
      <c r="G397" s="119">
        <v>100</v>
      </c>
      <c r="H397" s="119">
        <v>99.968500000000006</v>
      </c>
      <c r="I397" s="119">
        <v>99.871500000000012</v>
      </c>
      <c r="J397" s="119">
        <v>99.9255</v>
      </c>
      <c r="K397" s="119">
        <v>99.926833333333335</v>
      </c>
      <c r="L397" s="119">
        <v>100</v>
      </c>
      <c r="M397" s="119">
        <v>4.0500000000000001E-2</v>
      </c>
      <c r="N397" s="119">
        <v>0.47299999999999992</v>
      </c>
      <c r="O397" s="119">
        <v>0.46733333333333332</v>
      </c>
      <c r="P397" s="119">
        <v>99.926333333333332</v>
      </c>
      <c r="Q397" s="119">
        <v>96.508333333333326</v>
      </c>
      <c r="R397" s="119">
        <v>99.35199999999999</v>
      </c>
      <c r="S397" s="86" t="s">
        <v>617</v>
      </c>
      <c r="T397" s="86" t="s">
        <v>617</v>
      </c>
      <c r="U397" s="86" t="s">
        <v>617</v>
      </c>
      <c r="V397" s="117" t="s">
        <v>42</v>
      </c>
      <c r="W397" s="92" t="s">
        <v>24</v>
      </c>
      <c r="X397" s="117" t="s">
        <v>2556</v>
      </c>
    </row>
    <row r="398" spans="1:24" ht="45" x14ac:dyDescent="0.25">
      <c r="A398" s="92" t="s">
        <v>2551</v>
      </c>
      <c r="B398" s="93">
        <v>44919</v>
      </c>
      <c r="C398" s="94" t="s">
        <v>27</v>
      </c>
      <c r="D398" s="117" t="s">
        <v>42</v>
      </c>
      <c r="E398" s="119">
        <v>173.11500000000001</v>
      </c>
      <c r="F398" s="119">
        <v>843.71599999999989</v>
      </c>
      <c r="G398" s="119">
        <v>100</v>
      </c>
      <c r="H398" s="119">
        <v>99.99766666666666</v>
      </c>
      <c r="I398" s="119">
        <v>99.954999999999998</v>
      </c>
      <c r="J398" s="119">
        <v>99.891999999999996</v>
      </c>
      <c r="K398" s="119">
        <v>99.892166666666654</v>
      </c>
      <c r="L398" s="119">
        <v>100</v>
      </c>
      <c r="M398" s="119">
        <v>3.5499999999999997E-2</v>
      </c>
      <c r="N398" s="119">
        <v>0.13483333333333331</v>
      </c>
      <c r="O398" s="119">
        <v>0.18083333333333329</v>
      </c>
      <c r="P398" s="119">
        <v>99.926666666666662</v>
      </c>
      <c r="Q398" s="119">
        <v>98.586333333333343</v>
      </c>
      <c r="R398" s="119">
        <v>99.464166666666657</v>
      </c>
      <c r="S398" s="86" t="s">
        <v>617</v>
      </c>
      <c r="T398" s="86" t="s">
        <v>617</v>
      </c>
      <c r="U398" s="86" t="s">
        <v>617</v>
      </c>
      <c r="V398" s="117" t="s">
        <v>42</v>
      </c>
      <c r="W398" s="92" t="s">
        <v>24</v>
      </c>
      <c r="X398" s="117" t="s">
        <v>2412</v>
      </c>
    </row>
    <row r="399" spans="1:24" ht="45" x14ac:dyDescent="0.25">
      <c r="A399" s="92" t="s">
        <v>2559</v>
      </c>
      <c r="B399" s="93">
        <v>44919</v>
      </c>
      <c r="C399" s="94" t="s">
        <v>27</v>
      </c>
      <c r="D399" s="117" t="s">
        <v>42</v>
      </c>
      <c r="E399" s="119">
        <v>96.655000000000001</v>
      </c>
      <c r="F399" s="119">
        <v>1403.2950000000001</v>
      </c>
      <c r="G399" s="119">
        <v>100</v>
      </c>
      <c r="H399" s="119">
        <v>99.998000000000005</v>
      </c>
      <c r="I399" s="119">
        <v>99.95783333333334</v>
      </c>
      <c r="J399" s="119">
        <v>99.99133333333333</v>
      </c>
      <c r="K399" s="119">
        <v>99.99133333333333</v>
      </c>
      <c r="L399" s="119">
        <v>100</v>
      </c>
      <c r="M399" s="119">
        <v>6.1666666666666684E-3</v>
      </c>
      <c r="N399" s="119">
        <v>0.12966666666666671</v>
      </c>
      <c r="O399" s="119">
        <v>0.12966666666666671</v>
      </c>
      <c r="P399" s="119">
        <v>99.972500000000011</v>
      </c>
      <c r="Q399" s="119">
        <v>99.417999999999992</v>
      </c>
      <c r="R399" s="119">
        <v>99.388999999999996</v>
      </c>
      <c r="S399" s="86" t="s">
        <v>617</v>
      </c>
      <c r="T399" s="86" t="s">
        <v>617</v>
      </c>
      <c r="U399" s="86" t="s">
        <v>617</v>
      </c>
      <c r="V399" s="117" t="s">
        <v>42</v>
      </c>
      <c r="W399" s="92" t="s">
        <v>24</v>
      </c>
      <c r="X399" s="117" t="s">
        <v>2412</v>
      </c>
    </row>
    <row r="400" spans="1:24" ht="45" x14ac:dyDescent="0.25">
      <c r="A400" s="92" t="s">
        <v>2563</v>
      </c>
      <c r="B400" s="93">
        <v>44919</v>
      </c>
      <c r="C400" s="94" t="s">
        <v>27</v>
      </c>
      <c r="D400" s="117" t="s">
        <v>42</v>
      </c>
      <c r="E400" s="119">
        <v>117.405</v>
      </c>
      <c r="F400" s="119">
        <v>1135.7090000000001</v>
      </c>
      <c r="G400" s="119">
        <v>100</v>
      </c>
      <c r="H400" s="119">
        <v>99.998499999999993</v>
      </c>
      <c r="I400" s="119">
        <v>99.920666666666662</v>
      </c>
      <c r="J400" s="119">
        <v>99.984666666666669</v>
      </c>
      <c r="K400" s="119">
        <v>99.984666666666669</v>
      </c>
      <c r="L400" s="119">
        <v>100</v>
      </c>
      <c r="M400" s="119">
        <v>1.5E-3</v>
      </c>
      <c r="N400" s="119">
        <v>0.188</v>
      </c>
      <c r="O400" s="119">
        <v>0.188</v>
      </c>
      <c r="P400" s="119">
        <v>99.908666666666662</v>
      </c>
      <c r="Q400" s="119">
        <v>98.898166666666668</v>
      </c>
      <c r="R400" s="119">
        <v>99.200833333333321</v>
      </c>
      <c r="S400" s="86" t="s">
        <v>617</v>
      </c>
      <c r="T400" s="86" t="s">
        <v>617</v>
      </c>
      <c r="U400" s="86" t="s">
        <v>617</v>
      </c>
      <c r="V400" s="117" t="s">
        <v>42</v>
      </c>
      <c r="W400" s="92" t="s">
        <v>24</v>
      </c>
      <c r="X400" s="117" t="s">
        <v>2412</v>
      </c>
    </row>
    <row r="401" spans="1:24" ht="45" x14ac:dyDescent="0.25">
      <c r="A401" s="92" t="s">
        <v>2567</v>
      </c>
      <c r="B401" s="93">
        <v>44919</v>
      </c>
      <c r="C401" s="94" t="s">
        <v>27</v>
      </c>
      <c r="D401" s="117" t="s">
        <v>42</v>
      </c>
      <c r="E401" s="119">
        <v>61.417000000000002</v>
      </c>
      <c r="F401" s="119">
        <v>986.57100000000003</v>
      </c>
      <c r="G401" s="119">
        <v>100</v>
      </c>
      <c r="H401" s="119">
        <v>100</v>
      </c>
      <c r="I401" s="119">
        <v>99.903000000000006</v>
      </c>
      <c r="J401" s="119">
        <v>99.990000000000009</v>
      </c>
      <c r="K401" s="119">
        <v>99.990166666666667</v>
      </c>
      <c r="L401" s="119">
        <v>100</v>
      </c>
      <c r="M401" s="119">
        <v>8.1666666666666676E-3</v>
      </c>
      <c r="N401" s="119">
        <v>0.14083333333333331</v>
      </c>
      <c r="O401" s="119">
        <v>0.13966666666666661</v>
      </c>
      <c r="P401" s="119">
        <v>99.947333333333333</v>
      </c>
      <c r="Q401" s="119">
        <v>99.048000000000002</v>
      </c>
      <c r="R401" s="119">
        <v>98.30616666666667</v>
      </c>
      <c r="S401" s="86" t="s">
        <v>617</v>
      </c>
      <c r="T401" s="86" t="s">
        <v>617</v>
      </c>
      <c r="U401" s="86" t="s">
        <v>617</v>
      </c>
      <c r="V401" s="117" t="s">
        <v>42</v>
      </c>
      <c r="W401" s="92" t="s">
        <v>24</v>
      </c>
      <c r="X401" s="117" t="s">
        <v>2412</v>
      </c>
    </row>
    <row r="402" spans="1:24" s="81" customFormat="1" ht="45" x14ac:dyDescent="0.25">
      <c r="A402" s="92" t="s">
        <v>2575</v>
      </c>
      <c r="B402" s="93">
        <v>44919</v>
      </c>
      <c r="C402" s="94" t="s">
        <v>27</v>
      </c>
      <c r="D402" s="117" t="s">
        <v>42</v>
      </c>
      <c r="E402" s="106">
        <v>122.072</v>
      </c>
      <c r="F402" s="107">
        <v>1186.845</v>
      </c>
      <c r="G402" s="108">
        <v>100</v>
      </c>
      <c r="H402" s="107">
        <v>99.991166666666672</v>
      </c>
      <c r="I402" s="107">
        <v>99.947166666666661</v>
      </c>
      <c r="J402" s="107">
        <v>99.930166666666665</v>
      </c>
      <c r="K402" s="107">
        <v>99.93</v>
      </c>
      <c r="L402" s="109">
        <v>100</v>
      </c>
      <c r="M402" s="107">
        <v>2.3333333333333331E-2</v>
      </c>
      <c r="N402" s="109">
        <v>0.105</v>
      </c>
      <c r="O402" s="107">
        <v>0.152</v>
      </c>
      <c r="P402" s="109">
        <v>99.957666666666668</v>
      </c>
      <c r="Q402" s="107">
        <v>98.697666666666677</v>
      </c>
      <c r="R402" s="107">
        <v>100</v>
      </c>
      <c r="S402" s="107" t="s">
        <v>2214</v>
      </c>
      <c r="T402" s="109" t="s">
        <v>2214</v>
      </c>
      <c r="U402" s="107" t="s">
        <v>2214</v>
      </c>
      <c r="V402" s="109" t="s">
        <v>42</v>
      </c>
      <c r="W402" s="92" t="s">
        <v>24</v>
      </c>
      <c r="X402" s="117" t="s">
        <v>2634</v>
      </c>
    </row>
    <row r="403" spans="1:24" s="81" customFormat="1" ht="45" x14ac:dyDescent="0.25">
      <c r="A403" s="92" t="s">
        <v>2577</v>
      </c>
      <c r="B403" s="93">
        <v>44919</v>
      </c>
      <c r="C403" s="94" t="s">
        <v>27</v>
      </c>
      <c r="D403" s="117" t="s">
        <v>42</v>
      </c>
      <c r="E403" s="106">
        <v>141.77500000000001</v>
      </c>
      <c r="F403" s="107">
        <v>1031.259</v>
      </c>
      <c r="G403" s="108">
        <v>100</v>
      </c>
      <c r="H403" s="107">
        <v>99.959666666666678</v>
      </c>
      <c r="I403" s="107">
        <v>99.774999999999991</v>
      </c>
      <c r="J403" s="107">
        <v>99.976499999999987</v>
      </c>
      <c r="K403" s="107">
        <v>99.974833333333336</v>
      </c>
      <c r="L403" s="109">
        <v>100</v>
      </c>
      <c r="M403" s="107">
        <v>1.0500000000000001E-2</v>
      </c>
      <c r="N403" s="109">
        <v>0.27200000000000002</v>
      </c>
      <c r="O403" s="107">
        <v>0.27183333333333332</v>
      </c>
      <c r="P403" s="109">
        <v>99.906999999999996</v>
      </c>
      <c r="Q403" s="107">
        <v>96.765000000000001</v>
      </c>
      <c r="R403" s="107">
        <v>99.155999999999992</v>
      </c>
      <c r="S403" s="86" t="s">
        <v>2214</v>
      </c>
      <c r="T403" s="86" t="s">
        <v>2214</v>
      </c>
      <c r="U403" s="86" t="s">
        <v>2214</v>
      </c>
      <c r="V403" s="117" t="s">
        <v>42</v>
      </c>
      <c r="W403" s="92" t="s">
        <v>24</v>
      </c>
      <c r="X403" s="117" t="s">
        <v>2412</v>
      </c>
    </row>
    <row r="404" spans="1:24" s="81" customFormat="1" x14ac:dyDescent="0.25">
      <c r="A404" s="92" t="s">
        <v>2581</v>
      </c>
      <c r="B404" s="93">
        <v>44919</v>
      </c>
      <c r="C404" s="94" t="s">
        <v>157</v>
      </c>
      <c r="D404" s="117" t="s">
        <v>42</v>
      </c>
      <c r="E404" s="106">
        <v>112.29</v>
      </c>
      <c r="F404" s="107">
        <v>1420.3920000000001</v>
      </c>
      <c r="G404" s="108">
        <v>100</v>
      </c>
      <c r="H404" s="107">
        <v>99.922444444444452</v>
      </c>
      <c r="I404" s="107">
        <v>99.51477777777778</v>
      </c>
      <c r="J404" s="107">
        <v>99.780000000000015</v>
      </c>
      <c r="K404" s="107">
        <v>99.777444444444455</v>
      </c>
      <c r="L404" s="109">
        <v>99.983333333333334</v>
      </c>
      <c r="M404" s="107">
        <v>9.8777777777777784E-2</v>
      </c>
      <c r="N404" s="109">
        <v>1.014777777777778</v>
      </c>
      <c r="O404" s="107">
        <v>1.002333333333334</v>
      </c>
      <c r="P404" s="109">
        <v>99.979333333333329</v>
      </c>
      <c r="Q404" s="86" t="s">
        <v>2214</v>
      </c>
      <c r="R404" s="86" t="s">
        <v>2214</v>
      </c>
      <c r="S404" s="117" t="s">
        <v>2214</v>
      </c>
      <c r="T404" s="86" t="s">
        <v>2214</v>
      </c>
      <c r="U404" s="86" t="s">
        <v>2214</v>
      </c>
      <c r="V404" s="86" t="s">
        <v>42</v>
      </c>
      <c r="W404" s="117" t="s">
        <v>24</v>
      </c>
      <c r="X404" s="86" t="s">
        <v>2630</v>
      </c>
    </row>
    <row r="405" spans="1:24" s="81" customFormat="1" ht="45" x14ac:dyDescent="0.25">
      <c r="A405" s="92" t="s">
        <v>2585</v>
      </c>
      <c r="B405" s="93">
        <v>44919</v>
      </c>
      <c r="C405" s="94" t="s">
        <v>27</v>
      </c>
      <c r="D405" s="117" t="s">
        <v>42</v>
      </c>
      <c r="E405" s="106">
        <v>117.292</v>
      </c>
      <c r="F405" s="107">
        <v>938.38599999999997</v>
      </c>
      <c r="G405" s="108">
        <v>100</v>
      </c>
      <c r="H405" s="107">
        <v>100</v>
      </c>
      <c r="I405" s="107">
        <v>99.888166666666663</v>
      </c>
      <c r="J405" s="107">
        <v>99.983499999999992</v>
      </c>
      <c r="K405" s="107">
        <v>99.983499999999992</v>
      </c>
      <c r="L405" s="109">
        <v>100</v>
      </c>
      <c r="M405" s="107">
        <v>7.0000000000000001E-3</v>
      </c>
      <c r="N405" s="109">
        <v>0.185</v>
      </c>
      <c r="O405" s="107">
        <v>0.185</v>
      </c>
      <c r="P405" s="109">
        <v>99.930833333333339</v>
      </c>
      <c r="Q405" s="107">
        <v>99.25033333333333</v>
      </c>
      <c r="R405" s="107">
        <v>99.604499999999987</v>
      </c>
      <c r="S405" s="117" t="s">
        <v>2214</v>
      </c>
      <c r="T405" s="86" t="s">
        <v>2214</v>
      </c>
      <c r="U405" s="86" t="s">
        <v>2214</v>
      </c>
      <c r="V405" s="117" t="s">
        <v>42</v>
      </c>
      <c r="W405" s="117" t="s">
        <v>24</v>
      </c>
      <c r="X405" s="117" t="s">
        <v>2412</v>
      </c>
    </row>
    <row r="406" spans="1:24" s="81" customFormat="1" ht="45" x14ac:dyDescent="0.25">
      <c r="A406" s="92" t="s">
        <v>2591</v>
      </c>
      <c r="B406" s="93">
        <v>44919</v>
      </c>
      <c r="C406" s="94" t="s">
        <v>27</v>
      </c>
      <c r="D406" s="117" t="s">
        <v>42</v>
      </c>
      <c r="E406" s="106">
        <v>171.46799999999999</v>
      </c>
      <c r="F406" s="107">
        <v>984.84600000000012</v>
      </c>
      <c r="G406" s="108">
        <v>100</v>
      </c>
      <c r="H406" s="107">
        <v>100</v>
      </c>
      <c r="I406" s="107">
        <v>99.917500000000018</v>
      </c>
      <c r="J406" s="107">
        <v>99.871166666666667</v>
      </c>
      <c r="K406" s="107">
        <v>99.86933333333333</v>
      </c>
      <c r="L406" s="109">
        <v>100</v>
      </c>
      <c r="M406" s="107">
        <v>1.0500000000000001E-2</v>
      </c>
      <c r="N406" s="109">
        <v>8.8000000000000009E-2</v>
      </c>
      <c r="O406" s="107">
        <v>8.8499999999999981E-2</v>
      </c>
      <c r="P406" s="109">
        <v>99.956833333333336</v>
      </c>
      <c r="Q406" s="107">
        <v>99.012999999999991</v>
      </c>
      <c r="R406" s="107">
        <v>99.802333333333323</v>
      </c>
      <c r="S406" s="117" t="s">
        <v>2214</v>
      </c>
      <c r="T406" s="86" t="s">
        <v>2214</v>
      </c>
      <c r="U406" s="86" t="s">
        <v>2214</v>
      </c>
      <c r="V406" s="117" t="s">
        <v>42</v>
      </c>
      <c r="W406" s="117" t="s">
        <v>24</v>
      </c>
      <c r="X406" s="117" t="s">
        <v>2412</v>
      </c>
    </row>
    <row r="407" spans="1:24" x14ac:dyDescent="0.25">
      <c r="A407" s="171" t="s">
        <v>2599</v>
      </c>
      <c r="B407" s="172">
        <v>44912</v>
      </c>
      <c r="C407" s="173" t="s">
        <v>27</v>
      </c>
      <c r="D407" s="174" t="s">
        <v>42</v>
      </c>
      <c r="E407" s="174" t="s">
        <v>42</v>
      </c>
      <c r="F407" s="174" t="s">
        <v>42</v>
      </c>
      <c r="G407" s="174" t="s">
        <v>42</v>
      </c>
      <c r="H407" s="174" t="s">
        <v>42</v>
      </c>
      <c r="I407" s="174" t="s">
        <v>42</v>
      </c>
      <c r="J407" s="174" t="s">
        <v>42</v>
      </c>
      <c r="K407" s="174" t="s">
        <v>42</v>
      </c>
      <c r="L407" s="174" t="s">
        <v>42</v>
      </c>
      <c r="M407" s="174" t="s">
        <v>42</v>
      </c>
      <c r="N407" s="174" t="s">
        <v>42</v>
      </c>
      <c r="O407" s="174" t="s">
        <v>42</v>
      </c>
      <c r="P407" s="174" t="s">
        <v>42</v>
      </c>
      <c r="Q407" s="174" t="s">
        <v>42</v>
      </c>
      <c r="R407" s="174" t="s">
        <v>42</v>
      </c>
      <c r="S407" s="174" t="s">
        <v>42</v>
      </c>
      <c r="T407" s="174" t="s">
        <v>42</v>
      </c>
      <c r="U407" s="174" t="s">
        <v>42</v>
      </c>
      <c r="V407" s="174" t="s">
        <v>42</v>
      </c>
      <c r="W407" s="174" t="s">
        <v>42</v>
      </c>
      <c r="X407" s="174" t="s">
        <v>2081</v>
      </c>
    </row>
    <row r="408" spans="1:24" x14ac:dyDescent="0.25">
      <c r="A408" s="171" t="s">
        <v>2602</v>
      </c>
      <c r="B408" s="172">
        <v>44912</v>
      </c>
      <c r="C408" s="173" t="s">
        <v>27</v>
      </c>
      <c r="D408" s="174" t="s">
        <v>42</v>
      </c>
      <c r="E408" s="174" t="s">
        <v>42</v>
      </c>
      <c r="F408" s="174" t="s">
        <v>42</v>
      </c>
      <c r="G408" s="174" t="s">
        <v>42</v>
      </c>
      <c r="H408" s="174" t="s">
        <v>42</v>
      </c>
      <c r="I408" s="174" t="s">
        <v>42</v>
      </c>
      <c r="J408" s="174" t="s">
        <v>42</v>
      </c>
      <c r="K408" s="174" t="s">
        <v>42</v>
      </c>
      <c r="L408" s="174" t="s">
        <v>42</v>
      </c>
      <c r="M408" s="174" t="s">
        <v>42</v>
      </c>
      <c r="N408" s="174" t="s">
        <v>42</v>
      </c>
      <c r="O408" s="174" t="s">
        <v>42</v>
      </c>
      <c r="P408" s="174" t="s">
        <v>42</v>
      </c>
      <c r="Q408" s="174" t="s">
        <v>42</v>
      </c>
      <c r="R408" s="174" t="s">
        <v>42</v>
      </c>
      <c r="S408" s="174" t="s">
        <v>42</v>
      </c>
      <c r="T408" s="174" t="s">
        <v>42</v>
      </c>
      <c r="U408" s="174" t="s">
        <v>42</v>
      </c>
      <c r="V408" s="174" t="s">
        <v>42</v>
      </c>
      <c r="W408" s="174" t="s">
        <v>42</v>
      </c>
      <c r="X408" s="174" t="s">
        <v>2081</v>
      </c>
    </row>
    <row r="409" spans="1:24" x14ac:dyDescent="0.25">
      <c r="A409" s="171" t="s">
        <v>2607</v>
      </c>
      <c r="B409" s="172">
        <v>44912</v>
      </c>
      <c r="C409" s="173" t="s">
        <v>27</v>
      </c>
      <c r="D409" s="174" t="s">
        <v>42</v>
      </c>
      <c r="E409" s="174" t="s">
        <v>42</v>
      </c>
      <c r="F409" s="174" t="s">
        <v>42</v>
      </c>
      <c r="G409" s="174" t="s">
        <v>42</v>
      </c>
      <c r="H409" s="174" t="s">
        <v>42</v>
      </c>
      <c r="I409" s="174" t="s">
        <v>42</v>
      </c>
      <c r="J409" s="174" t="s">
        <v>42</v>
      </c>
      <c r="K409" s="174" t="s">
        <v>42</v>
      </c>
      <c r="L409" s="174" t="s">
        <v>42</v>
      </c>
      <c r="M409" s="174" t="s">
        <v>42</v>
      </c>
      <c r="N409" s="174" t="s">
        <v>42</v>
      </c>
      <c r="O409" s="174" t="s">
        <v>42</v>
      </c>
      <c r="P409" s="174" t="s">
        <v>42</v>
      </c>
      <c r="Q409" s="174" t="s">
        <v>42</v>
      </c>
      <c r="R409" s="174" t="s">
        <v>42</v>
      </c>
      <c r="S409" s="174" t="s">
        <v>42</v>
      </c>
      <c r="T409" s="174" t="s">
        <v>42</v>
      </c>
      <c r="U409" s="174" t="s">
        <v>42</v>
      </c>
      <c r="V409" s="174" t="s">
        <v>42</v>
      </c>
      <c r="W409" s="174" t="s">
        <v>42</v>
      </c>
      <c r="X409" s="174" t="s">
        <v>2081</v>
      </c>
    </row>
    <row r="410" spans="1:24" s="81" customFormat="1" x14ac:dyDescent="0.25">
      <c r="A410" s="103" t="s">
        <v>172</v>
      </c>
      <c r="B410" s="104">
        <v>44912</v>
      </c>
      <c r="C410" s="207" t="s">
        <v>27</v>
      </c>
      <c r="D410" s="207" t="s">
        <v>42</v>
      </c>
      <c r="E410" s="106">
        <v>31.955000000000005</v>
      </c>
      <c r="F410" s="107">
        <v>281.392</v>
      </c>
      <c r="G410" s="108">
        <v>100</v>
      </c>
      <c r="H410" s="107">
        <v>100</v>
      </c>
      <c r="I410" s="107">
        <v>100</v>
      </c>
      <c r="J410" s="107">
        <v>99.959666666666678</v>
      </c>
      <c r="K410" s="107">
        <v>99.959833333333336</v>
      </c>
      <c r="L410" s="109">
        <v>100</v>
      </c>
      <c r="M410" s="107">
        <v>1.6166666666666666E-2</v>
      </c>
      <c r="N410" s="109">
        <v>0.66516666666666668</v>
      </c>
      <c r="O410" s="107">
        <v>0.66883333333333328</v>
      </c>
      <c r="P410" s="109">
        <v>99.966499999999996</v>
      </c>
      <c r="Q410" s="107">
        <v>98.9255</v>
      </c>
      <c r="R410" s="107">
        <v>96.666499999999999</v>
      </c>
      <c r="S410" s="107">
        <v>2.839</v>
      </c>
      <c r="T410" s="107">
        <v>324.52800000000002</v>
      </c>
      <c r="U410" s="107">
        <v>12.035333333333334</v>
      </c>
      <c r="V410" s="207" t="s">
        <v>42</v>
      </c>
      <c r="W410" s="110" t="s">
        <v>25</v>
      </c>
      <c r="X410" s="207" t="s">
        <v>42</v>
      </c>
    </row>
    <row r="411" spans="1:24" x14ac:dyDescent="0.25">
      <c r="A411" s="171" t="s">
        <v>2614</v>
      </c>
      <c r="B411" s="172">
        <v>44914</v>
      </c>
      <c r="C411" s="173" t="s">
        <v>27</v>
      </c>
      <c r="D411" s="174" t="s">
        <v>42</v>
      </c>
      <c r="E411" s="174" t="s">
        <v>42</v>
      </c>
      <c r="F411" s="174" t="s">
        <v>42</v>
      </c>
      <c r="G411" s="174" t="s">
        <v>42</v>
      </c>
      <c r="H411" s="174" t="s">
        <v>42</v>
      </c>
      <c r="I411" s="174" t="s">
        <v>42</v>
      </c>
      <c r="J411" s="174" t="s">
        <v>42</v>
      </c>
      <c r="K411" s="174" t="s">
        <v>42</v>
      </c>
      <c r="L411" s="174" t="s">
        <v>42</v>
      </c>
      <c r="M411" s="174" t="s">
        <v>42</v>
      </c>
      <c r="N411" s="174" t="s">
        <v>42</v>
      </c>
      <c r="O411" s="174" t="s">
        <v>42</v>
      </c>
      <c r="P411" s="174" t="s">
        <v>42</v>
      </c>
      <c r="Q411" s="174" t="s">
        <v>42</v>
      </c>
      <c r="R411" s="174" t="s">
        <v>42</v>
      </c>
      <c r="S411" s="174" t="s">
        <v>42</v>
      </c>
      <c r="T411" s="174" t="s">
        <v>42</v>
      </c>
      <c r="U411" s="174" t="s">
        <v>42</v>
      </c>
      <c r="V411" s="174" t="s">
        <v>42</v>
      </c>
      <c r="W411" s="174" t="s">
        <v>42</v>
      </c>
      <c r="X411" s="174" t="s">
        <v>2081</v>
      </c>
    </row>
    <row r="412" spans="1:24" x14ac:dyDescent="0.25">
      <c r="A412" s="171" t="s">
        <v>2617</v>
      </c>
      <c r="B412" s="172">
        <v>44914</v>
      </c>
      <c r="C412" s="173" t="s">
        <v>27</v>
      </c>
      <c r="D412" s="174" t="s">
        <v>42</v>
      </c>
      <c r="E412" s="174" t="s">
        <v>42</v>
      </c>
      <c r="F412" s="174" t="s">
        <v>42</v>
      </c>
      <c r="G412" s="174" t="s">
        <v>42</v>
      </c>
      <c r="H412" s="174" t="s">
        <v>42</v>
      </c>
      <c r="I412" s="174" t="s">
        <v>42</v>
      </c>
      <c r="J412" s="174" t="s">
        <v>42</v>
      </c>
      <c r="K412" s="174" t="s">
        <v>42</v>
      </c>
      <c r="L412" s="174" t="s">
        <v>42</v>
      </c>
      <c r="M412" s="174" t="s">
        <v>42</v>
      </c>
      <c r="N412" s="174" t="s">
        <v>42</v>
      </c>
      <c r="O412" s="174" t="s">
        <v>42</v>
      </c>
      <c r="P412" s="174" t="s">
        <v>42</v>
      </c>
      <c r="Q412" s="174" t="s">
        <v>42</v>
      </c>
      <c r="R412" s="174" t="s">
        <v>42</v>
      </c>
      <c r="S412" s="174" t="s">
        <v>42</v>
      </c>
      <c r="T412" s="174" t="s">
        <v>42</v>
      </c>
      <c r="U412" s="174" t="s">
        <v>42</v>
      </c>
      <c r="V412" s="174" t="s">
        <v>42</v>
      </c>
      <c r="W412" s="174" t="s">
        <v>42</v>
      </c>
      <c r="X412" s="174" t="s">
        <v>2081</v>
      </c>
    </row>
    <row r="413" spans="1:24" x14ac:dyDescent="0.25">
      <c r="A413" s="171" t="s">
        <v>2621</v>
      </c>
      <c r="B413" s="172">
        <v>44914</v>
      </c>
      <c r="C413" s="173" t="s">
        <v>27</v>
      </c>
      <c r="D413" s="174" t="s">
        <v>42</v>
      </c>
      <c r="E413" s="174" t="s">
        <v>42</v>
      </c>
      <c r="F413" s="174" t="s">
        <v>42</v>
      </c>
      <c r="G413" s="174" t="s">
        <v>42</v>
      </c>
      <c r="H413" s="174" t="s">
        <v>42</v>
      </c>
      <c r="I413" s="174" t="s">
        <v>42</v>
      </c>
      <c r="J413" s="174" t="s">
        <v>42</v>
      </c>
      <c r="K413" s="174" t="s">
        <v>42</v>
      </c>
      <c r="L413" s="174" t="s">
        <v>42</v>
      </c>
      <c r="M413" s="174" t="s">
        <v>42</v>
      </c>
      <c r="N413" s="174" t="s">
        <v>42</v>
      </c>
      <c r="O413" s="174" t="s">
        <v>42</v>
      </c>
      <c r="P413" s="174" t="s">
        <v>42</v>
      </c>
      <c r="Q413" s="174" t="s">
        <v>42</v>
      </c>
      <c r="R413" s="174" t="s">
        <v>42</v>
      </c>
      <c r="S413" s="174" t="s">
        <v>42</v>
      </c>
      <c r="T413" s="174" t="s">
        <v>42</v>
      </c>
      <c r="U413" s="174" t="s">
        <v>42</v>
      </c>
      <c r="V413" s="174" t="s">
        <v>42</v>
      </c>
      <c r="W413" s="174" t="s">
        <v>42</v>
      </c>
      <c r="X413" s="174" t="s">
        <v>2632</v>
      </c>
    </row>
    <row r="414" spans="1:24" s="81" customFormat="1" ht="45" x14ac:dyDescent="0.25">
      <c r="A414" s="92" t="s">
        <v>2625</v>
      </c>
      <c r="B414" s="93">
        <v>44919</v>
      </c>
      <c r="C414" s="94" t="s">
        <v>27</v>
      </c>
      <c r="D414" s="117" t="s">
        <v>42</v>
      </c>
      <c r="E414" s="106">
        <v>124.761</v>
      </c>
      <c r="F414" s="107">
        <v>644.86599999999987</v>
      </c>
      <c r="G414" s="108">
        <v>100</v>
      </c>
      <c r="H414" s="107">
        <v>99.998499999999993</v>
      </c>
      <c r="I414" s="107">
        <v>99.964166666666685</v>
      </c>
      <c r="J414" s="107">
        <v>99.910833333333343</v>
      </c>
      <c r="K414" s="107">
        <v>99.910833333333343</v>
      </c>
      <c r="L414" s="109">
        <v>100</v>
      </c>
      <c r="M414" s="107">
        <v>1.833333333333333E-2</v>
      </c>
      <c r="N414" s="109">
        <v>0.14366666666666661</v>
      </c>
      <c r="O414" s="107">
        <v>0.2383333333333334</v>
      </c>
      <c r="P414" s="109">
        <v>99.961666666666659</v>
      </c>
      <c r="Q414" s="107">
        <v>99.031166666666664</v>
      </c>
      <c r="R414" s="107">
        <v>99.553666666666672</v>
      </c>
      <c r="S414" s="117" t="s">
        <v>2214</v>
      </c>
      <c r="T414" s="86" t="s">
        <v>2214</v>
      </c>
      <c r="U414" s="86" t="s">
        <v>2214</v>
      </c>
      <c r="V414" s="117" t="s">
        <v>42</v>
      </c>
      <c r="W414" s="117" t="s">
        <v>24</v>
      </c>
      <c r="X414" s="117" t="s">
        <v>2412</v>
      </c>
    </row>
    <row r="415" spans="1:24" s="81" customFormat="1" ht="45" x14ac:dyDescent="0.25">
      <c r="A415" s="92" t="s">
        <v>2575</v>
      </c>
      <c r="B415" s="93">
        <v>44919</v>
      </c>
      <c r="C415" s="94" t="s">
        <v>27</v>
      </c>
      <c r="D415" s="117" t="s">
        <v>42</v>
      </c>
      <c r="E415" s="106">
        <v>122.072</v>
      </c>
      <c r="F415" s="107">
        <v>1186.845</v>
      </c>
      <c r="G415" s="108">
        <v>100</v>
      </c>
      <c r="H415" s="107">
        <v>99.991166666666672</v>
      </c>
      <c r="I415" s="107">
        <v>99.947166666666661</v>
      </c>
      <c r="J415" s="107">
        <v>99.930166666666665</v>
      </c>
      <c r="K415" s="107">
        <v>99.93</v>
      </c>
      <c r="L415" s="109">
        <v>100</v>
      </c>
      <c r="M415" s="107">
        <v>2.3333333333333331E-2</v>
      </c>
      <c r="N415" s="109">
        <v>0.105</v>
      </c>
      <c r="O415" s="107">
        <v>0.152</v>
      </c>
      <c r="P415" s="109">
        <v>99.957666666666668</v>
      </c>
      <c r="Q415" s="107">
        <v>98.697666666666677</v>
      </c>
      <c r="R415" s="107">
        <v>100</v>
      </c>
      <c r="S415" s="107" t="s">
        <v>2214</v>
      </c>
      <c r="T415" s="109" t="s">
        <v>2214</v>
      </c>
      <c r="U415" s="107" t="s">
        <v>2214</v>
      </c>
      <c r="V415" s="109" t="s">
        <v>42</v>
      </c>
      <c r="W415" s="92" t="s">
        <v>24</v>
      </c>
      <c r="X415" s="117" t="s">
        <v>2634</v>
      </c>
    </row>
    <row r="416" spans="1:24" s="81" customFormat="1" ht="45" x14ac:dyDescent="0.25">
      <c r="A416" s="92" t="s">
        <v>2614</v>
      </c>
      <c r="B416" s="93">
        <v>44919</v>
      </c>
      <c r="C416" s="94" t="s">
        <v>27</v>
      </c>
      <c r="D416" s="117" t="s">
        <v>42</v>
      </c>
      <c r="E416" s="106">
        <v>141.68799999999999</v>
      </c>
      <c r="F416" s="107">
        <v>1890.7070000000001</v>
      </c>
      <c r="G416" s="108">
        <v>100</v>
      </c>
      <c r="H416" s="107">
        <v>99.996833333333328</v>
      </c>
      <c r="I416" s="107">
        <v>99.982500000000002</v>
      </c>
      <c r="J416" s="107">
        <v>99.966000000000008</v>
      </c>
      <c r="K416" s="107">
        <v>99.966166666666666</v>
      </c>
      <c r="L416" s="109">
        <v>100</v>
      </c>
      <c r="M416" s="107">
        <v>5.5000000000000014E-3</v>
      </c>
      <c r="N416" s="109">
        <v>0.4335</v>
      </c>
      <c r="O416" s="107">
        <v>0.43133333333333329</v>
      </c>
      <c r="P416" s="109">
        <v>99.970666666666659</v>
      </c>
      <c r="Q416" s="107">
        <v>98.401499999999999</v>
      </c>
      <c r="R416" s="107">
        <v>99.745000000000005</v>
      </c>
      <c r="S416" s="107" t="s">
        <v>2214</v>
      </c>
      <c r="T416" s="109" t="s">
        <v>2214</v>
      </c>
      <c r="U416" s="107" t="s">
        <v>2214</v>
      </c>
      <c r="V416" s="109" t="s">
        <v>42</v>
      </c>
      <c r="W416" s="92" t="s">
        <v>24</v>
      </c>
      <c r="X416" s="117" t="s">
        <v>2634</v>
      </c>
    </row>
    <row r="417" spans="1:24" s="81" customFormat="1" ht="45" x14ac:dyDescent="0.25">
      <c r="A417" s="92" t="s">
        <v>2617</v>
      </c>
      <c r="B417" s="93">
        <v>44919</v>
      </c>
      <c r="C417" s="94" t="s">
        <v>27</v>
      </c>
      <c r="D417" s="117" t="s">
        <v>42</v>
      </c>
      <c r="E417" s="106">
        <v>143.22399999999999</v>
      </c>
      <c r="F417" s="107">
        <v>1633.0440000000001</v>
      </c>
      <c r="G417" s="108">
        <v>100</v>
      </c>
      <c r="H417" s="107">
        <v>99.991</v>
      </c>
      <c r="I417" s="107">
        <v>99.953333333333333</v>
      </c>
      <c r="J417" s="107">
        <v>99.985833333333332</v>
      </c>
      <c r="K417" s="107">
        <v>99.985833333333332</v>
      </c>
      <c r="L417" s="109">
        <v>100</v>
      </c>
      <c r="M417" s="107">
        <v>6.1666666666666667E-3</v>
      </c>
      <c r="N417" s="109">
        <v>0.1183333333333333</v>
      </c>
      <c r="O417" s="107">
        <v>0.11650000000000001</v>
      </c>
      <c r="P417" s="109">
        <v>99.952333333333343</v>
      </c>
      <c r="Q417" s="107">
        <v>100</v>
      </c>
      <c r="R417" s="107">
        <v>99.791999999999987</v>
      </c>
      <c r="S417" s="107" t="s">
        <v>2214</v>
      </c>
      <c r="T417" s="109" t="s">
        <v>2214</v>
      </c>
      <c r="U417" s="107" t="s">
        <v>2214</v>
      </c>
      <c r="V417" s="109" t="s">
        <v>42</v>
      </c>
      <c r="W417" s="92" t="s">
        <v>24</v>
      </c>
      <c r="X417" s="117" t="s">
        <v>2634</v>
      </c>
    </row>
  </sheetData>
  <autoFilter ref="A5:X417" xr:uid="{D5212F05-DA2D-4BCD-B552-321F20B436D0}"/>
  <mergeCells count="6">
    <mergeCell ref="W1:W4"/>
    <mergeCell ref="X1:X4"/>
    <mergeCell ref="A1:A4"/>
    <mergeCell ref="B1:B4"/>
    <mergeCell ref="C1:C4"/>
    <mergeCell ref="D1:D2"/>
  </mergeCells>
  <conditionalFormatting sqref="E16 E44:F44 E109:F115 E187:F189">
    <cfRule type="expression" dxfId="7377" priority="6117">
      <formula>IF(E16&lt;=0,TRUE,FALSE)</formula>
    </cfRule>
    <cfRule type="expression" dxfId="7376" priority="6118">
      <formula>IF(E16&gt;0,TRUE,FALSE)</formula>
    </cfRule>
  </conditionalFormatting>
  <conditionalFormatting sqref="F16">
    <cfRule type="expression" dxfId="7375" priority="6115">
      <formula>IF(F16&lt;=0,TRUE,FALSE)</formula>
    </cfRule>
    <cfRule type="expression" dxfId="7374" priority="6116">
      <formula>IF(F16&gt;0,TRUE,FALSE)</formula>
    </cfRule>
  </conditionalFormatting>
  <conditionalFormatting sqref="G16 G44 G109:G115 G187:G189 G205:G209">
    <cfRule type="expression" dxfId="7373" priority="6113">
      <formula>IF(G16&lt;100,TRUE,FALSE)</formula>
    </cfRule>
    <cfRule type="expression" dxfId="7372" priority="6114">
      <formula>IF(G16&gt;=100,TRUE,FALSE)</formula>
    </cfRule>
  </conditionalFormatting>
  <conditionalFormatting sqref="H16 P44 H44:L44 H109:L115 P109:P115 P187:P189 H187:L189 P205:P209">
    <cfRule type="expression" dxfId="7371" priority="6111">
      <formula>IF(H16&lt;97,TRUE,FALSE)</formula>
    </cfRule>
    <cfRule type="expression" dxfId="7370" priority="6112">
      <formula>IF(H16&gt;=97,TRUE,FALSE)</formula>
    </cfRule>
  </conditionalFormatting>
  <conditionalFormatting sqref="I16">
    <cfRule type="expression" dxfId="7369" priority="6109">
      <formula>IF(I16&lt;97,TRUE,FALSE)</formula>
    </cfRule>
    <cfRule type="expression" dxfId="7368" priority="6110">
      <formula>IF(I16&gt;=97,TRUE,FALSE)</formula>
    </cfRule>
  </conditionalFormatting>
  <conditionalFormatting sqref="J16">
    <cfRule type="expression" dxfId="7367" priority="6107">
      <formula>IF(J16&lt;97,TRUE,FALSE)</formula>
    </cfRule>
    <cfRule type="expression" dxfId="7366" priority="6108">
      <formula>IF(J16&gt;=97,TRUE,FALSE)</formula>
    </cfRule>
  </conditionalFormatting>
  <conditionalFormatting sqref="K16">
    <cfRule type="expression" dxfId="7365" priority="6105">
      <formula>IF(K16&lt;97,TRUE,FALSE)</formula>
    </cfRule>
    <cfRule type="expression" dxfId="7364" priority="6106">
      <formula>IF(K16&gt;=97,TRUE,FALSE)</formula>
    </cfRule>
  </conditionalFormatting>
  <conditionalFormatting sqref="L16">
    <cfRule type="expression" dxfId="7363" priority="6103">
      <formula>IF(L16&lt;97,TRUE,FALSE)</formula>
    </cfRule>
    <cfRule type="expression" dxfId="7362" priority="6104">
      <formula>IF(L16&gt;=97,TRUE,FALSE)</formula>
    </cfRule>
  </conditionalFormatting>
  <conditionalFormatting sqref="P16">
    <cfRule type="expression" dxfId="7361" priority="6101">
      <formula>IF(P16&lt;97,TRUE,FALSE)</formula>
    </cfRule>
    <cfRule type="expression" dxfId="7360" priority="6102">
      <formula>IF(P16&gt;=97,TRUE,FALSE)</formula>
    </cfRule>
  </conditionalFormatting>
  <conditionalFormatting sqref="M16 M44 M109:M115 M187:M189 M205:M209">
    <cfRule type="expression" dxfId="7359" priority="6099">
      <formula>IF(M16&gt;1.5,TRUE,FALSE)</formula>
    </cfRule>
    <cfRule type="expression" dxfId="7358" priority="6100">
      <formula>IF(M16&lt;=1.5,TRUE,FALSE)</formula>
    </cfRule>
  </conditionalFormatting>
  <conditionalFormatting sqref="N16 N44:O44 N109:O115 N187:O189">
    <cfRule type="expression" dxfId="7357" priority="6097">
      <formula>IF(N16&gt;2,TRUE,FALSE)</formula>
    </cfRule>
    <cfRule type="expression" dxfId="7356" priority="6098">
      <formula>IF(N16&lt;=2,TRUE,FALSE)</formula>
    </cfRule>
  </conditionalFormatting>
  <conditionalFormatting sqref="O16">
    <cfRule type="expression" dxfId="7355" priority="6095">
      <formula>IF(O16&gt;2,TRUE,FALSE)</formula>
    </cfRule>
    <cfRule type="expression" dxfId="7354" priority="6096">
      <formula>IF(O16&lt;=2,TRUE,FALSE)</formula>
    </cfRule>
  </conditionalFormatting>
  <conditionalFormatting sqref="Q16 Q44:R44 Q109:R115 Q187:R189">
    <cfRule type="expression" dxfId="7353" priority="6093">
      <formula>IF(Q16&lt;90,TRUE,FALSE)</formula>
    </cfRule>
    <cfRule type="expression" dxfId="7352" priority="6094">
      <formula>IF(Q16&gt;=90,TRUE,FALSE)</formula>
    </cfRule>
  </conditionalFormatting>
  <conditionalFormatting sqref="R16">
    <cfRule type="expression" dxfId="7351" priority="6091">
      <formula>IF(R16&lt;90,TRUE,FALSE)</formula>
    </cfRule>
    <cfRule type="expression" dxfId="7350" priority="6092">
      <formula>IF(R16&gt;=90,TRUE,FALSE)</formula>
    </cfRule>
  </conditionalFormatting>
  <conditionalFormatting sqref="S16 S44 S109:S115 S187:S189 S205:S209">
    <cfRule type="expression" dxfId="7349" priority="6089">
      <formula>IF(S16&lt;1.5,TRUE,FALSE)</formula>
    </cfRule>
    <cfRule type="expression" dxfId="7348" priority="6090">
      <formula>IF(S16&gt;=1.5,TRUE,FALSE)</formula>
    </cfRule>
  </conditionalFormatting>
  <conditionalFormatting sqref="T16 T44 T109:T115 T187:T189 T205:T209">
    <cfRule type="expression" dxfId="7347" priority="6087">
      <formula>IF(T16&lt;256,TRUE,FALSE)</formula>
    </cfRule>
    <cfRule type="expression" dxfId="7346" priority="6088">
      <formula>IF(T16&gt;=256,TRUE,FALSE)</formula>
    </cfRule>
  </conditionalFormatting>
  <conditionalFormatting sqref="E5:E15">
    <cfRule type="expression" dxfId="7345" priority="6053">
      <formula>IF(E5&lt;=0,TRUE,FALSE)</formula>
    </cfRule>
    <cfRule type="expression" dxfId="7344" priority="6054">
      <formula>IF(E5&gt;0,TRUE,FALSE)</formula>
    </cfRule>
  </conditionalFormatting>
  <conditionalFormatting sqref="F5:F15">
    <cfRule type="expression" dxfId="7343" priority="6051">
      <formula>IF(F5&lt;=0,TRUE,FALSE)</formula>
    </cfRule>
    <cfRule type="expression" dxfId="7342" priority="6052">
      <formula>IF(F5&gt;0,TRUE,FALSE)</formula>
    </cfRule>
  </conditionalFormatting>
  <conditionalFormatting sqref="G5:G15">
    <cfRule type="expression" dxfId="7341" priority="6049">
      <formula>IF(G5&lt;100,TRUE,FALSE)</formula>
    </cfRule>
    <cfRule type="expression" dxfId="7340" priority="6050">
      <formula>IF(G5&gt;=100,TRUE,FALSE)</formula>
    </cfRule>
  </conditionalFormatting>
  <conditionalFormatting sqref="H5:H15">
    <cfRule type="expression" dxfId="7339" priority="6047">
      <formula>IF(H5&lt;97,TRUE,FALSE)</formula>
    </cfRule>
    <cfRule type="expression" dxfId="7338" priority="6048">
      <formula>IF(H5&gt;=97,TRUE,FALSE)</formula>
    </cfRule>
  </conditionalFormatting>
  <conditionalFormatting sqref="I5:I15">
    <cfRule type="expression" dxfId="7337" priority="6045">
      <formula>IF(I5&lt;97,TRUE,FALSE)</formula>
    </cfRule>
    <cfRule type="expression" dxfId="7336" priority="6046">
      <formula>IF(I5&gt;=97,TRUE,FALSE)</formula>
    </cfRule>
  </conditionalFormatting>
  <conditionalFormatting sqref="J5:J15">
    <cfRule type="expression" dxfId="7335" priority="6043">
      <formula>IF(J5&lt;97,TRUE,FALSE)</formula>
    </cfRule>
    <cfRule type="expression" dxfId="7334" priority="6044">
      <formula>IF(J5&gt;=97,TRUE,FALSE)</formula>
    </cfRule>
  </conditionalFormatting>
  <conditionalFormatting sqref="K5:K15">
    <cfRule type="expression" dxfId="7333" priority="6041">
      <formula>IF(K5&lt;97,TRUE,FALSE)</formula>
    </cfRule>
    <cfRule type="expression" dxfId="7332" priority="6042">
      <formula>IF(K5&gt;=97,TRUE,FALSE)</formula>
    </cfRule>
  </conditionalFormatting>
  <conditionalFormatting sqref="L5:L15">
    <cfRule type="expression" dxfId="7331" priority="6039">
      <formula>IF(L5&lt;97,TRUE,FALSE)</formula>
    </cfRule>
    <cfRule type="expression" dxfId="7330" priority="6040">
      <formula>IF(L5&gt;=97,TRUE,FALSE)</formula>
    </cfRule>
  </conditionalFormatting>
  <conditionalFormatting sqref="P5:P9 P11:P15">
    <cfRule type="expression" dxfId="7329" priority="6037">
      <formula>IF(P5&lt;97,TRUE,FALSE)</formula>
    </cfRule>
    <cfRule type="expression" dxfId="7328" priority="6038">
      <formula>IF(P5&gt;=97,TRUE,FALSE)</formula>
    </cfRule>
  </conditionalFormatting>
  <conditionalFormatting sqref="M5:M15">
    <cfRule type="expression" dxfId="7327" priority="6035">
      <formula>IF(M5&gt;1.5,TRUE,FALSE)</formula>
    </cfRule>
    <cfRule type="expression" dxfId="7326" priority="6036">
      <formula>IF(M5&lt;=1.5,TRUE,FALSE)</formula>
    </cfRule>
  </conditionalFormatting>
  <conditionalFormatting sqref="N5:N15">
    <cfRule type="expression" dxfId="7325" priority="6033">
      <formula>IF(N5&gt;2,TRUE,FALSE)</formula>
    </cfRule>
    <cfRule type="expression" dxfId="7324" priority="6034">
      <formula>IF(N5&lt;=2,TRUE,FALSE)</formula>
    </cfRule>
  </conditionalFormatting>
  <conditionalFormatting sqref="O5:O15">
    <cfRule type="expression" dxfId="7323" priority="6031">
      <formula>IF(O5&gt;2,TRUE,FALSE)</formula>
    </cfRule>
    <cfRule type="expression" dxfId="7322" priority="6032">
      <formula>IF(O5&lt;=2,TRUE,FALSE)</formula>
    </cfRule>
  </conditionalFormatting>
  <conditionalFormatting sqref="Q5:Q15">
    <cfRule type="expression" dxfId="7321" priority="6029">
      <formula>IF(Q5&lt;90,TRUE,FALSE)</formula>
    </cfRule>
    <cfRule type="expression" dxfId="7320" priority="6030">
      <formula>IF(Q5&gt;=90,TRUE,FALSE)</formula>
    </cfRule>
  </conditionalFormatting>
  <conditionalFormatting sqref="R5:R8 R12 R14:R15">
    <cfRule type="expression" dxfId="7319" priority="6027">
      <formula>IF(R5&lt;90,TRUE,FALSE)</formula>
    </cfRule>
    <cfRule type="expression" dxfId="7318" priority="6028">
      <formula>IF(R5&gt;=90,TRUE,FALSE)</formula>
    </cfRule>
  </conditionalFormatting>
  <conditionalFormatting sqref="S5:S15">
    <cfRule type="expression" dxfId="7317" priority="6025">
      <formula>IF(S5&lt;1.5,TRUE,FALSE)</formula>
    </cfRule>
    <cfRule type="expression" dxfId="7316" priority="6026">
      <formula>IF(S5&gt;=1.5,TRUE,FALSE)</formula>
    </cfRule>
  </conditionalFormatting>
  <conditionalFormatting sqref="T5:U5 T6:T15 U5:U183 U205:U209 U185 U187:U189">
    <cfRule type="expression" dxfId="7315" priority="6023">
      <formula>IF(T5&lt;1,TRUE,FALSE)</formula>
    </cfRule>
    <cfRule type="expression" dxfId="7314" priority="6024">
      <formula>IF(T5&gt;=1,TRUE,FALSE)</formula>
    </cfRule>
  </conditionalFormatting>
  <conditionalFormatting sqref="E17">
    <cfRule type="expression" dxfId="7313" priority="6021">
      <formula>IF(E17&lt;=0,TRUE,FALSE)</formula>
    </cfRule>
    <cfRule type="expression" dxfId="7312" priority="6022">
      <formula>IF(E17&gt;0,TRUE,FALSE)</formula>
    </cfRule>
  </conditionalFormatting>
  <conditionalFormatting sqref="F17">
    <cfRule type="expression" dxfId="7311" priority="6019">
      <formula>IF(F17&lt;=0,TRUE,FALSE)</formula>
    </cfRule>
    <cfRule type="expression" dxfId="7310" priority="6020">
      <formula>IF(F17&gt;0,TRUE,FALSE)</formula>
    </cfRule>
  </conditionalFormatting>
  <conditionalFormatting sqref="G17">
    <cfRule type="expression" dxfId="7309" priority="6017">
      <formula>IF(G17&lt;100,TRUE,FALSE)</formula>
    </cfRule>
    <cfRule type="expression" dxfId="7308" priority="6018">
      <formula>IF(G17&gt;=100,TRUE,FALSE)</formula>
    </cfRule>
  </conditionalFormatting>
  <conditionalFormatting sqref="H17">
    <cfRule type="expression" dxfId="7307" priority="6015">
      <formula>IF(H17&lt;97,TRUE,FALSE)</formula>
    </cfRule>
    <cfRule type="expression" dxfId="7306" priority="6016">
      <formula>IF(H17&gt;=97,TRUE,FALSE)</formula>
    </cfRule>
  </conditionalFormatting>
  <conditionalFormatting sqref="I17">
    <cfRule type="expression" dxfId="7305" priority="6013">
      <formula>IF(I17&lt;97,TRUE,FALSE)</formula>
    </cfRule>
    <cfRule type="expression" dxfId="7304" priority="6014">
      <formula>IF(I17&gt;=97,TRUE,FALSE)</formula>
    </cfRule>
  </conditionalFormatting>
  <conditionalFormatting sqref="J17">
    <cfRule type="expression" dxfId="7303" priority="6011">
      <formula>IF(J17&lt;97,TRUE,FALSE)</formula>
    </cfRule>
    <cfRule type="expression" dxfId="7302" priority="6012">
      <formula>IF(J17&gt;=97,TRUE,FALSE)</formula>
    </cfRule>
  </conditionalFormatting>
  <conditionalFormatting sqref="K17">
    <cfRule type="expression" dxfId="7301" priority="6009">
      <formula>IF(K17&lt;97,TRUE,FALSE)</formula>
    </cfRule>
    <cfRule type="expression" dxfId="7300" priority="6010">
      <formula>IF(K17&gt;=97,TRUE,FALSE)</formula>
    </cfRule>
  </conditionalFormatting>
  <conditionalFormatting sqref="L17">
    <cfRule type="expression" dxfId="7299" priority="6007">
      <formula>IF(L17&lt;97,TRUE,FALSE)</formula>
    </cfRule>
    <cfRule type="expression" dxfId="7298" priority="6008">
      <formula>IF(L17&gt;=97,TRUE,FALSE)</formula>
    </cfRule>
  </conditionalFormatting>
  <conditionalFormatting sqref="P17">
    <cfRule type="expression" dxfId="7297" priority="6005">
      <formula>IF(P17&lt;97,TRUE,FALSE)</formula>
    </cfRule>
    <cfRule type="expression" dxfId="7296" priority="6006">
      <formula>IF(P17&gt;=97,TRUE,FALSE)</formula>
    </cfRule>
  </conditionalFormatting>
  <conditionalFormatting sqref="M17">
    <cfRule type="expression" dxfId="7295" priority="6003">
      <formula>IF(M17&gt;1.5,TRUE,FALSE)</formula>
    </cfRule>
    <cfRule type="expression" dxfId="7294" priority="6004">
      <formula>IF(M17&lt;=1.5,TRUE,FALSE)</formula>
    </cfRule>
  </conditionalFormatting>
  <conditionalFormatting sqref="N17">
    <cfRule type="expression" dxfId="7293" priority="6001">
      <formula>IF(N17&gt;2,TRUE,FALSE)</formula>
    </cfRule>
    <cfRule type="expression" dxfId="7292" priority="6002">
      <formula>IF(N17&lt;=2,TRUE,FALSE)</formula>
    </cfRule>
  </conditionalFormatting>
  <conditionalFormatting sqref="O17">
    <cfRule type="expression" dxfId="7291" priority="5999">
      <formula>IF(O17&gt;2,TRUE,FALSE)</formula>
    </cfRule>
    <cfRule type="expression" dxfId="7290" priority="6000">
      <formula>IF(O17&lt;=2,TRUE,FALSE)</formula>
    </cfRule>
  </conditionalFormatting>
  <conditionalFormatting sqref="Q17">
    <cfRule type="expression" dxfId="7289" priority="5997">
      <formula>IF(Q17&lt;90,TRUE,FALSE)</formula>
    </cfRule>
    <cfRule type="expression" dxfId="7288" priority="5998">
      <formula>IF(Q17&gt;=90,TRUE,FALSE)</formula>
    </cfRule>
  </conditionalFormatting>
  <conditionalFormatting sqref="R17">
    <cfRule type="expression" dxfId="7287" priority="5995">
      <formula>IF(R17&lt;90,TRUE,FALSE)</formula>
    </cfRule>
    <cfRule type="expression" dxfId="7286" priority="5996">
      <formula>IF(R17&gt;=90,TRUE,FALSE)</formula>
    </cfRule>
  </conditionalFormatting>
  <conditionalFormatting sqref="S17">
    <cfRule type="expression" dxfId="7285" priority="5993">
      <formula>IF(S17&lt;1.5,TRUE,FALSE)</formula>
    </cfRule>
    <cfRule type="expression" dxfId="7284" priority="5994">
      <formula>IF(S17&gt;=1.5,TRUE,FALSE)</formula>
    </cfRule>
  </conditionalFormatting>
  <conditionalFormatting sqref="T17">
    <cfRule type="expression" dxfId="7283" priority="5991">
      <formula>IF(T17&lt;256,TRUE,FALSE)</formula>
    </cfRule>
    <cfRule type="expression" dxfId="7282" priority="5992">
      <formula>IF(T17&gt;=256,TRUE,FALSE)</formula>
    </cfRule>
  </conditionalFormatting>
  <conditionalFormatting sqref="E18">
    <cfRule type="expression" dxfId="7281" priority="5989">
      <formula>IF(E18&lt;=0,TRUE,FALSE)</formula>
    </cfRule>
    <cfRule type="expression" dxfId="7280" priority="5990">
      <formula>IF(E18&gt;0,TRUE,FALSE)</formula>
    </cfRule>
  </conditionalFormatting>
  <conditionalFormatting sqref="F18">
    <cfRule type="expression" dxfId="7279" priority="5987">
      <formula>IF(F18&lt;=0,TRUE,FALSE)</formula>
    </cfRule>
    <cfRule type="expression" dxfId="7278" priority="5988">
      <formula>IF(F18&gt;0,TRUE,FALSE)</formula>
    </cfRule>
  </conditionalFormatting>
  <conditionalFormatting sqref="G18">
    <cfRule type="expression" dxfId="7277" priority="5985">
      <formula>IF(G18&lt;100,TRUE,FALSE)</formula>
    </cfRule>
    <cfRule type="expression" dxfId="7276" priority="5986">
      <formula>IF(G18&gt;=100,TRUE,FALSE)</formula>
    </cfRule>
  </conditionalFormatting>
  <conditionalFormatting sqref="H18">
    <cfRule type="expression" dxfId="7275" priority="5983">
      <formula>IF(H18&lt;97,TRUE,FALSE)</formula>
    </cfRule>
    <cfRule type="expression" dxfId="7274" priority="5984">
      <formula>IF(H18&gt;=97,TRUE,FALSE)</formula>
    </cfRule>
  </conditionalFormatting>
  <conditionalFormatting sqref="I18">
    <cfRule type="expression" dxfId="7273" priority="5981">
      <formula>IF(I18&lt;97,TRUE,FALSE)</formula>
    </cfRule>
    <cfRule type="expression" dxfId="7272" priority="5982">
      <formula>IF(I18&gt;=97,TRUE,FALSE)</formula>
    </cfRule>
  </conditionalFormatting>
  <conditionalFormatting sqref="J18">
    <cfRule type="expression" dxfId="7271" priority="5979">
      <formula>IF(J18&lt;97,TRUE,FALSE)</formula>
    </cfRule>
    <cfRule type="expression" dxfId="7270" priority="5980">
      <formula>IF(J18&gt;=97,TRUE,FALSE)</formula>
    </cfRule>
  </conditionalFormatting>
  <conditionalFormatting sqref="K18">
    <cfRule type="expression" dxfId="7269" priority="5977">
      <formula>IF(K18&lt;97,TRUE,FALSE)</formula>
    </cfRule>
    <cfRule type="expression" dxfId="7268" priority="5978">
      <formula>IF(K18&gt;=97,TRUE,FALSE)</formula>
    </cfRule>
  </conditionalFormatting>
  <conditionalFormatting sqref="L18">
    <cfRule type="expression" dxfId="7267" priority="5975">
      <formula>IF(L18&lt;97,TRUE,FALSE)</formula>
    </cfRule>
    <cfRule type="expression" dxfId="7266" priority="5976">
      <formula>IF(L18&gt;=97,TRUE,FALSE)</formula>
    </cfRule>
  </conditionalFormatting>
  <conditionalFormatting sqref="M18">
    <cfRule type="expression" dxfId="7265" priority="5971">
      <formula>IF(M18&gt;1.5,TRUE,FALSE)</formula>
    </cfRule>
    <cfRule type="expression" dxfId="7264" priority="5972">
      <formula>IF(M18&lt;=1.5,TRUE,FALSE)</formula>
    </cfRule>
  </conditionalFormatting>
  <conditionalFormatting sqref="N18">
    <cfRule type="expression" dxfId="7263" priority="5969">
      <formula>IF(N18&gt;2,TRUE,FALSE)</formula>
    </cfRule>
    <cfRule type="expression" dxfId="7262" priority="5970">
      <formula>IF(N18&lt;=2,TRUE,FALSE)</formula>
    </cfRule>
  </conditionalFormatting>
  <conditionalFormatting sqref="O18">
    <cfRule type="expression" dxfId="7261" priority="5967">
      <formula>IF(O18&gt;2,TRUE,FALSE)</formula>
    </cfRule>
    <cfRule type="expression" dxfId="7260" priority="5968">
      <formula>IF(O18&lt;=2,TRUE,FALSE)</formula>
    </cfRule>
  </conditionalFormatting>
  <conditionalFormatting sqref="Q18">
    <cfRule type="expression" dxfId="7259" priority="5965">
      <formula>IF(Q18&lt;90,TRUE,FALSE)</formula>
    </cfRule>
    <cfRule type="expression" dxfId="7258" priority="5966">
      <formula>IF(Q18&gt;=90,TRUE,FALSE)</formula>
    </cfRule>
  </conditionalFormatting>
  <conditionalFormatting sqref="R18">
    <cfRule type="expression" dxfId="7257" priority="5963">
      <formula>IF(R18&lt;90,TRUE,FALSE)</formula>
    </cfRule>
    <cfRule type="expression" dxfId="7256" priority="5964">
      <formula>IF(R18&gt;=90,TRUE,FALSE)</formula>
    </cfRule>
  </conditionalFormatting>
  <conditionalFormatting sqref="S18">
    <cfRule type="expression" dxfId="7255" priority="5961">
      <formula>IF(S18&lt;1.5,TRUE,FALSE)</formula>
    </cfRule>
    <cfRule type="expression" dxfId="7254" priority="5962">
      <formula>IF(S18&gt;=1.5,TRUE,FALSE)</formula>
    </cfRule>
  </conditionalFormatting>
  <conditionalFormatting sqref="T18">
    <cfRule type="expression" dxfId="7253" priority="5959">
      <formula>IF(T18&lt;256,TRUE,FALSE)</formula>
    </cfRule>
    <cfRule type="expression" dxfId="7252" priority="5960">
      <formula>IF(T18&gt;=256,TRUE,FALSE)</formula>
    </cfRule>
  </conditionalFormatting>
  <conditionalFormatting sqref="P10">
    <cfRule type="expression" dxfId="7251" priority="5957">
      <formula>IF(P10&lt;97,TRUE,FALSE)</formula>
    </cfRule>
    <cfRule type="expression" dxfId="7250" priority="5958">
      <formula>IF(P10&gt;=97,TRUE,FALSE)</formula>
    </cfRule>
  </conditionalFormatting>
  <conditionalFormatting sqref="P18">
    <cfRule type="expression" dxfId="7249" priority="5955">
      <formula>IF(P18&lt;97,TRUE,FALSE)</formula>
    </cfRule>
    <cfRule type="expression" dxfId="7248" priority="5956">
      <formula>IF(P18&gt;=97,TRUE,FALSE)</formula>
    </cfRule>
  </conditionalFormatting>
  <conditionalFormatting sqref="R9:R11">
    <cfRule type="expression" dxfId="7247" priority="5953">
      <formula>IF(R9&lt;90,TRUE,FALSE)</formula>
    </cfRule>
    <cfRule type="expression" dxfId="7246" priority="5954">
      <formula>IF(R9&gt;=90,TRUE,FALSE)</formula>
    </cfRule>
  </conditionalFormatting>
  <conditionalFormatting sqref="R13">
    <cfRule type="expression" dxfId="7245" priority="5951">
      <formula>IF(R13&lt;90,TRUE,FALSE)</formula>
    </cfRule>
    <cfRule type="expression" dxfId="7244" priority="5952">
      <formula>IF(R13&gt;=90,TRUE,FALSE)</formula>
    </cfRule>
  </conditionalFormatting>
  <conditionalFormatting sqref="E19:E22">
    <cfRule type="expression" dxfId="7243" priority="5917">
      <formula>IF(E19&lt;=0,TRUE,FALSE)</formula>
    </cfRule>
    <cfRule type="expression" dxfId="7242" priority="5918">
      <formula>IF(E19&gt;0,TRUE,FALSE)</formula>
    </cfRule>
  </conditionalFormatting>
  <conditionalFormatting sqref="F19:F22">
    <cfRule type="expression" dxfId="7241" priority="5915">
      <formula>IF(F19&lt;=0,TRUE,FALSE)</formula>
    </cfRule>
    <cfRule type="expression" dxfId="7240" priority="5916">
      <formula>IF(F19&gt;0,TRUE,FALSE)</formula>
    </cfRule>
  </conditionalFormatting>
  <conditionalFormatting sqref="G19:G22">
    <cfRule type="expression" dxfId="7239" priority="5913">
      <formula>IF(G19&lt;100,TRUE,FALSE)</formula>
    </cfRule>
    <cfRule type="expression" dxfId="7238" priority="5914">
      <formula>IF(G19&gt;=100,TRUE,FALSE)</formula>
    </cfRule>
  </conditionalFormatting>
  <conditionalFormatting sqref="H19:H22">
    <cfRule type="expression" dxfId="7237" priority="5911">
      <formula>IF(H19&lt;97,TRUE,FALSE)</formula>
    </cfRule>
    <cfRule type="expression" dxfId="7236" priority="5912">
      <formula>IF(H19&gt;=97,TRUE,FALSE)</formula>
    </cfRule>
  </conditionalFormatting>
  <conditionalFormatting sqref="I19:I22">
    <cfRule type="expression" dxfId="7235" priority="5909">
      <formula>IF(I19&lt;97,TRUE,FALSE)</formula>
    </cfRule>
    <cfRule type="expression" dxfId="7234" priority="5910">
      <formula>IF(I19&gt;=97,TRUE,FALSE)</formula>
    </cfRule>
  </conditionalFormatting>
  <conditionalFormatting sqref="J19:J22">
    <cfRule type="expression" dxfId="7233" priority="5907">
      <formula>IF(J19&lt;97,TRUE,FALSE)</formula>
    </cfRule>
    <cfRule type="expression" dxfId="7232" priority="5908">
      <formula>IF(J19&gt;=97,TRUE,FALSE)</formula>
    </cfRule>
  </conditionalFormatting>
  <conditionalFormatting sqref="K19:K22">
    <cfRule type="expression" dxfId="7231" priority="5905">
      <formula>IF(K19&lt;97,TRUE,FALSE)</formula>
    </cfRule>
    <cfRule type="expression" dxfId="7230" priority="5906">
      <formula>IF(K19&gt;=97,TRUE,FALSE)</formula>
    </cfRule>
  </conditionalFormatting>
  <conditionalFormatting sqref="L19:L22">
    <cfRule type="expression" dxfId="7229" priority="5903">
      <formula>IF(L19&lt;97,TRUE,FALSE)</formula>
    </cfRule>
    <cfRule type="expression" dxfId="7228" priority="5904">
      <formula>IF(L19&gt;=97,TRUE,FALSE)</formula>
    </cfRule>
  </conditionalFormatting>
  <conditionalFormatting sqref="M19:M22">
    <cfRule type="expression" dxfId="7227" priority="5901">
      <formula>IF(M19&gt;1.5,TRUE,FALSE)</formula>
    </cfRule>
    <cfRule type="expression" dxfId="7226" priority="5902">
      <formula>IF(M19&lt;=1.5,TRUE,FALSE)</formula>
    </cfRule>
  </conditionalFormatting>
  <conditionalFormatting sqref="N19:N22">
    <cfRule type="expression" dxfId="7225" priority="5899">
      <formula>IF(N19&gt;2,TRUE,FALSE)</formula>
    </cfRule>
    <cfRule type="expression" dxfId="7224" priority="5900">
      <formula>IF(N19&lt;=2,TRUE,FALSE)</formula>
    </cfRule>
  </conditionalFormatting>
  <conditionalFormatting sqref="O19:O22">
    <cfRule type="expression" dxfId="7223" priority="5897">
      <formula>IF(O19&gt;2,TRUE,FALSE)</formula>
    </cfRule>
    <cfRule type="expression" dxfId="7222" priority="5898">
      <formula>IF(O19&lt;=2,TRUE,FALSE)</formula>
    </cfRule>
  </conditionalFormatting>
  <conditionalFormatting sqref="Q19:Q22">
    <cfRule type="expression" dxfId="7221" priority="5895">
      <formula>IF(Q19&lt;90,TRUE,FALSE)</formula>
    </cfRule>
    <cfRule type="expression" dxfId="7220" priority="5896">
      <formula>IF(Q19&gt;=90,TRUE,FALSE)</formula>
    </cfRule>
  </conditionalFormatting>
  <conditionalFormatting sqref="R19:R22">
    <cfRule type="expression" dxfId="7219" priority="5893">
      <formula>IF(R19&lt;90,TRUE,FALSE)</formula>
    </cfRule>
    <cfRule type="expression" dxfId="7218" priority="5894">
      <formula>IF(R19&gt;=90,TRUE,FALSE)</formula>
    </cfRule>
  </conditionalFormatting>
  <conditionalFormatting sqref="S19:S22">
    <cfRule type="expression" dxfId="7217" priority="5891">
      <formula>IF(S19&lt;1.5,TRUE,FALSE)</formula>
    </cfRule>
    <cfRule type="expression" dxfId="7216" priority="5892">
      <formula>IF(S19&gt;=1.5,TRUE,FALSE)</formula>
    </cfRule>
  </conditionalFormatting>
  <conditionalFormatting sqref="T19:T22">
    <cfRule type="expression" dxfId="7215" priority="5889">
      <formula>IF(T19&lt;256,TRUE,FALSE)</formula>
    </cfRule>
    <cfRule type="expression" dxfId="7214" priority="5890">
      <formula>IF(T19&gt;=256,TRUE,FALSE)</formula>
    </cfRule>
  </conditionalFormatting>
  <conditionalFormatting sqref="P19:P22">
    <cfRule type="expression" dxfId="7213" priority="5887">
      <formula>IF(P19&lt;97,TRUE,FALSE)</formula>
    </cfRule>
    <cfRule type="expression" dxfId="7212" priority="5888">
      <formula>IF(P19&gt;=97,TRUE,FALSE)</formula>
    </cfRule>
  </conditionalFormatting>
  <conditionalFormatting sqref="E23">
    <cfRule type="expression" dxfId="7211" priority="5885">
      <formula>IF(E23&lt;=0,TRUE,FALSE)</formula>
    </cfRule>
    <cfRule type="expression" dxfId="7210" priority="5886">
      <formula>IF(E23&gt;0,TRUE,FALSE)</formula>
    </cfRule>
  </conditionalFormatting>
  <conditionalFormatting sqref="F23">
    <cfRule type="expression" dxfId="7209" priority="5883">
      <formula>IF(F23&lt;=0,TRUE,FALSE)</formula>
    </cfRule>
    <cfRule type="expression" dxfId="7208" priority="5884">
      <formula>IF(F23&gt;0,TRUE,FALSE)</formula>
    </cfRule>
  </conditionalFormatting>
  <conditionalFormatting sqref="G23">
    <cfRule type="expression" dxfId="7207" priority="5881">
      <formula>IF(G23&lt;100,TRUE,FALSE)</formula>
    </cfRule>
    <cfRule type="expression" dxfId="7206" priority="5882">
      <formula>IF(G23&gt;=100,TRUE,FALSE)</formula>
    </cfRule>
  </conditionalFormatting>
  <conditionalFormatting sqref="H23">
    <cfRule type="expression" dxfId="7205" priority="5879">
      <formula>IF(H23&lt;97,TRUE,FALSE)</formula>
    </cfRule>
    <cfRule type="expression" dxfId="7204" priority="5880">
      <formula>IF(H23&gt;=97,TRUE,FALSE)</formula>
    </cfRule>
  </conditionalFormatting>
  <conditionalFormatting sqref="I23">
    <cfRule type="expression" dxfId="7203" priority="5877">
      <formula>IF(I23&lt;97,TRUE,FALSE)</formula>
    </cfRule>
    <cfRule type="expression" dxfId="7202" priority="5878">
      <formula>IF(I23&gt;=97,TRUE,FALSE)</formula>
    </cfRule>
  </conditionalFormatting>
  <conditionalFormatting sqref="J23">
    <cfRule type="expression" dxfId="7201" priority="5875">
      <formula>IF(J23&lt;97,TRUE,FALSE)</formula>
    </cfRule>
    <cfRule type="expression" dxfId="7200" priority="5876">
      <formula>IF(J23&gt;=97,TRUE,FALSE)</formula>
    </cfRule>
  </conditionalFormatting>
  <conditionalFormatting sqref="K23">
    <cfRule type="expression" dxfId="7199" priority="5873">
      <formula>IF(K23&lt;97,TRUE,FALSE)</formula>
    </cfRule>
    <cfRule type="expression" dxfId="7198" priority="5874">
      <formula>IF(K23&gt;=97,TRUE,FALSE)</formula>
    </cfRule>
  </conditionalFormatting>
  <conditionalFormatting sqref="L23">
    <cfRule type="expression" dxfId="7197" priority="5871">
      <formula>IF(L23&lt;97,TRUE,FALSE)</formula>
    </cfRule>
    <cfRule type="expression" dxfId="7196" priority="5872">
      <formula>IF(L23&gt;=97,TRUE,FALSE)</formula>
    </cfRule>
  </conditionalFormatting>
  <conditionalFormatting sqref="M23">
    <cfRule type="expression" dxfId="7195" priority="5869">
      <formula>IF(M23&gt;1.5,TRUE,FALSE)</formula>
    </cfRule>
    <cfRule type="expression" dxfId="7194" priority="5870">
      <formula>IF(M23&lt;=1.5,TRUE,FALSE)</formula>
    </cfRule>
  </conditionalFormatting>
  <conditionalFormatting sqref="N23">
    <cfRule type="expression" dxfId="7193" priority="5867">
      <formula>IF(N23&gt;2,TRUE,FALSE)</formula>
    </cfRule>
    <cfRule type="expression" dxfId="7192" priority="5868">
      <formula>IF(N23&lt;=2,TRUE,FALSE)</formula>
    </cfRule>
  </conditionalFormatting>
  <conditionalFormatting sqref="O23">
    <cfRule type="expression" dxfId="7191" priority="5865">
      <formula>IF(O23&gt;2,TRUE,FALSE)</formula>
    </cfRule>
    <cfRule type="expression" dxfId="7190" priority="5866">
      <formula>IF(O23&lt;=2,TRUE,FALSE)</formula>
    </cfRule>
  </conditionalFormatting>
  <conditionalFormatting sqref="Q23">
    <cfRule type="expression" dxfId="7189" priority="5863">
      <formula>IF(Q23&lt;90,TRUE,FALSE)</formula>
    </cfRule>
    <cfRule type="expression" dxfId="7188" priority="5864">
      <formula>IF(Q23&gt;=90,TRUE,FALSE)</formula>
    </cfRule>
  </conditionalFormatting>
  <conditionalFormatting sqref="R23">
    <cfRule type="expression" dxfId="7187" priority="5861">
      <formula>IF(R23&lt;90,TRUE,FALSE)</formula>
    </cfRule>
    <cfRule type="expression" dxfId="7186" priority="5862">
      <formula>IF(R23&gt;=90,TRUE,FALSE)</formula>
    </cfRule>
  </conditionalFormatting>
  <conditionalFormatting sqref="S23">
    <cfRule type="expression" dxfId="7185" priority="5859">
      <formula>IF(S23&lt;1.5,TRUE,FALSE)</formula>
    </cfRule>
    <cfRule type="expression" dxfId="7184" priority="5860">
      <formula>IF(S23&gt;=1.5,TRUE,FALSE)</formula>
    </cfRule>
  </conditionalFormatting>
  <conditionalFormatting sqref="T23">
    <cfRule type="expression" dxfId="7183" priority="5857">
      <formula>IF(T23&lt;256,TRUE,FALSE)</formula>
    </cfRule>
    <cfRule type="expression" dxfId="7182" priority="5858">
      <formula>IF(T23&gt;=256,TRUE,FALSE)</formula>
    </cfRule>
  </conditionalFormatting>
  <conditionalFormatting sqref="P23">
    <cfRule type="expression" dxfId="7181" priority="5855">
      <formula>IF(P23&lt;97,TRUE,FALSE)</formula>
    </cfRule>
    <cfRule type="expression" dxfId="7180" priority="5856">
      <formula>IF(P23&gt;=97,TRUE,FALSE)</formula>
    </cfRule>
  </conditionalFormatting>
  <conditionalFormatting sqref="E24">
    <cfRule type="expression" dxfId="7179" priority="5853">
      <formula>IF(E24&lt;=0,TRUE,FALSE)</formula>
    </cfRule>
    <cfRule type="expression" dxfId="7178" priority="5854">
      <formula>IF(E24&gt;0,TRUE,FALSE)</formula>
    </cfRule>
  </conditionalFormatting>
  <conditionalFormatting sqref="F24">
    <cfRule type="expression" dxfId="7177" priority="5851">
      <formula>IF(F24&lt;=0,TRUE,FALSE)</formula>
    </cfRule>
    <cfRule type="expression" dxfId="7176" priority="5852">
      <formula>IF(F24&gt;0,TRUE,FALSE)</formula>
    </cfRule>
  </conditionalFormatting>
  <conditionalFormatting sqref="G24">
    <cfRule type="expression" dxfId="7175" priority="5849">
      <formula>IF(G24&lt;100,TRUE,FALSE)</formula>
    </cfRule>
    <cfRule type="expression" dxfId="7174" priority="5850">
      <formula>IF(G24&gt;=100,TRUE,FALSE)</formula>
    </cfRule>
  </conditionalFormatting>
  <conditionalFormatting sqref="H24">
    <cfRule type="expression" dxfId="7173" priority="5847">
      <formula>IF(H24&lt;97,TRUE,FALSE)</formula>
    </cfRule>
    <cfRule type="expression" dxfId="7172" priority="5848">
      <formula>IF(H24&gt;=97,TRUE,FALSE)</formula>
    </cfRule>
  </conditionalFormatting>
  <conditionalFormatting sqref="I24">
    <cfRule type="expression" dxfId="7171" priority="5845">
      <formula>IF(I24&lt;97,TRUE,FALSE)</formula>
    </cfRule>
    <cfRule type="expression" dxfId="7170" priority="5846">
      <formula>IF(I24&gt;=97,TRUE,FALSE)</formula>
    </cfRule>
  </conditionalFormatting>
  <conditionalFormatting sqref="J24">
    <cfRule type="expression" dxfId="7169" priority="5843">
      <formula>IF(J24&lt;97,TRUE,FALSE)</formula>
    </cfRule>
    <cfRule type="expression" dxfId="7168" priority="5844">
      <formula>IF(J24&gt;=97,TRUE,FALSE)</formula>
    </cfRule>
  </conditionalFormatting>
  <conditionalFormatting sqref="K24">
    <cfRule type="expression" dxfId="7167" priority="5841">
      <formula>IF(K24&lt;97,TRUE,FALSE)</formula>
    </cfRule>
    <cfRule type="expression" dxfId="7166" priority="5842">
      <formula>IF(K24&gt;=97,TRUE,FALSE)</formula>
    </cfRule>
  </conditionalFormatting>
  <conditionalFormatting sqref="L24">
    <cfRule type="expression" dxfId="7165" priority="5839">
      <formula>IF(L24&lt;97,TRUE,FALSE)</formula>
    </cfRule>
    <cfRule type="expression" dxfId="7164" priority="5840">
      <formula>IF(L24&gt;=97,TRUE,FALSE)</formula>
    </cfRule>
  </conditionalFormatting>
  <conditionalFormatting sqref="M24">
    <cfRule type="expression" dxfId="7163" priority="5837">
      <formula>IF(M24&gt;1.5,TRUE,FALSE)</formula>
    </cfRule>
    <cfRule type="expression" dxfId="7162" priority="5838">
      <formula>IF(M24&lt;=1.5,TRUE,FALSE)</formula>
    </cfRule>
  </conditionalFormatting>
  <conditionalFormatting sqref="N24">
    <cfRule type="expression" dxfId="7161" priority="5835">
      <formula>IF(N24&gt;2,TRUE,FALSE)</formula>
    </cfRule>
    <cfRule type="expression" dxfId="7160" priority="5836">
      <formula>IF(N24&lt;=2,TRUE,FALSE)</formula>
    </cfRule>
  </conditionalFormatting>
  <conditionalFormatting sqref="O24">
    <cfRule type="expression" dxfId="7159" priority="5833">
      <formula>IF(O24&gt;2,TRUE,FALSE)</formula>
    </cfRule>
    <cfRule type="expression" dxfId="7158" priority="5834">
      <formula>IF(O24&lt;=2,TRUE,FALSE)</formula>
    </cfRule>
  </conditionalFormatting>
  <conditionalFormatting sqref="Q24">
    <cfRule type="expression" dxfId="7157" priority="5831">
      <formula>IF(Q24&lt;90,TRUE,FALSE)</formula>
    </cfRule>
    <cfRule type="expression" dxfId="7156" priority="5832">
      <formula>IF(Q24&gt;=90,TRUE,FALSE)</formula>
    </cfRule>
  </conditionalFormatting>
  <conditionalFormatting sqref="R24">
    <cfRule type="expression" dxfId="7155" priority="5829">
      <formula>IF(R24&lt;90,TRUE,FALSE)</formula>
    </cfRule>
    <cfRule type="expression" dxfId="7154" priority="5830">
      <formula>IF(R24&gt;=90,TRUE,FALSE)</formula>
    </cfRule>
  </conditionalFormatting>
  <conditionalFormatting sqref="S24">
    <cfRule type="expression" dxfId="7153" priority="5827">
      <formula>IF(S24&lt;1.5,TRUE,FALSE)</formula>
    </cfRule>
    <cfRule type="expression" dxfId="7152" priority="5828">
      <formula>IF(S24&gt;=1.5,TRUE,FALSE)</formula>
    </cfRule>
  </conditionalFormatting>
  <conditionalFormatting sqref="T24">
    <cfRule type="expression" dxfId="7151" priority="5825">
      <formula>IF(T24&lt;256,TRUE,FALSE)</formula>
    </cfRule>
    <cfRule type="expression" dxfId="7150" priority="5826">
      <formula>IF(T24&gt;=256,TRUE,FALSE)</formula>
    </cfRule>
  </conditionalFormatting>
  <conditionalFormatting sqref="P24">
    <cfRule type="expression" dxfId="7149" priority="5823">
      <formula>IF(P24&lt;97,TRUE,FALSE)</formula>
    </cfRule>
    <cfRule type="expression" dxfId="7148" priority="5824">
      <formula>IF(P24&gt;=97,TRUE,FALSE)</formula>
    </cfRule>
  </conditionalFormatting>
  <conditionalFormatting sqref="E25:E27">
    <cfRule type="expression" dxfId="7147" priority="5821">
      <formula>IF(E25&lt;=0,TRUE,FALSE)</formula>
    </cfRule>
    <cfRule type="expression" dxfId="7146" priority="5822">
      <formula>IF(E25&gt;0,TRUE,FALSE)</formula>
    </cfRule>
  </conditionalFormatting>
  <conditionalFormatting sqref="F25:F27">
    <cfRule type="expression" dxfId="7145" priority="5819">
      <formula>IF(F25&lt;=0,TRUE,FALSE)</formula>
    </cfRule>
    <cfRule type="expression" dxfId="7144" priority="5820">
      <formula>IF(F25&gt;0,TRUE,FALSE)</formula>
    </cfRule>
  </conditionalFormatting>
  <conditionalFormatting sqref="G25:G27">
    <cfRule type="expression" dxfId="7143" priority="5817">
      <formula>IF(G25&lt;100,TRUE,FALSE)</formula>
    </cfRule>
    <cfRule type="expression" dxfId="7142" priority="5818">
      <formula>IF(G25&gt;=100,TRUE,FALSE)</formula>
    </cfRule>
  </conditionalFormatting>
  <conditionalFormatting sqref="H25:H27">
    <cfRule type="expression" dxfId="7141" priority="5815">
      <formula>IF(H25&lt;97,TRUE,FALSE)</formula>
    </cfRule>
    <cfRule type="expression" dxfId="7140" priority="5816">
      <formula>IF(H25&gt;=97,TRUE,FALSE)</formula>
    </cfRule>
  </conditionalFormatting>
  <conditionalFormatting sqref="I25:I27">
    <cfRule type="expression" dxfId="7139" priority="5813">
      <formula>IF(I25&lt;97,TRUE,FALSE)</formula>
    </cfRule>
    <cfRule type="expression" dxfId="7138" priority="5814">
      <formula>IF(I25&gt;=97,TRUE,FALSE)</formula>
    </cfRule>
  </conditionalFormatting>
  <conditionalFormatting sqref="J25:J27">
    <cfRule type="expression" dxfId="7137" priority="5811">
      <formula>IF(J25&lt;97,TRUE,FALSE)</formula>
    </cfRule>
    <cfRule type="expression" dxfId="7136" priority="5812">
      <formula>IF(J25&gt;=97,TRUE,FALSE)</formula>
    </cfRule>
  </conditionalFormatting>
  <conditionalFormatting sqref="K25:K27">
    <cfRule type="expression" dxfId="7135" priority="5809">
      <formula>IF(K25&lt;97,TRUE,FALSE)</formula>
    </cfRule>
    <cfRule type="expression" dxfId="7134" priority="5810">
      <formula>IF(K25&gt;=97,TRUE,FALSE)</formula>
    </cfRule>
  </conditionalFormatting>
  <conditionalFormatting sqref="L25:L27">
    <cfRule type="expression" dxfId="7133" priority="5807">
      <formula>IF(L25&lt;97,TRUE,FALSE)</formula>
    </cfRule>
    <cfRule type="expression" dxfId="7132" priority="5808">
      <formula>IF(L25&gt;=97,TRUE,FALSE)</formula>
    </cfRule>
  </conditionalFormatting>
  <conditionalFormatting sqref="M25:M27">
    <cfRule type="expression" dxfId="7131" priority="5805">
      <formula>IF(M25&gt;1.5,TRUE,FALSE)</formula>
    </cfRule>
    <cfRule type="expression" dxfId="7130" priority="5806">
      <formula>IF(M25&lt;=1.5,TRUE,FALSE)</formula>
    </cfRule>
  </conditionalFormatting>
  <conditionalFormatting sqref="N25:N27">
    <cfRule type="expression" dxfId="7129" priority="5803">
      <formula>IF(N25&gt;2,TRUE,FALSE)</formula>
    </cfRule>
    <cfRule type="expression" dxfId="7128" priority="5804">
      <formula>IF(N25&lt;=2,TRUE,FALSE)</formula>
    </cfRule>
  </conditionalFormatting>
  <conditionalFormatting sqref="O25:O27">
    <cfRule type="expression" dxfId="7127" priority="5801">
      <formula>IF(O25&gt;2,TRUE,FALSE)</formula>
    </cfRule>
    <cfRule type="expression" dxfId="7126" priority="5802">
      <formula>IF(O25&lt;=2,TRUE,FALSE)</formula>
    </cfRule>
  </conditionalFormatting>
  <conditionalFormatting sqref="Q25:Q27">
    <cfRule type="expression" dxfId="7125" priority="5799">
      <formula>IF(Q25&lt;90,TRUE,FALSE)</formula>
    </cfRule>
    <cfRule type="expression" dxfId="7124" priority="5800">
      <formula>IF(Q25&gt;=90,TRUE,FALSE)</formula>
    </cfRule>
  </conditionalFormatting>
  <conditionalFormatting sqref="R25:R27">
    <cfRule type="expression" dxfId="7123" priority="5797">
      <formula>IF(R25&lt;90,TRUE,FALSE)</formula>
    </cfRule>
    <cfRule type="expression" dxfId="7122" priority="5798">
      <formula>IF(R25&gt;=90,TRUE,FALSE)</formula>
    </cfRule>
  </conditionalFormatting>
  <conditionalFormatting sqref="S25:S27">
    <cfRule type="expression" dxfId="7121" priority="5795">
      <formula>IF(S25&lt;1.5,TRUE,FALSE)</formula>
    </cfRule>
    <cfRule type="expression" dxfId="7120" priority="5796">
      <formula>IF(S25&gt;=1.5,TRUE,FALSE)</formula>
    </cfRule>
  </conditionalFormatting>
  <conditionalFormatting sqref="T25:T27">
    <cfRule type="expression" dxfId="7119" priority="5793">
      <formula>IF(T25&lt;256,TRUE,FALSE)</formula>
    </cfRule>
    <cfRule type="expression" dxfId="7118" priority="5794">
      <formula>IF(T25&gt;=256,TRUE,FALSE)</formula>
    </cfRule>
  </conditionalFormatting>
  <conditionalFormatting sqref="P25:P27">
    <cfRule type="expression" dxfId="7117" priority="5791">
      <formula>IF(P25&lt;97,TRUE,FALSE)</formula>
    </cfRule>
    <cfRule type="expression" dxfId="7116" priority="5792">
      <formula>IF(P25&gt;=97,TRUE,FALSE)</formula>
    </cfRule>
  </conditionalFormatting>
  <conditionalFormatting sqref="P28:P32">
    <cfRule type="expression" dxfId="7115" priority="5759">
      <formula>IF(P28&lt;97,TRUE,FALSE)</formula>
    </cfRule>
    <cfRule type="expression" dxfId="7114" priority="5760">
      <formula>IF(P28&gt;=97,TRUE,FALSE)</formula>
    </cfRule>
  </conditionalFormatting>
  <conditionalFormatting sqref="E28:E32">
    <cfRule type="expression" dxfId="7113" priority="5789">
      <formula>IF(E28&lt;=0,TRUE,FALSE)</formula>
    </cfRule>
    <cfRule type="expression" dxfId="7112" priority="5790">
      <formula>IF(E28&gt;0,TRUE,FALSE)</formula>
    </cfRule>
  </conditionalFormatting>
  <conditionalFormatting sqref="F28:F32">
    <cfRule type="expression" dxfId="7111" priority="5787">
      <formula>IF(F28&lt;=0,TRUE,FALSE)</formula>
    </cfRule>
    <cfRule type="expression" dxfId="7110" priority="5788">
      <formula>IF(F28&gt;0,TRUE,FALSE)</formula>
    </cfRule>
  </conditionalFormatting>
  <conditionalFormatting sqref="G28:G32">
    <cfRule type="expression" dxfId="7109" priority="5785">
      <formula>IF(G28&lt;100,TRUE,FALSE)</formula>
    </cfRule>
    <cfRule type="expression" dxfId="7108" priority="5786">
      <formula>IF(G28&gt;=100,TRUE,FALSE)</formula>
    </cfRule>
  </conditionalFormatting>
  <conditionalFormatting sqref="H28:H32">
    <cfRule type="expression" dxfId="7107" priority="5783">
      <formula>IF(H28&lt;97,TRUE,FALSE)</formula>
    </cfRule>
    <cfRule type="expression" dxfId="7106" priority="5784">
      <formula>IF(H28&gt;=97,TRUE,FALSE)</formula>
    </cfRule>
  </conditionalFormatting>
  <conditionalFormatting sqref="I28:I32">
    <cfRule type="expression" dxfId="7105" priority="5781">
      <formula>IF(I28&lt;97,TRUE,FALSE)</formula>
    </cfRule>
    <cfRule type="expression" dxfId="7104" priority="5782">
      <formula>IF(I28&gt;=97,TRUE,FALSE)</formula>
    </cfRule>
  </conditionalFormatting>
  <conditionalFormatting sqref="J28:J32">
    <cfRule type="expression" dxfId="7103" priority="5779">
      <formula>IF(J28&lt;97,TRUE,FALSE)</formula>
    </cfRule>
    <cfRule type="expression" dxfId="7102" priority="5780">
      <formula>IF(J28&gt;=97,TRUE,FALSE)</formula>
    </cfRule>
  </conditionalFormatting>
  <conditionalFormatting sqref="K28:K32">
    <cfRule type="expression" dxfId="7101" priority="5777">
      <formula>IF(K28&lt;97,TRUE,FALSE)</formula>
    </cfRule>
    <cfRule type="expression" dxfId="7100" priority="5778">
      <formula>IF(K28&gt;=97,TRUE,FALSE)</formula>
    </cfRule>
  </conditionalFormatting>
  <conditionalFormatting sqref="L28:L32">
    <cfRule type="expression" dxfId="7099" priority="5775">
      <formula>IF(L28&lt;97,TRUE,FALSE)</formula>
    </cfRule>
    <cfRule type="expression" dxfId="7098" priority="5776">
      <formula>IF(L28&gt;=97,TRUE,FALSE)</formula>
    </cfRule>
  </conditionalFormatting>
  <conditionalFormatting sqref="M28:M32">
    <cfRule type="expression" dxfId="7097" priority="5773">
      <formula>IF(M28&gt;1.5,TRUE,FALSE)</formula>
    </cfRule>
    <cfRule type="expression" dxfId="7096" priority="5774">
      <formula>IF(M28&lt;=1.5,TRUE,FALSE)</formula>
    </cfRule>
  </conditionalFormatting>
  <conditionalFormatting sqref="N28:N32">
    <cfRule type="expression" dxfId="7095" priority="5771">
      <formula>IF(N28&gt;2,TRUE,FALSE)</formula>
    </cfRule>
    <cfRule type="expression" dxfId="7094" priority="5772">
      <formula>IF(N28&lt;=2,TRUE,FALSE)</formula>
    </cfRule>
  </conditionalFormatting>
  <conditionalFormatting sqref="O28:O32">
    <cfRule type="expression" dxfId="7093" priority="5769">
      <formula>IF(O28&gt;2,TRUE,FALSE)</formula>
    </cfRule>
    <cfRule type="expression" dxfId="7092" priority="5770">
      <formula>IF(O28&lt;=2,TRUE,FALSE)</formula>
    </cfRule>
  </conditionalFormatting>
  <conditionalFormatting sqref="Q28:Q32">
    <cfRule type="expression" dxfId="7091" priority="5767">
      <formula>IF(Q28&lt;90,TRUE,FALSE)</formula>
    </cfRule>
    <cfRule type="expression" dxfId="7090" priority="5768">
      <formula>IF(Q28&gt;=90,TRUE,FALSE)</formula>
    </cfRule>
  </conditionalFormatting>
  <conditionalFormatting sqref="R28:R32">
    <cfRule type="expression" dxfId="7089" priority="5765">
      <formula>IF(R28&lt;90,TRUE,FALSE)</formula>
    </cfRule>
    <cfRule type="expression" dxfId="7088" priority="5766">
      <formula>IF(R28&gt;=90,TRUE,FALSE)</formula>
    </cfRule>
  </conditionalFormatting>
  <conditionalFormatting sqref="S28:S32">
    <cfRule type="expression" dxfId="7087" priority="5763">
      <formula>IF(S28&lt;1.5,TRUE,FALSE)</formula>
    </cfRule>
    <cfRule type="expression" dxfId="7086" priority="5764">
      <formula>IF(S28&gt;=1.5,TRUE,FALSE)</formula>
    </cfRule>
  </conditionalFormatting>
  <conditionalFormatting sqref="T28:T32">
    <cfRule type="expression" dxfId="7085" priority="5761">
      <formula>IF(T28&lt;256,TRUE,FALSE)</formula>
    </cfRule>
    <cfRule type="expression" dxfId="7084" priority="5762">
      <formula>IF(T28&gt;=256,TRUE,FALSE)</formula>
    </cfRule>
  </conditionalFormatting>
  <conditionalFormatting sqref="P33:P36">
    <cfRule type="expression" dxfId="7083" priority="5727">
      <formula>IF(P33&lt;97,TRUE,FALSE)</formula>
    </cfRule>
    <cfRule type="expression" dxfId="7082" priority="5728">
      <formula>IF(P33&gt;=97,TRUE,FALSE)</formula>
    </cfRule>
  </conditionalFormatting>
  <conditionalFormatting sqref="E33:E36">
    <cfRule type="expression" dxfId="7081" priority="5757">
      <formula>IF(E33&lt;=0,TRUE,FALSE)</formula>
    </cfRule>
    <cfRule type="expression" dxfId="7080" priority="5758">
      <formula>IF(E33&gt;0,TRUE,FALSE)</formula>
    </cfRule>
  </conditionalFormatting>
  <conditionalFormatting sqref="F33:F36">
    <cfRule type="expression" dxfId="7079" priority="5755">
      <formula>IF(F33&lt;=0,TRUE,FALSE)</formula>
    </cfRule>
    <cfRule type="expression" dxfId="7078" priority="5756">
      <formula>IF(F33&gt;0,TRUE,FALSE)</formula>
    </cfRule>
  </conditionalFormatting>
  <conditionalFormatting sqref="G33:G36">
    <cfRule type="expression" dxfId="7077" priority="5753">
      <formula>IF(G33&lt;100,TRUE,FALSE)</formula>
    </cfRule>
    <cfRule type="expression" dxfId="7076" priority="5754">
      <formula>IF(G33&gt;=100,TRUE,FALSE)</formula>
    </cfRule>
  </conditionalFormatting>
  <conditionalFormatting sqref="H33:H36">
    <cfRule type="expression" dxfId="7075" priority="5751">
      <formula>IF(H33&lt;97,TRUE,FALSE)</formula>
    </cfRule>
    <cfRule type="expression" dxfId="7074" priority="5752">
      <formula>IF(H33&gt;=97,TRUE,FALSE)</formula>
    </cfRule>
  </conditionalFormatting>
  <conditionalFormatting sqref="I33:I36">
    <cfRule type="expression" dxfId="7073" priority="5749">
      <formula>IF(I33&lt;97,TRUE,FALSE)</formula>
    </cfRule>
    <cfRule type="expression" dxfId="7072" priority="5750">
      <formula>IF(I33&gt;=97,TRUE,FALSE)</formula>
    </cfRule>
  </conditionalFormatting>
  <conditionalFormatting sqref="J33:J36">
    <cfRule type="expression" dxfId="7071" priority="5747">
      <formula>IF(J33&lt;97,TRUE,FALSE)</formula>
    </cfRule>
    <cfRule type="expression" dxfId="7070" priority="5748">
      <formula>IF(J33&gt;=97,TRUE,FALSE)</formula>
    </cfRule>
  </conditionalFormatting>
  <conditionalFormatting sqref="K33:K36">
    <cfRule type="expression" dxfId="7069" priority="5745">
      <formula>IF(K33&lt;97,TRUE,FALSE)</formula>
    </cfRule>
    <cfRule type="expression" dxfId="7068" priority="5746">
      <formula>IF(K33&gt;=97,TRUE,FALSE)</formula>
    </cfRule>
  </conditionalFormatting>
  <conditionalFormatting sqref="L33:L36">
    <cfRule type="expression" dxfId="7067" priority="5743">
      <formula>IF(L33&lt;97,TRUE,FALSE)</formula>
    </cfRule>
    <cfRule type="expression" dxfId="7066" priority="5744">
      <formula>IF(L33&gt;=97,TRUE,FALSE)</formula>
    </cfRule>
  </conditionalFormatting>
  <conditionalFormatting sqref="M33:M36">
    <cfRule type="expression" dxfId="7065" priority="5741">
      <formula>IF(M33&gt;1.5,TRUE,FALSE)</formula>
    </cfRule>
    <cfRule type="expression" dxfId="7064" priority="5742">
      <formula>IF(M33&lt;=1.5,TRUE,FALSE)</formula>
    </cfRule>
  </conditionalFormatting>
  <conditionalFormatting sqref="N33:N36">
    <cfRule type="expression" dxfId="7063" priority="5739">
      <formula>IF(N33&gt;2,TRUE,FALSE)</formula>
    </cfRule>
    <cfRule type="expression" dxfId="7062" priority="5740">
      <formula>IF(N33&lt;=2,TRUE,FALSE)</formula>
    </cfRule>
  </conditionalFormatting>
  <conditionalFormatting sqref="O33:O36">
    <cfRule type="expression" dxfId="7061" priority="5737">
      <formula>IF(O33&gt;2,TRUE,FALSE)</formula>
    </cfRule>
    <cfRule type="expression" dxfId="7060" priority="5738">
      <formula>IF(O33&lt;=2,TRUE,FALSE)</formula>
    </cfRule>
  </conditionalFormatting>
  <conditionalFormatting sqref="Q33:Q36">
    <cfRule type="expression" dxfId="7059" priority="5735">
      <formula>IF(Q33&lt;90,TRUE,FALSE)</formula>
    </cfRule>
    <cfRule type="expression" dxfId="7058" priority="5736">
      <formula>IF(Q33&gt;=90,TRUE,FALSE)</formula>
    </cfRule>
  </conditionalFormatting>
  <conditionalFormatting sqref="R33:R36">
    <cfRule type="expression" dxfId="7057" priority="5733">
      <formula>IF(R33&lt;90,TRUE,FALSE)</formula>
    </cfRule>
    <cfRule type="expression" dxfId="7056" priority="5734">
      <formula>IF(R33&gt;=90,TRUE,FALSE)</formula>
    </cfRule>
  </conditionalFormatting>
  <conditionalFormatting sqref="S33:S36">
    <cfRule type="expression" dxfId="7055" priority="5731">
      <formula>IF(S33&lt;1.5,TRUE,FALSE)</formula>
    </cfRule>
    <cfRule type="expression" dxfId="7054" priority="5732">
      <formula>IF(S33&gt;=1.5,TRUE,FALSE)</formula>
    </cfRule>
  </conditionalFormatting>
  <conditionalFormatting sqref="T33:T36">
    <cfRule type="expression" dxfId="7053" priority="5729">
      <formula>IF(T33&lt;256,TRUE,FALSE)</formula>
    </cfRule>
    <cfRule type="expression" dxfId="7052" priority="5730">
      <formula>IF(T33&gt;=256,TRUE,FALSE)</formula>
    </cfRule>
  </conditionalFormatting>
  <conditionalFormatting sqref="P37">
    <cfRule type="expression" dxfId="7051" priority="5607">
      <formula>IF(P37&lt;97,TRUE,FALSE)</formula>
    </cfRule>
    <cfRule type="expression" dxfId="7050" priority="5608">
      <formula>IF(P37&gt;=97,TRUE,FALSE)</formula>
    </cfRule>
  </conditionalFormatting>
  <conditionalFormatting sqref="E37">
    <cfRule type="expression" dxfId="7049" priority="5637">
      <formula>IF(E37&lt;=0,TRUE,FALSE)</formula>
    </cfRule>
    <cfRule type="expression" dxfId="7048" priority="5638">
      <formula>IF(E37&gt;0,TRUE,FALSE)</formula>
    </cfRule>
  </conditionalFormatting>
  <conditionalFormatting sqref="F37">
    <cfRule type="expression" dxfId="7047" priority="5635">
      <formula>IF(F37&lt;=0,TRUE,FALSE)</formula>
    </cfRule>
    <cfRule type="expression" dxfId="7046" priority="5636">
      <formula>IF(F37&gt;0,TRUE,FALSE)</formula>
    </cfRule>
  </conditionalFormatting>
  <conditionalFormatting sqref="G37:G38">
    <cfRule type="expression" dxfId="7045" priority="5633">
      <formula>IF(G37&lt;100,TRUE,FALSE)</formula>
    </cfRule>
    <cfRule type="expression" dxfId="7044" priority="5634">
      <formula>IF(G37&gt;=100,TRUE,FALSE)</formula>
    </cfRule>
  </conditionalFormatting>
  <conditionalFormatting sqref="H37">
    <cfRule type="expression" dxfId="7043" priority="5631">
      <formula>IF(H37&lt;97,TRUE,FALSE)</formula>
    </cfRule>
    <cfRule type="expression" dxfId="7042" priority="5632">
      <formula>IF(H37&gt;=97,TRUE,FALSE)</formula>
    </cfRule>
  </conditionalFormatting>
  <conditionalFormatting sqref="I37">
    <cfRule type="expression" dxfId="7041" priority="5629">
      <formula>IF(I37&lt;97,TRUE,FALSE)</formula>
    </cfRule>
    <cfRule type="expression" dxfId="7040" priority="5630">
      <formula>IF(I37&gt;=97,TRUE,FALSE)</formula>
    </cfRule>
  </conditionalFormatting>
  <conditionalFormatting sqref="J37">
    <cfRule type="expression" dxfId="7039" priority="5627">
      <formula>IF(J37&lt;97,TRUE,FALSE)</formula>
    </cfRule>
    <cfRule type="expression" dxfId="7038" priority="5628">
      <formula>IF(J37&gt;=97,TRUE,FALSE)</formula>
    </cfRule>
  </conditionalFormatting>
  <conditionalFormatting sqref="K37">
    <cfRule type="expression" dxfId="7037" priority="5625">
      <formula>IF(K37&lt;97,TRUE,FALSE)</formula>
    </cfRule>
    <cfRule type="expression" dxfId="7036" priority="5626">
      <formula>IF(K37&gt;=97,TRUE,FALSE)</formula>
    </cfRule>
  </conditionalFormatting>
  <conditionalFormatting sqref="L37">
    <cfRule type="expression" dxfId="7035" priority="5623">
      <formula>IF(L37&lt;97,TRUE,FALSE)</formula>
    </cfRule>
    <cfRule type="expression" dxfId="7034" priority="5624">
      <formula>IF(L37&gt;=97,TRUE,FALSE)</formula>
    </cfRule>
  </conditionalFormatting>
  <conditionalFormatting sqref="M37">
    <cfRule type="expression" dxfId="7033" priority="5621">
      <formula>IF(M37&gt;1.5,TRUE,FALSE)</formula>
    </cfRule>
    <cfRule type="expression" dxfId="7032" priority="5622">
      <formula>IF(M37&lt;=1.5,TRUE,FALSE)</formula>
    </cfRule>
  </conditionalFormatting>
  <conditionalFormatting sqref="N37">
    <cfRule type="expression" dxfId="7031" priority="5619">
      <formula>IF(N37&gt;2,TRUE,FALSE)</formula>
    </cfRule>
    <cfRule type="expression" dxfId="7030" priority="5620">
      <formula>IF(N37&lt;=2,TRUE,FALSE)</formula>
    </cfRule>
  </conditionalFormatting>
  <conditionalFormatting sqref="O37">
    <cfRule type="expression" dxfId="7029" priority="5617">
      <formula>IF(O37&gt;2,TRUE,FALSE)</formula>
    </cfRule>
    <cfRule type="expression" dxfId="7028" priority="5618">
      <formula>IF(O37&lt;=2,TRUE,FALSE)</formula>
    </cfRule>
  </conditionalFormatting>
  <conditionalFormatting sqref="Q37">
    <cfRule type="expression" dxfId="7027" priority="5615">
      <formula>IF(Q37&lt;90,TRUE,FALSE)</formula>
    </cfRule>
    <cfRule type="expression" dxfId="7026" priority="5616">
      <formula>IF(Q37&gt;=90,TRUE,FALSE)</formula>
    </cfRule>
  </conditionalFormatting>
  <conditionalFormatting sqref="R37">
    <cfRule type="expression" dxfId="7025" priority="5613">
      <formula>IF(R37&lt;90,TRUE,FALSE)</formula>
    </cfRule>
    <cfRule type="expression" dxfId="7024" priority="5614">
      <formula>IF(R37&gt;=90,TRUE,FALSE)</formula>
    </cfRule>
  </conditionalFormatting>
  <conditionalFormatting sqref="S37">
    <cfRule type="expression" dxfId="7023" priority="5611">
      <formula>IF(S37&lt;1.5,TRUE,FALSE)</formula>
    </cfRule>
    <cfRule type="expression" dxfId="7022" priority="5612">
      <formula>IF(S37&gt;=1.5,TRUE,FALSE)</formula>
    </cfRule>
  </conditionalFormatting>
  <conditionalFormatting sqref="T37">
    <cfRule type="expression" dxfId="7021" priority="5609">
      <formula>IF(T37&lt;256,TRUE,FALSE)</formula>
    </cfRule>
    <cfRule type="expression" dxfId="7020" priority="5610">
      <formula>IF(T37&gt;=256,TRUE,FALSE)</formula>
    </cfRule>
  </conditionalFormatting>
  <conditionalFormatting sqref="P38:P40">
    <cfRule type="expression" dxfId="7019" priority="5575">
      <formula>IF(P38&lt;97,TRUE,FALSE)</formula>
    </cfRule>
    <cfRule type="expression" dxfId="7018" priority="5576">
      <formula>IF(P38&gt;=97,TRUE,FALSE)</formula>
    </cfRule>
  </conditionalFormatting>
  <conditionalFormatting sqref="E38:E40">
    <cfRule type="expression" dxfId="7017" priority="5605">
      <formula>IF(E38&lt;=0,TRUE,FALSE)</formula>
    </cfRule>
    <cfRule type="expression" dxfId="7016" priority="5606">
      <formula>IF(E38&gt;0,TRUE,FALSE)</formula>
    </cfRule>
  </conditionalFormatting>
  <conditionalFormatting sqref="F38:F40">
    <cfRule type="expression" dxfId="7015" priority="5603">
      <formula>IF(F38&lt;=0,TRUE,FALSE)</formula>
    </cfRule>
    <cfRule type="expression" dxfId="7014" priority="5604">
      <formula>IF(F38&gt;0,TRUE,FALSE)</formula>
    </cfRule>
  </conditionalFormatting>
  <conditionalFormatting sqref="G39:G40">
    <cfRule type="expression" dxfId="7013" priority="5601">
      <formula>IF(G39&lt;100,TRUE,FALSE)</formula>
    </cfRule>
    <cfRule type="expression" dxfId="7012" priority="5602">
      <formula>IF(G39&gt;=100,TRUE,FALSE)</formula>
    </cfRule>
  </conditionalFormatting>
  <conditionalFormatting sqref="H38:H40">
    <cfRule type="expression" dxfId="7011" priority="5599">
      <formula>IF(H38&lt;97,TRUE,FALSE)</formula>
    </cfRule>
    <cfRule type="expression" dxfId="7010" priority="5600">
      <formula>IF(H38&gt;=97,TRUE,FALSE)</formula>
    </cfRule>
  </conditionalFormatting>
  <conditionalFormatting sqref="I38:I40">
    <cfRule type="expression" dxfId="7009" priority="5597">
      <formula>IF(I38&lt;97,TRUE,FALSE)</formula>
    </cfRule>
    <cfRule type="expression" dxfId="7008" priority="5598">
      <formula>IF(I38&gt;=97,TRUE,FALSE)</formula>
    </cfRule>
  </conditionalFormatting>
  <conditionalFormatting sqref="J38:J40">
    <cfRule type="expression" dxfId="7007" priority="5595">
      <formula>IF(J38&lt;97,TRUE,FALSE)</formula>
    </cfRule>
    <cfRule type="expression" dxfId="7006" priority="5596">
      <formula>IF(J38&gt;=97,TRUE,FALSE)</formula>
    </cfRule>
  </conditionalFormatting>
  <conditionalFormatting sqref="K38:K40">
    <cfRule type="expression" dxfId="7005" priority="5593">
      <formula>IF(K38&lt;97,TRUE,FALSE)</formula>
    </cfRule>
    <cfRule type="expression" dxfId="7004" priority="5594">
      <formula>IF(K38&gt;=97,TRUE,FALSE)</formula>
    </cfRule>
  </conditionalFormatting>
  <conditionalFormatting sqref="L38:L40">
    <cfRule type="expression" dxfId="7003" priority="5591">
      <formula>IF(L38&lt;97,TRUE,FALSE)</formula>
    </cfRule>
    <cfRule type="expression" dxfId="7002" priority="5592">
      <formula>IF(L38&gt;=97,TRUE,FALSE)</formula>
    </cfRule>
  </conditionalFormatting>
  <conditionalFormatting sqref="M38:M40">
    <cfRule type="expression" dxfId="7001" priority="5589">
      <formula>IF(M38&gt;1.5,TRUE,FALSE)</formula>
    </cfRule>
    <cfRule type="expression" dxfId="7000" priority="5590">
      <formula>IF(M38&lt;=1.5,TRUE,FALSE)</formula>
    </cfRule>
  </conditionalFormatting>
  <conditionalFormatting sqref="N38:N40">
    <cfRule type="expression" dxfId="6999" priority="5587">
      <formula>IF(N38&gt;2,TRUE,FALSE)</formula>
    </cfRule>
    <cfRule type="expression" dxfId="6998" priority="5588">
      <formula>IF(N38&lt;=2,TRUE,FALSE)</formula>
    </cfRule>
  </conditionalFormatting>
  <conditionalFormatting sqref="O38:O40">
    <cfRule type="expression" dxfId="6997" priority="5585">
      <formula>IF(O38&gt;2,TRUE,FALSE)</formula>
    </cfRule>
    <cfRule type="expression" dxfId="6996" priority="5586">
      <formula>IF(O38&lt;=2,TRUE,FALSE)</formula>
    </cfRule>
  </conditionalFormatting>
  <conditionalFormatting sqref="Q38:Q40">
    <cfRule type="expression" dxfId="6995" priority="5583">
      <formula>IF(Q38&lt;90,TRUE,FALSE)</formula>
    </cfRule>
    <cfRule type="expression" dxfId="6994" priority="5584">
      <formula>IF(Q38&gt;=90,TRUE,FALSE)</formula>
    </cfRule>
  </conditionalFormatting>
  <conditionalFormatting sqref="R38:R40">
    <cfRule type="expression" dxfId="6993" priority="5581">
      <formula>IF(R38&lt;90,TRUE,FALSE)</formula>
    </cfRule>
    <cfRule type="expression" dxfId="6992" priority="5582">
      <formula>IF(R38&gt;=90,TRUE,FALSE)</formula>
    </cfRule>
  </conditionalFormatting>
  <conditionalFormatting sqref="S38:S40">
    <cfRule type="expression" dxfId="6991" priority="5579">
      <formula>IF(S38&lt;1.5,TRUE,FALSE)</formula>
    </cfRule>
    <cfRule type="expression" dxfId="6990" priority="5580">
      <formula>IF(S38&gt;=1.5,TRUE,FALSE)</formula>
    </cfRule>
  </conditionalFormatting>
  <conditionalFormatting sqref="T38:T40">
    <cfRule type="expression" dxfId="6989" priority="5577">
      <formula>IF(T38&lt;256,TRUE,FALSE)</formula>
    </cfRule>
    <cfRule type="expression" dxfId="6988" priority="5578">
      <formula>IF(T38&gt;=256,TRUE,FALSE)</formula>
    </cfRule>
  </conditionalFormatting>
  <conditionalFormatting sqref="P41">
    <cfRule type="expression" dxfId="6987" priority="5540">
      <formula>IF(P41&lt;97,TRUE,FALSE)</formula>
    </cfRule>
    <cfRule type="expression" dxfId="6986" priority="5541">
      <formula>IF(P41&gt;=97,TRUE,FALSE)</formula>
    </cfRule>
  </conditionalFormatting>
  <conditionalFormatting sqref="E41">
    <cfRule type="expression" dxfId="6985" priority="5570">
      <formula>IF(E41&lt;=0,TRUE,FALSE)</formula>
    </cfRule>
    <cfRule type="expression" dxfId="6984" priority="5571">
      <formula>IF(E41&gt;0,TRUE,FALSE)</formula>
    </cfRule>
  </conditionalFormatting>
  <conditionalFormatting sqref="F41">
    <cfRule type="expression" dxfId="6983" priority="5568">
      <formula>IF(F41&lt;=0,TRUE,FALSE)</formula>
    </cfRule>
    <cfRule type="expression" dxfId="6982" priority="5569">
      <formula>IF(F41&gt;0,TRUE,FALSE)</formula>
    </cfRule>
  </conditionalFormatting>
  <conditionalFormatting sqref="G41">
    <cfRule type="expression" dxfId="6981" priority="5566">
      <formula>IF(G41&lt;100,TRUE,FALSE)</formula>
    </cfRule>
    <cfRule type="expression" dxfId="6980" priority="5567">
      <formula>IF(G41&gt;=100,TRUE,FALSE)</formula>
    </cfRule>
  </conditionalFormatting>
  <conditionalFormatting sqref="H41">
    <cfRule type="expression" dxfId="6979" priority="5564">
      <formula>IF(H41&lt;97,TRUE,FALSE)</formula>
    </cfRule>
    <cfRule type="expression" dxfId="6978" priority="5565">
      <formula>IF(H41&gt;=97,TRUE,FALSE)</formula>
    </cfRule>
  </conditionalFormatting>
  <conditionalFormatting sqref="I41">
    <cfRule type="expression" dxfId="6977" priority="5562">
      <formula>IF(I41&lt;97,TRUE,FALSE)</formula>
    </cfRule>
    <cfRule type="expression" dxfId="6976" priority="5563">
      <formula>IF(I41&gt;=97,TRUE,FALSE)</formula>
    </cfRule>
  </conditionalFormatting>
  <conditionalFormatting sqref="J41">
    <cfRule type="expression" dxfId="6975" priority="5560">
      <formula>IF(J41&lt;97,TRUE,FALSE)</formula>
    </cfRule>
    <cfRule type="expression" dxfId="6974" priority="5561">
      <formula>IF(J41&gt;=97,TRUE,FALSE)</formula>
    </cfRule>
  </conditionalFormatting>
  <conditionalFormatting sqref="K41">
    <cfRule type="expression" dxfId="6973" priority="5558">
      <formula>IF(K41&lt;97,TRUE,FALSE)</formula>
    </cfRule>
    <cfRule type="expression" dxfId="6972" priority="5559">
      <formula>IF(K41&gt;=97,TRUE,FALSE)</formula>
    </cfRule>
  </conditionalFormatting>
  <conditionalFormatting sqref="L41">
    <cfRule type="expression" dxfId="6971" priority="5556">
      <formula>IF(L41&lt;97,TRUE,FALSE)</formula>
    </cfRule>
    <cfRule type="expression" dxfId="6970" priority="5557">
      <formula>IF(L41&gt;=97,TRUE,FALSE)</formula>
    </cfRule>
  </conditionalFormatting>
  <conditionalFormatting sqref="M41">
    <cfRule type="expression" dxfId="6969" priority="5554">
      <formula>IF(M41&gt;1.5,TRUE,FALSE)</formula>
    </cfRule>
    <cfRule type="expression" dxfId="6968" priority="5555">
      <formula>IF(M41&lt;=1.5,TRUE,FALSE)</formula>
    </cfRule>
  </conditionalFormatting>
  <conditionalFormatting sqref="N41">
    <cfRule type="expression" dxfId="6967" priority="5552">
      <formula>IF(N41&gt;2,TRUE,FALSE)</formula>
    </cfRule>
    <cfRule type="expression" dxfId="6966" priority="5553">
      <formula>IF(N41&lt;=2,TRUE,FALSE)</formula>
    </cfRule>
  </conditionalFormatting>
  <conditionalFormatting sqref="O41">
    <cfRule type="expression" dxfId="6965" priority="5550">
      <formula>IF(O41&gt;2,TRUE,FALSE)</formula>
    </cfRule>
    <cfRule type="expression" dxfId="6964" priority="5551">
      <formula>IF(O41&lt;=2,TRUE,FALSE)</formula>
    </cfRule>
  </conditionalFormatting>
  <conditionalFormatting sqref="Q41">
    <cfRule type="expression" dxfId="6963" priority="5548">
      <formula>IF(Q41&lt;90,TRUE,FALSE)</formula>
    </cfRule>
    <cfRule type="expression" dxfId="6962" priority="5549">
      <formula>IF(Q41&gt;=90,TRUE,FALSE)</formula>
    </cfRule>
  </conditionalFormatting>
  <conditionalFormatting sqref="R41">
    <cfRule type="expression" dxfId="6961" priority="5546">
      <formula>IF(R41&lt;90,TRUE,FALSE)</formula>
    </cfRule>
    <cfRule type="expression" dxfId="6960" priority="5547">
      <formula>IF(R41&gt;=90,TRUE,FALSE)</formula>
    </cfRule>
  </conditionalFormatting>
  <conditionalFormatting sqref="S41">
    <cfRule type="expression" dxfId="6959" priority="5544">
      <formula>IF(S41&lt;1.5,TRUE,FALSE)</formula>
    </cfRule>
    <cfRule type="expression" dxfId="6958" priority="5545">
      <formula>IF(S41&gt;=1.5,TRUE,FALSE)</formula>
    </cfRule>
  </conditionalFormatting>
  <conditionalFormatting sqref="T41">
    <cfRule type="expression" dxfId="6957" priority="5542">
      <formula>IF(T41&lt;256,TRUE,FALSE)</formula>
    </cfRule>
    <cfRule type="expression" dxfId="6956" priority="5543">
      <formula>IF(T41&gt;=256,TRUE,FALSE)</formula>
    </cfRule>
  </conditionalFormatting>
  <conditionalFormatting sqref="P42">
    <cfRule type="expression" dxfId="6955" priority="5508">
      <formula>IF(P42&lt;97,TRUE,FALSE)</formula>
    </cfRule>
    <cfRule type="expression" dxfId="6954" priority="5509">
      <formula>IF(P42&gt;=97,TRUE,FALSE)</formula>
    </cfRule>
  </conditionalFormatting>
  <conditionalFormatting sqref="E42">
    <cfRule type="expression" dxfId="6953" priority="5538">
      <formula>IF(E42&lt;=0,TRUE,FALSE)</formula>
    </cfRule>
    <cfRule type="expression" dxfId="6952" priority="5539">
      <formula>IF(E42&gt;0,TRUE,FALSE)</formula>
    </cfRule>
  </conditionalFormatting>
  <conditionalFormatting sqref="F42">
    <cfRule type="expression" dxfId="6951" priority="5536">
      <formula>IF(F42&lt;=0,TRUE,FALSE)</formula>
    </cfRule>
    <cfRule type="expression" dxfId="6950" priority="5537">
      <formula>IF(F42&gt;0,TRUE,FALSE)</formula>
    </cfRule>
  </conditionalFormatting>
  <conditionalFormatting sqref="G42">
    <cfRule type="expression" dxfId="6949" priority="5534">
      <formula>IF(G42&lt;100,TRUE,FALSE)</formula>
    </cfRule>
    <cfRule type="expression" dxfId="6948" priority="5535">
      <formula>IF(G42&gt;=100,TRUE,FALSE)</formula>
    </cfRule>
  </conditionalFormatting>
  <conditionalFormatting sqref="H42">
    <cfRule type="expression" dxfId="6947" priority="5532">
      <formula>IF(H42&lt;97,TRUE,FALSE)</formula>
    </cfRule>
    <cfRule type="expression" dxfId="6946" priority="5533">
      <formula>IF(H42&gt;=97,TRUE,FALSE)</formula>
    </cfRule>
  </conditionalFormatting>
  <conditionalFormatting sqref="I42">
    <cfRule type="expression" dxfId="6945" priority="5530">
      <formula>IF(I42&lt;97,TRUE,FALSE)</formula>
    </cfRule>
    <cfRule type="expression" dxfId="6944" priority="5531">
      <formula>IF(I42&gt;=97,TRUE,FALSE)</formula>
    </cfRule>
  </conditionalFormatting>
  <conditionalFormatting sqref="J42">
    <cfRule type="expression" dxfId="6943" priority="5528">
      <formula>IF(J42&lt;97,TRUE,FALSE)</formula>
    </cfRule>
    <cfRule type="expression" dxfId="6942" priority="5529">
      <formula>IF(J42&gt;=97,TRUE,FALSE)</formula>
    </cfRule>
  </conditionalFormatting>
  <conditionalFormatting sqref="K42">
    <cfRule type="expression" dxfId="6941" priority="5526">
      <formula>IF(K42&lt;97,TRUE,FALSE)</formula>
    </cfRule>
    <cfRule type="expression" dxfId="6940" priority="5527">
      <formula>IF(K42&gt;=97,TRUE,FALSE)</formula>
    </cfRule>
  </conditionalFormatting>
  <conditionalFormatting sqref="L42">
    <cfRule type="expression" dxfId="6939" priority="5524">
      <formula>IF(L42&lt;97,TRUE,FALSE)</formula>
    </cfRule>
    <cfRule type="expression" dxfId="6938" priority="5525">
      <formula>IF(L42&gt;=97,TRUE,FALSE)</formula>
    </cfRule>
  </conditionalFormatting>
  <conditionalFormatting sqref="M42">
    <cfRule type="expression" dxfId="6937" priority="5522">
      <formula>IF(M42&gt;1.5,TRUE,FALSE)</formula>
    </cfRule>
    <cfRule type="expression" dxfId="6936" priority="5523">
      <formula>IF(M42&lt;=1.5,TRUE,FALSE)</formula>
    </cfRule>
  </conditionalFormatting>
  <conditionalFormatting sqref="N42">
    <cfRule type="expression" dxfId="6935" priority="5520">
      <formula>IF(N42&gt;2,TRUE,FALSE)</formula>
    </cfRule>
    <cfRule type="expression" dxfId="6934" priority="5521">
      <formula>IF(N42&lt;=2,TRUE,FALSE)</formula>
    </cfRule>
  </conditionalFormatting>
  <conditionalFormatting sqref="O42">
    <cfRule type="expression" dxfId="6933" priority="5518">
      <formula>IF(O42&gt;2,TRUE,FALSE)</formula>
    </cfRule>
    <cfRule type="expression" dxfId="6932" priority="5519">
      <formula>IF(O42&lt;=2,TRUE,FALSE)</formula>
    </cfRule>
  </conditionalFormatting>
  <conditionalFormatting sqref="Q42">
    <cfRule type="expression" dxfId="6931" priority="5516">
      <formula>IF(Q42&lt;90,TRUE,FALSE)</formula>
    </cfRule>
    <cfRule type="expression" dxfId="6930" priority="5517">
      <formula>IF(Q42&gt;=90,TRUE,FALSE)</formula>
    </cfRule>
  </conditionalFormatting>
  <conditionalFormatting sqref="R42">
    <cfRule type="expression" dxfId="6929" priority="5514">
      <formula>IF(R42&lt;90,TRUE,FALSE)</formula>
    </cfRule>
    <cfRule type="expression" dxfId="6928" priority="5515">
      <formula>IF(R42&gt;=90,TRUE,FALSE)</formula>
    </cfRule>
  </conditionalFormatting>
  <conditionalFormatting sqref="S42">
    <cfRule type="expression" dxfId="6927" priority="5512">
      <formula>IF(S42&lt;1.5,TRUE,FALSE)</formula>
    </cfRule>
    <cfRule type="expression" dxfId="6926" priority="5513">
      <formula>IF(S42&gt;=1.5,TRUE,FALSE)</formula>
    </cfRule>
  </conditionalFormatting>
  <conditionalFormatting sqref="T42">
    <cfRule type="expression" dxfId="6925" priority="5510">
      <formula>IF(T42&lt;256,TRUE,FALSE)</formula>
    </cfRule>
    <cfRule type="expression" dxfId="6924" priority="5511">
      <formula>IF(T42&gt;=256,TRUE,FALSE)</formula>
    </cfRule>
  </conditionalFormatting>
  <conditionalFormatting sqref="P43">
    <cfRule type="expression" dxfId="6923" priority="5476">
      <formula>IF(P43&lt;97,TRUE,FALSE)</formula>
    </cfRule>
    <cfRule type="expression" dxfId="6922" priority="5477">
      <formula>IF(P43&gt;=97,TRUE,FALSE)</formula>
    </cfRule>
  </conditionalFormatting>
  <conditionalFormatting sqref="E43">
    <cfRule type="expression" dxfId="6921" priority="5506">
      <formula>IF(E43&lt;=0,TRUE,FALSE)</formula>
    </cfRule>
    <cfRule type="expression" dxfId="6920" priority="5507">
      <formula>IF(E43&gt;0,TRUE,FALSE)</formula>
    </cfRule>
  </conditionalFormatting>
  <conditionalFormatting sqref="F43">
    <cfRule type="expression" dxfId="6919" priority="5504">
      <formula>IF(F43&lt;=0,TRUE,FALSE)</formula>
    </cfRule>
    <cfRule type="expression" dxfId="6918" priority="5505">
      <formula>IF(F43&gt;0,TRUE,FALSE)</formula>
    </cfRule>
  </conditionalFormatting>
  <conditionalFormatting sqref="G43">
    <cfRule type="expression" dxfId="6917" priority="5502">
      <formula>IF(G43&lt;100,TRUE,FALSE)</formula>
    </cfRule>
    <cfRule type="expression" dxfId="6916" priority="5503">
      <formula>IF(G43&gt;=100,TRUE,FALSE)</formula>
    </cfRule>
  </conditionalFormatting>
  <conditionalFormatting sqref="H43">
    <cfRule type="expression" dxfId="6915" priority="5500">
      <formula>IF(H43&lt;97,TRUE,FALSE)</formula>
    </cfRule>
    <cfRule type="expression" dxfId="6914" priority="5501">
      <formula>IF(H43&gt;=97,TRUE,FALSE)</formula>
    </cfRule>
  </conditionalFormatting>
  <conditionalFormatting sqref="I43">
    <cfRule type="expression" dxfId="6913" priority="5498">
      <formula>IF(I43&lt;97,TRUE,FALSE)</formula>
    </cfRule>
    <cfRule type="expression" dxfId="6912" priority="5499">
      <formula>IF(I43&gt;=97,TRUE,FALSE)</formula>
    </cfRule>
  </conditionalFormatting>
  <conditionalFormatting sqref="J43">
    <cfRule type="expression" dxfId="6911" priority="5496">
      <formula>IF(J43&lt;97,TRUE,FALSE)</formula>
    </cfRule>
    <cfRule type="expression" dxfId="6910" priority="5497">
      <formula>IF(J43&gt;=97,TRUE,FALSE)</formula>
    </cfRule>
  </conditionalFormatting>
  <conditionalFormatting sqref="K43">
    <cfRule type="expression" dxfId="6909" priority="5494">
      <formula>IF(K43&lt;97,TRUE,FALSE)</formula>
    </cfRule>
    <cfRule type="expression" dxfId="6908" priority="5495">
      <formula>IF(K43&gt;=97,TRUE,FALSE)</formula>
    </cfRule>
  </conditionalFormatting>
  <conditionalFormatting sqref="L43">
    <cfRule type="expression" dxfId="6907" priority="5492">
      <formula>IF(L43&lt;97,TRUE,FALSE)</formula>
    </cfRule>
    <cfRule type="expression" dxfId="6906" priority="5493">
      <formula>IF(L43&gt;=97,TRUE,FALSE)</formula>
    </cfRule>
  </conditionalFormatting>
  <conditionalFormatting sqref="M43">
    <cfRule type="expression" dxfId="6905" priority="5490">
      <formula>IF(M43&gt;1.5,TRUE,FALSE)</formula>
    </cfRule>
    <cfRule type="expression" dxfId="6904" priority="5491">
      <formula>IF(M43&lt;=1.5,TRUE,FALSE)</formula>
    </cfRule>
  </conditionalFormatting>
  <conditionalFormatting sqref="N43">
    <cfRule type="expression" dxfId="6903" priority="5488">
      <formula>IF(N43&gt;2,TRUE,FALSE)</formula>
    </cfRule>
    <cfRule type="expression" dxfId="6902" priority="5489">
      <formula>IF(N43&lt;=2,TRUE,FALSE)</formula>
    </cfRule>
  </conditionalFormatting>
  <conditionalFormatting sqref="O43">
    <cfRule type="expression" dxfId="6901" priority="5486">
      <formula>IF(O43&gt;2,TRUE,FALSE)</formula>
    </cfRule>
    <cfRule type="expression" dxfId="6900" priority="5487">
      <formula>IF(O43&lt;=2,TRUE,FALSE)</formula>
    </cfRule>
  </conditionalFormatting>
  <conditionalFormatting sqref="Q43">
    <cfRule type="expression" dxfId="6899" priority="5484">
      <formula>IF(Q43&lt;90,TRUE,FALSE)</formula>
    </cfRule>
    <cfRule type="expression" dxfId="6898" priority="5485">
      <formula>IF(Q43&gt;=90,TRUE,FALSE)</formula>
    </cfRule>
  </conditionalFormatting>
  <conditionalFormatting sqref="R43">
    <cfRule type="expression" dxfId="6897" priority="5482">
      <formula>IF(R43&lt;90,TRUE,FALSE)</formula>
    </cfRule>
    <cfRule type="expression" dxfId="6896" priority="5483">
      <formula>IF(R43&gt;=90,TRUE,FALSE)</formula>
    </cfRule>
  </conditionalFormatting>
  <conditionalFormatting sqref="S43">
    <cfRule type="expression" dxfId="6895" priority="5480">
      <formula>IF(S43&lt;1.5,TRUE,FALSE)</formula>
    </cfRule>
    <cfRule type="expression" dxfId="6894" priority="5481">
      <formula>IF(S43&gt;=1.5,TRUE,FALSE)</formula>
    </cfRule>
  </conditionalFormatting>
  <conditionalFormatting sqref="T43">
    <cfRule type="expression" dxfId="6893" priority="5478">
      <formula>IF(T43&lt;256,TRUE,FALSE)</formula>
    </cfRule>
    <cfRule type="expression" dxfId="6892" priority="5479">
      <formula>IF(T43&gt;=256,TRUE,FALSE)</formula>
    </cfRule>
  </conditionalFormatting>
  <conditionalFormatting sqref="E45:F47">
    <cfRule type="expression" dxfId="6891" priority="5406">
      <formula>IF(E45&lt;=0,TRUE,FALSE)</formula>
    </cfRule>
    <cfRule type="expression" dxfId="6890" priority="5407">
      <formula>IF(E45&gt;0,TRUE,FALSE)</formula>
    </cfRule>
  </conditionalFormatting>
  <conditionalFormatting sqref="G45:G47">
    <cfRule type="expression" dxfId="6889" priority="5404">
      <formula>IF(G45&lt;100,TRUE,FALSE)</formula>
    </cfRule>
    <cfRule type="expression" dxfId="6888" priority="5405">
      <formula>IF(G45&gt;=100,TRUE,FALSE)</formula>
    </cfRule>
  </conditionalFormatting>
  <conditionalFormatting sqref="P45:P47 H45:L47">
    <cfRule type="expression" dxfId="6887" priority="5402">
      <formula>IF(H45&lt;97,TRUE,FALSE)</formula>
    </cfRule>
    <cfRule type="expression" dxfId="6886" priority="5403">
      <formula>IF(H45&gt;=97,TRUE,FALSE)</formula>
    </cfRule>
  </conditionalFormatting>
  <conditionalFormatting sqref="M45:M47">
    <cfRule type="expression" dxfId="6885" priority="5400">
      <formula>IF(M45&gt;1.5,TRUE,FALSE)</formula>
    </cfRule>
    <cfRule type="expression" dxfId="6884" priority="5401">
      <formula>IF(M45&lt;=1.5,TRUE,FALSE)</formula>
    </cfRule>
  </conditionalFormatting>
  <conditionalFormatting sqref="N45:O47">
    <cfRule type="expression" dxfId="6883" priority="5398">
      <formula>IF(N45&gt;2,TRUE,FALSE)</formula>
    </cfRule>
    <cfRule type="expression" dxfId="6882" priority="5399">
      <formula>IF(N45&lt;=2,TRUE,FALSE)</formula>
    </cfRule>
  </conditionalFormatting>
  <conditionalFormatting sqref="Q45:R47">
    <cfRule type="expression" dxfId="6881" priority="5396">
      <formula>IF(Q45&lt;90,TRUE,FALSE)</formula>
    </cfRule>
    <cfRule type="expression" dxfId="6880" priority="5397">
      <formula>IF(Q45&gt;=90,TRUE,FALSE)</formula>
    </cfRule>
  </conditionalFormatting>
  <conditionalFormatting sqref="S45:S47">
    <cfRule type="expression" dxfId="6879" priority="5394">
      <formula>IF(S45&lt;1.5,TRUE,FALSE)</formula>
    </cfRule>
    <cfRule type="expression" dxfId="6878" priority="5395">
      <formula>IF(S45&gt;=1.5,TRUE,FALSE)</formula>
    </cfRule>
  </conditionalFormatting>
  <conditionalFormatting sqref="T45:T47">
    <cfRule type="expression" dxfId="6877" priority="5392">
      <formula>IF(T45&lt;256,TRUE,FALSE)</formula>
    </cfRule>
    <cfRule type="expression" dxfId="6876" priority="5393">
      <formula>IF(T45&gt;=256,TRUE,FALSE)</formula>
    </cfRule>
  </conditionalFormatting>
  <conditionalFormatting sqref="E48:F50">
    <cfRule type="expression" dxfId="6875" priority="5387">
      <formula>IF(E48&lt;=0,TRUE,FALSE)</formula>
    </cfRule>
    <cfRule type="expression" dxfId="6874" priority="5388">
      <formula>IF(E48&gt;0,TRUE,FALSE)</formula>
    </cfRule>
  </conditionalFormatting>
  <conditionalFormatting sqref="G48:G50">
    <cfRule type="expression" dxfId="6873" priority="5385">
      <formula>IF(G48&lt;100,TRUE,FALSE)</formula>
    </cfRule>
    <cfRule type="expression" dxfId="6872" priority="5386">
      <formula>IF(G48&gt;=100,TRUE,FALSE)</formula>
    </cfRule>
  </conditionalFormatting>
  <conditionalFormatting sqref="P48:P50 H48:L50">
    <cfRule type="expression" dxfId="6871" priority="5383">
      <formula>IF(H48&lt;97,TRUE,FALSE)</formula>
    </cfRule>
    <cfRule type="expression" dxfId="6870" priority="5384">
      <formula>IF(H48&gt;=97,TRUE,FALSE)</formula>
    </cfRule>
  </conditionalFormatting>
  <conditionalFormatting sqref="M48:M50">
    <cfRule type="expression" dxfId="6869" priority="5381">
      <formula>IF(M48&gt;1.5,TRUE,FALSE)</formula>
    </cfRule>
    <cfRule type="expression" dxfId="6868" priority="5382">
      <formula>IF(M48&lt;=1.5,TRUE,FALSE)</formula>
    </cfRule>
  </conditionalFormatting>
  <conditionalFormatting sqref="N48:O50">
    <cfRule type="expression" dxfId="6867" priority="5379">
      <formula>IF(N48&gt;2,TRUE,FALSE)</formula>
    </cfRule>
    <cfRule type="expression" dxfId="6866" priority="5380">
      <formula>IF(N48&lt;=2,TRUE,FALSE)</formula>
    </cfRule>
  </conditionalFormatting>
  <conditionalFormatting sqref="Q48:R50">
    <cfRule type="expression" dxfId="6865" priority="5377">
      <formula>IF(Q48&lt;90,TRUE,FALSE)</formula>
    </cfRule>
    <cfRule type="expression" dxfId="6864" priority="5378">
      <formula>IF(Q48&gt;=90,TRUE,FALSE)</formula>
    </cfRule>
  </conditionalFormatting>
  <conditionalFormatting sqref="S48:S50">
    <cfRule type="expression" dxfId="6863" priority="5375">
      <formula>IF(S48&lt;1.5,TRUE,FALSE)</formula>
    </cfRule>
    <cfRule type="expression" dxfId="6862" priority="5376">
      <formula>IF(S48&gt;=1.5,TRUE,FALSE)</formula>
    </cfRule>
  </conditionalFormatting>
  <conditionalFormatting sqref="T48:T50">
    <cfRule type="expression" dxfId="6861" priority="5373">
      <formula>IF(T48&lt;256,TRUE,FALSE)</formula>
    </cfRule>
    <cfRule type="expression" dxfId="6860" priority="5374">
      <formula>IF(T48&gt;=256,TRUE,FALSE)</formula>
    </cfRule>
  </conditionalFormatting>
  <conditionalFormatting sqref="E51:F56">
    <cfRule type="expression" dxfId="6859" priority="5352">
      <formula>IF(E51&lt;=0,TRUE,FALSE)</formula>
    </cfRule>
    <cfRule type="expression" dxfId="6858" priority="5353">
      <formula>IF(E51&gt;0,TRUE,FALSE)</formula>
    </cfRule>
  </conditionalFormatting>
  <conditionalFormatting sqref="G51:G56">
    <cfRule type="expression" dxfId="6857" priority="5350">
      <formula>IF(G51&lt;100,TRUE,FALSE)</formula>
    </cfRule>
    <cfRule type="expression" dxfId="6856" priority="5351">
      <formula>IF(G51&gt;=100,TRUE,FALSE)</formula>
    </cfRule>
  </conditionalFormatting>
  <conditionalFormatting sqref="P51:P56 H51:L56">
    <cfRule type="expression" dxfId="6855" priority="5348">
      <formula>IF(H51&lt;97,TRUE,FALSE)</formula>
    </cfRule>
    <cfRule type="expression" dxfId="6854" priority="5349">
      <formula>IF(H51&gt;=97,TRUE,FALSE)</formula>
    </cfRule>
  </conditionalFormatting>
  <conditionalFormatting sqref="M51:M56">
    <cfRule type="expression" dxfId="6853" priority="5346">
      <formula>IF(M51&gt;1.5,TRUE,FALSE)</formula>
    </cfRule>
    <cfRule type="expression" dxfId="6852" priority="5347">
      <formula>IF(M51&lt;=1.5,TRUE,FALSE)</formula>
    </cfRule>
  </conditionalFormatting>
  <conditionalFormatting sqref="N51:O56">
    <cfRule type="expression" dxfId="6851" priority="5344">
      <formula>IF(N51&gt;2,TRUE,FALSE)</formula>
    </cfRule>
    <cfRule type="expression" dxfId="6850" priority="5345">
      <formula>IF(N51&lt;=2,TRUE,FALSE)</formula>
    </cfRule>
  </conditionalFormatting>
  <conditionalFormatting sqref="Q51:R56">
    <cfRule type="expression" dxfId="6849" priority="5342">
      <formula>IF(Q51&lt;90,TRUE,FALSE)</formula>
    </cfRule>
    <cfRule type="expression" dxfId="6848" priority="5343">
      <formula>IF(Q51&gt;=90,TRUE,FALSE)</formula>
    </cfRule>
  </conditionalFormatting>
  <conditionalFormatting sqref="S51:S56">
    <cfRule type="expression" dxfId="6847" priority="5340">
      <formula>IF(S51&lt;1.5,TRUE,FALSE)</formula>
    </cfRule>
    <cfRule type="expression" dxfId="6846" priority="5341">
      <formula>IF(S51&gt;=1.5,TRUE,FALSE)</formula>
    </cfRule>
  </conditionalFormatting>
  <conditionalFormatting sqref="T51:T56">
    <cfRule type="expression" dxfId="6845" priority="5338">
      <formula>IF(T51&lt;256,TRUE,FALSE)</formula>
    </cfRule>
    <cfRule type="expression" dxfId="6844" priority="5339">
      <formula>IF(T51&gt;=256,TRUE,FALSE)</formula>
    </cfRule>
  </conditionalFormatting>
  <conditionalFormatting sqref="E57:F61">
    <cfRule type="expression" dxfId="6843" priority="5334">
      <formula>IF(E57&lt;=0,TRUE,FALSE)</formula>
    </cfRule>
    <cfRule type="expression" dxfId="6842" priority="5335">
      <formula>IF(E57&gt;0,TRUE,FALSE)</formula>
    </cfRule>
  </conditionalFormatting>
  <conditionalFormatting sqref="G57:G61">
    <cfRule type="expression" dxfId="6841" priority="5332">
      <formula>IF(G57&lt;100,TRUE,FALSE)</formula>
    </cfRule>
    <cfRule type="expression" dxfId="6840" priority="5333">
      <formula>IF(G57&gt;=100,TRUE,FALSE)</formula>
    </cfRule>
  </conditionalFormatting>
  <conditionalFormatting sqref="P57:P61 H57:L61">
    <cfRule type="expression" dxfId="6839" priority="5330">
      <formula>IF(H57&lt;97,TRUE,FALSE)</formula>
    </cfRule>
    <cfRule type="expression" dxfId="6838" priority="5331">
      <formula>IF(H57&gt;=97,TRUE,FALSE)</formula>
    </cfRule>
  </conditionalFormatting>
  <conditionalFormatting sqref="M57:M61">
    <cfRule type="expression" dxfId="6837" priority="5328">
      <formula>IF(M57&gt;1.5,TRUE,FALSE)</formula>
    </cfRule>
    <cfRule type="expression" dxfId="6836" priority="5329">
      <formula>IF(M57&lt;=1.5,TRUE,FALSE)</formula>
    </cfRule>
  </conditionalFormatting>
  <conditionalFormatting sqref="N57:O61">
    <cfRule type="expression" dxfId="6835" priority="5326">
      <formula>IF(N57&gt;2,TRUE,FALSE)</formula>
    </cfRule>
    <cfRule type="expression" dxfId="6834" priority="5327">
      <formula>IF(N57&lt;=2,TRUE,FALSE)</formula>
    </cfRule>
  </conditionalFormatting>
  <conditionalFormatting sqref="Q57:R61">
    <cfRule type="expression" dxfId="6833" priority="5324">
      <formula>IF(Q57&lt;90,TRUE,FALSE)</formula>
    </cfRule>
    <cfRule type="expression" dxfId="6832" priority="5325">
      <formula>IF(Q57&gt;=90,TRUE,FALSE)</formula>
    </cfRule>
  </conditionalFormatting>
  <conditionalFormatting sqref="S57:S61">
    <cfRule type="expression" dxfId="6831" priority="5322">
      <formula>IF(S57&lt;1.5,TRUE,FALSE)</formula>
    </cfRule>
    <cfRule type="expression" dxfId="6830" priority="5323">
      <formula>IF(S57&gt;=1.5,TRUE,FALSE)</formula>
    </cfRule>
  </conditionalFormatting>
  <conditionalFormatting sqref="T57:T61">
    <cfRule type="expression" dxfId="6829" priority="5320">
      <formula>IF(T57&lt;256,TRUE,FALSE)</formula>
    </cfRule>
    <cfRule type="expression" dxfId="6828" priority="5321">
      <formula>IF(T57&gt;=256,TRUE,FALSE)</formula>
    </cfRule>
  </conditionalFormatting>
  <conditionalFormatting sqref="E62:F64">
    <cfRule type="expression" dxfId="6827" priority="5316">
      <formula>IF(E62&lt;=0,TRUE,FALSE)</formula>
    </cfRule>
    <cfRule type="expression" dxfId="6826" priority="5317">
      <formula>IF(E62&gt;0,TRUE,FALSE)</formula>
    </cfRule>
  </conditionalFormatting>
  <conditionalFormatting sqref="G62:G64">
    <cfRule type="expression" dxfId="6825" priority="5314">
      <formula>IF(G62&lt;100,TRUE,FALSE)</formula>
    </cfRule>
    <cfRule type="expression" dxfId="6824" priority="5315">
      <formula>IF(G62&gt;=100,TRUE,FALSE)</formula>
    </cfRule>
  </conditionalFormatting>
  <conditionalFormatting sqref="P62:P63 H62:L64">
    <cfRule type="expression" dxfId="6823" priority="5312">
      <formula>IF(H62&lt;97,TRUE,FALSE)</formula>
    </cfRule>
    <cfRule type="expression" dxfId="6822" priority="5313">
      <formula>IF(H62&gt;=97,TRUE,FALSE)</formula>
    </cfRule>
  </conditionalFormatting>
  <conditionalFormatting sqref="M62:M64">
    <cfRule type="expression" dxfId="6821" priority="5310">
      <formula>IF(M62&gt;1.5,TRUE,FALSE)</formula>
    </cfRule>
    <cfRule type="expression" dxfId="6820" priority="5311">
      <formula>IF(M62&lt;=1.5,TRUE,FALSE)</formula>
    </cfRule>
  </conditionalFormatting>
  <conditionalFormatting sqref="N62:O64">
    <cfRule type="expression" dxfId="6819" priority="5308">
      <formula>IF(N62&gt;2,TRUE,FALSE)</formula>
    </cfRule>
    <cfRule type="expression" dxfId="6818" priority="5309">
      <formula>IF(N62&lt;=2,TRUE,FALSE)</formula>
    </cfRule>
  </conditionalFormatting>
  <conditionalFormatting sqref="Q62:R63 R64">
    <cfRule type="expression" dxfId="6817" priority="5306">
      <formula>IF(Q62&lt;90,TRUE,FALSE)</formula>
    </cfRule>
    <cfRule type="expression" dxfId="6816" priority="5307">
      <formula>IF(Q62&gt;=90,TRUE,FALSE)</formula>
    </cfRule>
  </conditionalFormatting>
  <conditionalFormatting sqref="S62:S64">
    <cfRule type="expression" dxfId="6815" priority="5304">
      <formula>IF(S62&lt;1.5,TRUE,FALSE)</formula>
    </cfRule>
    <cfRule type="expression" dxfId="6814" priority="5305">
      <formula>IF(S62&gt;=1.5,TRUE,FALSE)</formula>
    </cfRule>
  </conditionalFormatting>
  <conditionalFormatting sqref="T64">
    <cfRule type="expression" dxfId="6813" priority="5302">
      <formula>IF(T64&lt;256,TRUE,FALSE)</formula>
    </cfRule>
    <cfRule type="expression" dxfId="6812" priority="5303">
      <formula>IF(T64&gt;=256,TRUE,FALSE)</formula>
    </cfRule>
  </conditionalFormatting>
  <conditionalFormatting sqref="P64">
    <cfRule type="expression" dxfId="6811" priority="5300">
      <formula>IF(P64&lt;97,TRUE,FALSE)</formula>
    </cfRule>
    <cfRule type="expression" dxfId="6810" priority="5301">
      <formula>IF(P64&gt;=97,TRUE,FALSE)</formula>
    </cfRule>
  </conditionalFormatting>
  <conditionalFormatting sqref="Q64">
    <cfRule type="expression" dxfId="6809" priority="5298">
      <formula>IF(Q64&lt;90,TRUE,FALSE)</formula>
    </cfRule>
    <cfRule type="expression" dxfId="6808" priority="5299">
      <formula>IF(Q64&gt;=90,TRUE,FALSE)</formula>
    </cfRule>
  </conditionalFormatting>
  <conditionalFormatting sqref="T62">
    <cfRule type="expression" dxfId="6807" priority="5296">
      <formula>IF(T62&lt;256,TRUE,FALSE)</formula>
    </cfRule>
    <cfRule type="expression" dxfId="6806" priority="5297">
      <formula>IF(T62&gt;=256,TRUE,FALSE)</formula>
    </cfRule>
  </conditionalFormatting>
  <conditionalFormatting sqref="T63">
    <cfRule type="expression" dxfId="6805" priority="5294">
      <formula>IF(T63&lt;256,TRUE,FALSE)</formula>
    </cfRule>
    <cfRule type="expression" dxfId="6804" priority="5295">
      <formula>IF(T63&gt;=256,TRUE,FALSE)</formula>
    </cfRule>
  </conditionalFormatting>
  <conditionalFormatting sqref="E65:F69">
    <cfRule type="expression" dxfId="6803" priority="5291">
      <formula>IF(E65&lt;=0,TRUE,FALSE)</formula>
    </cfRule>
    <cfRule type="expression" dxfId="6802" priority="5292">
      <formula>IF(E65&gt;0,TRUE,FALSE)</formula>
    </cfRule>
  </conditionalFormatting>
  <conditionalFormatting sqref="G65:G69">
    <cfRule type="expression" dxfId="6801" priority="5289">
      <formula>IF(G65&lt;100,TRUE,FALSE)</formula>
    </cfRule>
    <cfRule type="expression" dxfId="6800" priority="5290">
      <formula>IF(G65&gt;=100,TRUE,FALSE)</formula>
    </cfRule>
  </conditionalFormatting>
  <conditionalFormatting sqref="H65:L69">
    <cfRule type="expression" dxfId="6799" priority="5287">
      <formula>IF(H65&lt;97,TRUE,FALSE)</formula>
    </cfRule>
    <cfRule type="expression" dxfId="6798" priority="5288">
      <formula>IF(H65&gt;=97,TRUE,FALSE)</formula>
    </cfRule>
  </conditionalFormatting>
  <conditionalFormatting sqref="M65:M69">
    <cfRule type="expression" dxfId="6797" priority="5285">
      <formula>IF(M65&gt;1.5,TRUE,FALSE)</formula>
    </cfRule>
    <cfRule type="expression" dxfId="6796" priority="5286">
      <formula>IF(M65&lt;=1.5,TRUE,FALSE)</formula>
    </cfRule>
  </conditionalFormatting>
  <conditionalFormatting sqref="N65:O69">
    <cfRule type="expression" dxfId="6795" priority="5283">
      <formula>IF(N65&gt;2,TRUE,FALSE)</formula>
    </cfRule>
    <cfRule type="expression" dxfId="6794" priority="5284">
      <formula>IF(N65&lt;=2,TRUE,FALSE)</formula>
    </cfRule>
  </conditionalFormatting>
  <conditionalFormatting sqref="R65:R69">
    <cfRule type="expression" dxfId="6793" priority="5281">
      <formula>IF(R65&lt;90,TRUE,FALSE)</formula>
    </cfRule>
    <cfRule type="expression" dxfId="6792" priority="5282">
      <formula>IF(R65&gt;=90,TRUE,FALSE)</formula>
    </cfRule>
  </conditionalFormatting>
  <conditionalFormatting sqref="S65:S69">
    <cfRule type="expression" dxfId="6791" priority="5279">
      <formula>IF(S65&lt;1.5,TRUE,FALSE)</formula>
    </cfRule>
    <cfRule type="expression" dxfId="6790" priority="5280">
      <formula>IF(S65&gt;=1.5,TRUE,FALSE)</formula>
    </cfRule>
  </conditionalFormatting>
  <conditionalFormatting sqref="T65:T69">
    <cfRule type="expression" dxfId="6789" priority="5277">
      <formula>IF(T65&lt;256,TRUE,FALSE)</formula>
    </cfRule>
    <cfRule type="expression" dxfId="6788" priority="5278">
      <formula>IF(T65&gt;=256,TRUE,FALSE)</formula>
    </cfRule>
  </conditionalFormatting>
  <conditionalFormatting sqref="P65:P69">
    <cfRule type="expression" dxfId="6787" priority="5275">
      <formula>IF(P65&lt;97,TRUE,FALSE)</formula>
    </cfRule>
    <cfRule type="expression" dxfId="6786" priority="5276">
      <formula>IF(P65&gt;=97,TRUE,FALSE)</formula>
    </cfRule>
  </conditionalFormatting>
  <conditionalFormatting sqref="Q65:Q69">
    <cfRule type="expression" dxfId="6785" priority="5273">
      <formula>IF(Q65&lt;90,TRUE,FALSE)</formula>
    </cfRule>
    <cfRule type="expression" dxfId="6784" priority="5274">
      <formula>IF(Q65&gt;=90,TRUE,FALSE)</formula>
    </cfRule>
  </conditionalFormatting>
  <conditionalFormatting sqref="E70:F73">
    <cfRule type="expression" dxfId="6783" priority="5270">
      <formula>IF(E70&lt;=0,TRUE,FALSE)</formula>
    </cfRule>
    <cfRule type="expression" dxfId="6782" priority="5271">
      <formula>IF(E70&gt;0,TRUE,FALSE)</formula>
    </cfRule>
  </conditionalFormatting>
  <conditionalFormatting sqref="G70:G73">
    <cfRule type="expression" dxfId="6781" priority="5268">
      <formula>IF(G70&lt;100,TRUE,FALSE)</formula>
    </cfRule>
    <cfRule type="expression" dxfId="6780" priority="5269">
      <formula>IF(G70&gt;=100,TRUE,FALSE)</formula>
    </cfRule>
  </conditionalFormatting>
  <conditionalFormatting sqref="H70:L73">
    <cfRule type="expression" dxfId="6779" priority="5266">
      <formula>IF(H70&lt;97,TRUE,FALSE)</formula>
    </cfRule>
    <cfRule type="expression" dxfId="6778" priority="5267">
      <formula>IF(H70&gt;=97,TRUE,FALSE)</formula>
    </cfRule>
  </conditionalFormatting>
  <conditionalFormatting sqref="M70:M73">
    <cfRule type="expression" dxfId="6777" priority="5264">
      <formula>IF(M70&gt;1.5,TRUE,FALSE)</formula>
    </cfRule>
    <cfRule type="expression" dxfId="6776" priority="5265">
      <formula>IF(M70&lt;=1.5,TRUE,FALSE)</formula>
    </cfRule>
  </conditionalFormatting>
  <conditionalFormatting sqref="N70:O73">
    <cfRule type="expression" dxfId="6775" priority="5262">
      <formula>IF(N70&gt;2,TRUE,FALSE)</formula>
    </cfRule>
    <cfRule type="expression" dxfId="6774" priority="5263">
      <formula>IF(N70&lt;=2,TRUE,FALSE)</formula>
    </cfRule>
  </conditionalFormatting>
  <conditionalFormatting sqref="R70:R73">
    <cfRule type="expression" dxfId="6773" priority="5260">
      <formula>IF(R70&lt;90,TRUE,FALSE)</formula>
    </cfRule>
    <cfRule type="expression" dxfId="6772" priority="5261">
      <formula>IF(R70&gt;=90,TRUE,FALSE)</formula>
    </cfRule>
  </conditionalFormatting>
  <conditionalFormatting sqref="S70:S73">
    <cfRule type="expression" dxfId="6771" priority="5258">
      <formula>IF(S70&lt;1.5,TRUE,FALSE)</formula>
    </cfRule>
    <cfRule type="expression" dxfId="6770" priority="5259">
      <formula>IF(S70&gt;=1.5,TRUE,FALSE)</formula>
    </cfRule>
  </conditionalFormatting>
  <conditionalFormatting sqref="T70:T73">
    <cfRule type="expression" dxfId="6769" priority="5256">
      <formula>IF(T70&lt;256,TRUE,FALSE)</formula>
    </cfRule>
    <cfRule type="expression" dxfId="6768" priority="5257">
      <formula>IF(T70&gt;=256,TRUE,FALSE)</formula>
    </cfRule>
  </conditionalFormatting>
  <conditionalFormatting sqref="P70:P73">
    <cfRule type="expression" dxfId="6767" priority="5254">
      <formula>IF(P70&lt;97,TRUE,FALSE)</formula>
    </cfRule>
    <cfRule type="expression" dxfId="6766" priority="5255">
      <formula>IF(P70&gt;=97,TRUE,FALSE)</formula>
    </cfRule>
  </conditionalFormatting>
  <conditionalFormatting sqref="Q70:Q73">
    <cfRule type="expression" dxfId="6765" priority="5252">
      <formula>IF(Q70&lt;90,TRUE,FALSE)</formula>
    </cfRule>
    <cfRule type="expression" dxfId="6764" priority="5253">
      <formula>IF(Q70&gt;=90,TRUE,FALSE)</formula>
    </cfRule>
  </conditionalFormatting>
  <conditionalFormatting sqref="E74:F75">
    <cfRule type="expression" dxfId="6763" priority="5249">
      <formula>IF(E74&lt;=0,TRUE,FALSE)</formula>
    </cfRule>
    <cfRule type="expression" dxfId="6762" priority="5250">
      <formula>IF(E74&gt;0,TRUE,FALSE)</formula>
    </cfRule>
  </conditionalFormatting>
  <conditionalFormatting sqref="G74:G75">
    <cfRule type="expression" dxfId="6761" priority="5247">
      <formula>IF(G74&lt;100,TRUE,FALSE)</formula>
    </cfRule>
    <cfRule type="expression" dxfId="6760" priority="5248">
      <formula>IF(G74&gt;=100,TRUE,FALSE)</formula>
    </cfRule>
  </conditionalFormatting>
  <conditionalFormatting sqref="H74:L75">
    <cfRule type="expression" dxfId="6759" priority="5245">
      <formula>IF(H74&lt;97,TRUE,FALSE)</formula>
    </cfRule>
    <cfRule type="expression" dxfId="6758" priority="5246">
      <formula>IF(H74&gt;=97,TRUE,FALSE)</formula>
    </cfRule>
  </conditionalFormatting>
  <conditionalFormatting sqref="M74:M75">
    <cfRule type="expression" dxfId="6757" priority="5243">
      <formula>IF(M74&gt;1.5,TRUE,FALSE)</formula>
    </cfRule>
    <cfRule type="expression" dxfId="6756" priority="5244">
      <formula>IF(M74&lt;=1.5,TRUE,FALSE)</formula>
    </cfRule>
  </conditionalFormatting>
  <conditionalFormatting sqref="N74:O75">
    <cfRule type="expression" dxfId="6755" priority="5241">
      <formula>IF(N74&gt;2,TRUE,FALSE)</formula>
    </cfRule>
    <cfRule type="expression" dxfId="6754" priority="5242">
      <formula>IF(N74&lt;=2,TRUE,FALSE)</formula>
    </cfRule>
  </conditionalFormatting>
  <conditionalFormatting sqref="R74:R75">
    <cfRule type="expression" dxfId="6753" priority="5239">
      <formula>IF(R74&lt;90,TRUE,FALSE)</formula>
    </cfRule>
    <cfRule type="expression" dxfId="6752" priority="5240">
      <formula>IF(R74&gt;=90,TRUE,FALSE)</formula>
    </cfRule>
  </conditionalFormatting>
  <conditionalFormatting sqref="S74:S75">
    <cfRule type="expression" dxfId="6751" priority="5237">
      <formula>IF(S74&lt;1.5,TRUE,FALSE)</formula>
    </cfRule>
    <cfRule type="expression" dxfId="6750" priority="5238">
      <formula>IF(S74&gt;=1.5,TRUE,FALSE)</formula>
    </cfRule>
  </conditionalFormatting>
  <conditionalFormatting sqref="T74:T75">
    <cfRule type="expression" dxfId="6749" priority="5235">
      <formula>IF(T74&lt;256,TRUE,FALSE)</formula>
    </cfRule>
    <cfRule type="expression" dxfId="6748" priority="5236">
      <formula>IF(T74&gt;=256,TRUE,FALSE)</formula>
    </cfRule>
  </conditionalFormatting>
  <conditionalFormatting sqref="P74:P75">
    <cfRule type="expression" dxfId="6747" priority="5233">
      <formula>IF(P74&lt;97,TRUE,FALSE)</formula>
    </cfRule>
    <cfRule type="expression" dxfId="6746" priority="5234">
      <formula>IF(P74&gt;=97,TRUE,FALSE)</formula>
    </cfRule>
  </conditionalFormatting>
  <conditionalFormatting sqref="Q74:Q75">
    <cfRule type="expression" dxfId="6745" priority="5231">
      <formula>IF(Q74&lt;90,TRUE,FALSE)</formula>
    </cfRule>
    <cfRule type="expression" dxfId="6744" priority="5232">
      <formula>IF(Q74&gt;=90,TRUE,FALSE)</formula>
    </cfRule>
  </conditionalFormatting>
  <conditionalFormatting sqref="E76:F84">
    <cfRule type="expression" dxfId="6743" priority="5227">
      <formula>IF(E76&lt;=0,TRUE,FALSE)</formula>
    </cfRule>
    <cfRule type="expression" dxfId="6742" priority="5228">
      <formula>IF(E76&gt;0,TRUE,FALSE)</formula>
    </cfRule>
  </conditionalFormatting>
  <conditionalFormatting sqref="G76:G84">
    <cfRule type="expression" dxfId="6741" priority="5225">
      <formula>IF(G76&lt;100,TRUE,FALSE)</formula>
    </cfRule>
    <cfRule type="expression" dxfId="6740" priority="5226">
      <formula>IF(G76&gt;=100,TRUE,FALSE)</formula>
    </cfRule>
  </conditionalFormatting>
  <conditionalFormatting sqref="H76:L84">
    <cfRule type="expression" dxfId="6739" priority="5223">
      <formula>IF(H76&lt;97,TRUE,FALSE)</formula>
    </cfRule>
    <cfRule type="expression" dxfId="6738" priority="5224">
      <formula>IF(H76&gt;=97,TRUE,FALSE)</formula>
    </cfRule>
  </conditionalFormatting>
  <conditionalFormatting sqref="M76:M84">
    <cfRule type="expression" dxfId="6737" priority="5221">
      <formula>IF(M76&gt;1.5,TRUE,FALSE)</formula>
    </cfRule>
    <cfRule type="expression" dxfId="6736" priority="5222">
      <formula>IF(M76&lt;=1.5,TRUE,FALSE)</formula>
    </cfRule>
  </conditionalFormatting>
  <conditionalFormatting sqref="N76:O84">
    <cfRule type="expression" dxfId="6735" priority="5219">
      <formula>IF(N76&gt;2,TRUE,FALSE)</formula>
    </cfRule>
    <cfRule type="expression" dxfId="6734" priority="5220">
      <formula>IF(N76&lt;=2,TRUE,FALSE)</formula>
    </cfRule>
  </conditionalFormatting>
  <conditionalFormatting sqref="R76:R84">
    <cfRule type="expression" dxfId="6733" priority="5217">
      <formula>IF(R76&lt;90,TRUE,FALSE)</formula>
    </cfRule>
    <cfRule type="expression" dxfId="6732" priority="5218">
      <formula>IF(R76&gt;=90,TRUE,FALSE)</formula>
    </cfRule>
  </conditionalFormatting>
  <conditionalFormatting sqref="S76:S84">
    <cfRule type="expression" dxfId="6731" priority="5215">
      <formula>IF(S76&lt;1.5,TRUE,FALSE)</formula>
    </cfRule>
    <cfRule type="expression" dxfId="6730" priority="5216">
      <formula>IF(S76&gt;=1.5,TRUE,FALSE)</formula>
    </cfRule>
  </conditionalFormatting>
  <conditionalFormatting sqref="T76:T84">
    <cfRule type="expression" dxfId="6729" priority="5213">
      <formula>IF(T76&lt;256,TRUE,FALSE)</formula>
    </cfRule>
    <cfRule type="expression" dxfId="6728" priority="5214">
      <formula>IF(T76&gt;=256,TRUE,FALSE)</formula>
    </cfRule>
  </conditionalFormatting>
  <conditionalFormatting sqref="P76:P84">
    <cfRule type="expression" dxfId="6727" priority="5211">
      <formula>IF(P76&lt;97,TRUE,FALSE)</formula>
    </cfRule>
    <cfRule type="expression" dxfId="6726" priority="5212">
      <formula>IF(P76&gt;=97,TRUE,FALSE)</formula>
    </cfRule>
  </conditionalFormatting>
  <conditionalFormatting sqref="Q76:Q84">
    <cfRule type="expression" dxfId="6725" priority="5209">
      <formula>IF(Q76&lt;90,TRUE,FALSE)</formula>
    </cfRule>
    <cfRule type="expression" dxfId="6724" priority="5210">
      <formula>IF(Q76&gt;=90,TRUE,FALSE)</formula>
    </cfRule>
  </conditionalFormatting>
  <conditionalFormatting sqref="E85:F90">
    <cfRule type="expression" dxfId="6723" priority="5206">
      <formula>IF(E85&lt;=0,TRUE,FALSE)</formula>
    </cfRule>
    <cfRule type="expression" dxfId="6722" priority="5207">
      <formula>IF(E85&gt;0,TRUE,FALSE)</formula>
    </cfRule>
  </conditionalFormatting>
  <conditionalFormatting sqref="G85:G90">
    <cfRule type="expression" dxfId="6721" priority="5204">
      <formula>IF(G85&lt;100,TRUE,FALSE)</formula>
    </cfRule>
    <cfRule type="expression" dxfId="6720" priority="5205">
      <formula>IF(G85&gt;=100,TRUE,FALSE)</formula>
    </cfRule>
  </conditionalFormatting>
  <conditionalFormatting sqref="H85:L90">
    <cfRule type="expression" dxfId="6719" priority="5202">
      <formula>IF(H85&lt;97,TRUE,FALSE)</formula>
    </cfRule>
    <cfRule type="expression" dxfId="6718" priority="5203">
      <formula>IF(H85&gt;=97,TRUE,FALSE)</formula>
    </cfRule>
  </conditionalFormatting>
  <conditionalFormatting sqref="M85:M90">
    <cfRule type="expression" dxfId="6717" priority="5200">
      <formula>IF(M85&gt;1.5,TRUE,FALSE)</formula>
    </cfRule>
    <cfRule type="expression" dxfId="6716" priority="5201">
      <formula>IF(M85&lt;=1.5,TRUE,FALSE)</formula>
    </cfRule>
  </conditionalFormatting>
  <conditionalFormatting sqref="N85:O90">
    <cfRule type="expression" dxfId="6715" priority="5198">
      <formula>IF(N85&gt;2,TRUE,FALSE)</formula>
    </cfRule>
    <cfRule type="expression" dxfId="6714" priority="5199">
      <formula>IF(N85&lt;=2,TRUE,FALSE)</formula>
    </cfRule>
  </conditionalFormatting>
  <conditionalFormatting sqref="R85:R90">
    <cfRule type="expression" dxfId="6713" priority="5196">
      <formula>IF(R85&lt;90,TRUE,FALSE)</formula>
    </cfRule>
    <cfRule type="expression" dxfId="6712" priority="5197">
      <formula>IF(R85&gt;=90,TRUE,FALSE)</formula>
    </cfRule>
  </conditionalFormatting>
  <conditionalFormatting sqref="S85:S90">
    <cfRule type="expression" dxfId="6711" priority="5194">
      <formula>IF(S85&lt;1.5,TRUE,FALSE)</formula>
    </cfRule>
    <cfRule type="expression" dxfId="6710" priority="5195">
      <formula>IF(S85&gt;=1.5,TRUE,FALSE)</formula>
    </cfRule>
  </conditionalFormatting>
  <conditionalFormatting sqref="T85:T90">
    <cfRule type="expression" dxfId="6709" priority="5192">
      <formula>IF(T85&lt;256,TRUE,FALSE)</formula>
    </cfRule>
    <cfRule type="expression" dxfId="6708" priority="5193">
      <formula>IF(T85&gt;=256,TRUE,FALSE)</formula>
    </cfRule>
  </conditionalFormatting>
  <conditionalFormatting sqref="P85:P90">
    <cfRule type="expression" dxfId="6707" priority="5190">
      <formula>IF(P85&lt;97,TRUE,FALSE)</formula>
    </cfRule>
    <cfRule type="expression" dxfId="6706" priority="5191">
      <formula>IF(P85&gt;=97,TRUE,FALSE)</formula>
    </cfRule>
  </conditionalFormatting>
  <conditionalFormatting sqref="Q85:Q90">
    <cfRule type="expression" dxfId="6705" priority="5188">
      <formula>IF(Q85&lt;90,TRUE,FALSE)</formula>
    </cfRule>
    <cfRule type="expression" dxfId="6704" priority="5189">
      <formula>IF(Q85&gt;=90,TRUE,FALSE)</formula>
    </cfRule>
  </conditionalFormatting>
  <conditionalFormatting sqref="E91:F108">
    <cfRule type="expression" dxfId="6703" priority="5184">
      <formula>IF(E91&lt;=0,TRUE,FALSE)</formula>
    </cfRule>
    <cfRule type="expression" dxfId="6702" priority="5185">
      <formula>IF(E91&gt;0,TRUE,FALSE)</formula>
    </cfRule>
  </conditionalFormatting>
  <conditionalFormatting sqref="G91:G108">
    <cfRule type="expression" dxfId="6701" priority="5182">
      <formula>IF(G91&lt;100,TRUE,FALSE)</formula>
    </cfRule>
    <cfRule type="expression" dxfId="6700" priority="5183">
      <formula>IF(G91&gt;=100,TRUE,FALSE)</formula>
    </cfRule>
  </conditionalFormatting>
  <conditionalFormatting sqref="H91:L108">
    <cfRule type="expression" dxfId="6699" priority="5180">
      <formula>IF(H91&lt;97,TRUE,FALSE)</formula>
    </cfRule>
    <cfRule type="expression" dxfId="6698" priority="5181">
      <formula>IF(H91&gt;=97,TRUE,FALSE)</formula>
    </cfRule>
  </conditionalFormatting>
  <conditionalFormatting sqref="M91:M108">
    <cfRule type="expression" dxfId="6697" priority="5178">
      <formula>IF(M91&gt;1.5,TRUE,FALSE)</formula>
    </cfRule>
    <cfRule type="expression" dxfId="6696" priority="5179">
      <formula>IF(M91&lt;=1.5,TRUE,FALSE)</formula>
    </cfRule>
  </conditionalFormatting>
  <conditionalFormatting sqref="N91:O108">
    <cfRule type="expression" dxfId="6695" priority="5176">
      <formula>IF(N91&gt;2,TRUE,FALSE)</formula>
    </cfRule>
    <cfRule type="expression" dxfId="6694" priority="5177">
      <formula>IF(N91&lt;=2,TRUE,FALSE)</formula>
    </cfRule>
  </conditionalFormatting>
  <conditionalFormatting sqref="R91:R108">
    <cfRule type="expression" dxfId="6693" priority="5174">
      <formula>IF(R91&lt;90,TRUE,FALSE)</formula>
    </cfRule>
    <cfRule type="expression" dxfId="6692" priority="5175">
      <formula>IF(R91&gt;=90,TRUE,FALSE)</formula>
    </cfRule>
  </conditionalFormatting>
  <conditionalFormatting sqref="S91:S108">
    <cfRule type="expression" dxfId="6691" priority="5172">
      <formula>IF(S91&lt;1.5,TRUE,FALSE)</formula>
    </cfRule>
    <cfRule type="expression" dxfId="6690" priority="5173">
      <formula>IF(S91&gt;=1.5,TRUE,FALSE)</formula>
    </cfRule>
  </conditionalFormatting>
  <conditionalFormatting sqref="T91:T108">
    <cfRule type="expression" dxfId="6689" priority="5170">
      <formula>IF(T91&lt;256,TRUE,FALSE)</formula>
    </cfRule>
    <cfRule type="expression" dxfId="6688" priority="5171">
      <formula>IF(T91&gt;=256,TRUE,FALSE)</formula>
    </cfRule>
  </conditionalFormatting>
  <conditionalFormatting sqref="P91:P108">
    <cfRule type="expression" dxfId="6687" priority="5168">
      <formula>IF(P91&lt;97,TRUE,FALSE)</formula>
    </cfRule>
    <cfRule type="expression" dxfId="6686" priority="5169">
      <formula>IF(P91&gt;=97,TRUE,FALSE)</formula>
    </cfRule>
  </conditionalFormatting>
  <conditionalFormatting sqref="Q91:Q108">
    <cfRule type="expression" dxfId="6685" priority="5166">
      <formula>IF(Q91&lt;90,TRUE,FALSE)</formula>
    </cfRule>
    <cfRule type="expression" dxfId="6684" priority="5167">
      <formula>IF(Q91&gt;=90,TRUE,FALSE)</formula>
    </cfRule>
  </conditionalFormatting>
  <conditionalFormatting sqref="E116:F127">
    <cfRule type="expression" dxfId="6683" priority="4874">
      <formula>IF(E116&lt;=0,TRUE,FALSE)</formula>
    </cfRule>
    <cfRule type="expression" dxfId="6682" priority="4875">
      <formula>IF(E116&gt;0,TRUE,FALSE)</formula>
    </cfRule>
  </conditionalFormatting>
  <conditionalFormatting sqref="G116:G127">
    <cfRule type="expression" dxfId="6681" priority="4872">
      <formula>IF(G116&lt;100,TRUE,FALSE)</formula>
    </cfRule>
    <cfRule type="expression" dxfId="6680" priority="4873">
      <formula>IF(G116&gt;=100,TRUE,FALSE)</formula>
    </cfRule>
  </conditionalFormatting>
  <conditionalFormatting sqref="H116:L127 P116:P127">
    <cfRule type="expression" dxfId="6679" priority="4870">
      <formula>IF(H116&lt;97,TRUE,FALSE)</formula>
    </cfRule>
    <cfRule type="expression" dxfId="6678" priority="4871">
      <formula>IF(H116&gt;=97,TRUE,FALSE)</formula>
    </cfRule>
  </conditionalFormatting>
  <conditionalFormatting sqref="M116:M127">
    <cfRule type="expression" dxfId="6677" priority="4868">
      <formula>IF(M116&gt;1.5,TRUE,FALSE)</formula>
    </cfRule>
    <cfRule type="expression" dxfId="6676" priority="4869">
      <formula>IF(M116&lt;=1.5,TRUE,FALSE)</formula>
    </cfRule>
  </conditionalFormatting>
  <conditionalFormatting sqref="N116:O127">
    <cfRule type="expression" dxfId="6675" priority="4866">
      <formula>IF(N116&gt;2,TRUE,FALSE)</formula>
    </cfRule>
    <cfRule type="expression" dxfId="6674" priority="4867">
      <formula>IF(N116&lt;=2,TRUE,FALSE)</formula>
    </cfRule>
  </conditionalFormatting>
  <conditionalFormatting sqref="Q116:R127">
    <cfRule type="expression" dxfId="6673" priority="4864">
      <formula>IF(Q116&lt;90,TRUE,FALSE)</formula>
    </cfRule>
    <cfRule type="expression" dxfId="6672" priority="4865">
      <formula>IF(Q116&gt;=90,TRUE,FALSE)</formula>
    </cfRule>
  </conditionalFormatting>
  <conditionalFormatting sqref="S116:S127">
    <cfRule type="expression" dxfId="6671" priority="4862">
      <formula>IF(S116&lt;1.5,TRUE,FALSE)</formula>
    </cfRule>
    <cfRule type="expression" dxfId="6670" priority="4863">
      <formula>IF(S116&gt;=1.5,TRUE,FALSE)</formula>
    </cfRule>
  </conditionalFormatting>
  <conditionalFormatting sqref="T116:T127">
    <cfRule type="expression" dxfId="6669" priority="4860">
      <formula>IF(T116&lt;256,TRUE,FALSE)</formula>
    </cfRule>
    <cfRule type="expression" dxfId="6668" priority="4861">
      <formula>IF(T116&gt;=256,TRUE,FALSE)</formula>
    </cfRule>
  </conditionalFormatting>
  <conditionalFormatting sqref="E129:F129">
    <cfRule type="expression" dxfId="6667" priority="4858">
      <formula>IF(E129&lt;=0,TRUE,FALSE)</formula>
    </cfRule>
    <cfRule type="expression" dxfId="6666" priority="4859">
      <formula>IF(E129&gt;0,TRUE,FALSE)</formula>
    </cfRule>
  </conditionalFormatting>
  <conditionalFormatting sqref="G129">
    <cfRule type="expression" dxfId="6665" priority="4856">
      <formula>IF(G129&lt;100,TRUE,FALSE)</formula>
    </cfRule>
    <cfRule type="expression" dxfId="6664" priority="4857">
      <formula>IF(G129&gt;=100,TRUE,FALSE)</formula>
    </cfRule>
  </conditionalFormatting>
  <conditionalFormatting sqref="H129:L129 P129">
    <cfRule type="expression" dxfId="6663" priority="4854">
      <formula>IF(H129&lt;97,TRUE,FALSE)</formula>
    </cfRule>
    <cfRule type="expression" dxfId="6662" priority="4855">
      <formula>IF(H129&gt;=97,TRUE,FALSE)</formula>
    </cfRule>
  </conditionalFormatting>
  <conditionalFormatting sqref="M129">
    <cfRule type="expression" dxfId="6661" priority="4852">
      <formula>IF(M129&gt;1.5,TRUE,FALSE)</formula>
    </cfRule>
    <cfRule type="expression" dxfId="6660" priority="4853">
      <formula>IF(M129&lt;=1.5,TRUE,FALSE)</formula>
    </cfRule>
  </conditionalFormatting>
  <conditionalFormatting sqref="N129:O129">
    <cfRule type="expression" dxfId="6659" priority="4850">
      <formula>IF(N129&gt;2,TRUE,FALSE)</formula>
    </cfRule>
    <cfRule type="expression" dxfId="6658" priority="4851">
      <formula>IF(N129&lt;=2,TRUE,FALSE)</formula>
    </cfRule>
  </conditionalFormatting>
  <conditionalFormatting sqref="Q129:R129">
    <cfRule type="expression" dxfId="6657" priority="4848">
      <formula>IF(Q129&lt;90,TRUE,FALSE)</formula>
    </cfRule>
    <cfRule type="expression" dxfId="6656" priority="4849">
      <formula>IF(Q129&gt;=90,TRUE,FALSE)</formula>
    </cfRule>
  </conditionalFormatting>
  <conditionalFormatting sqref="S129">
    <cfRule type="expression" dxfId="6655" priority="4846">
      <formula>IF(S129&lt;1.5,TRUE,FALSE)</formula>
    </cfRule>
    <cfRule type="expression" dxfId="6654" priority="4847">
      <formula>IF(S129&gt;=1.5,TRUE,FALSE)</formula>
    </cfRule>
  </conditionalFormatting>
  <conditionalFormatting sqref="T129">
    <cfRule type="expression" dxfId="6653" priority="4844">
      <formula>IF(T129&lt;256,TRUE,FALSE)</formula>
    </cfRule>
    <cfRule type="expression" dxfId="6652" priority="4845">
      <formula>IF(T129&gt;=256,TRUE,FALSE)</formula>
    </cfRule>
  </conditionalFormatting>
  <conditionalFormatting sqref="E128:F128">
    <cfRule type="expression" dxfId="6651" priority="4842">
      <formula>IF(E128&lt;=0,TRUE,FALSE)</formula>
    </cfRule>
    <cfRule type="expression" dxfId="6650" priority="4843">
      <formula>IF(E128&gt;0,TRUE,FALSE)</formula>
    </cfRule>
  </conditionalFormatting>
  <conditionalFormatting sqref="G128">
    <cfRule type="expression" dxfId="6649" priority="4840">
      <formula>IF(G128&lt;100,TRUE,FALSE)</formula>
    </cfRule>
    <cfRule type="expression" dxfId="6648" priority="4841">
      <formula>IF(G128&gt;=100,TRUE,FALSE)</formula>
    </cfRule>
  </conditionalFormatting>
  <conditionalFormatting sqref="H128:L128 P128">
    <cfRule type="expression" dxfId="6647" priority="4838">
      <formula>IF(H128&lt;97,TRUE,FALSE)</formula>
    </cfRule>
    <cfRule type="expression" dxfId="6646" priority="4839">
      <formula>IF(H128&gt;=97,TRUE,FALSE)</formula>
    </cfRule>
  </conditionalFormatting>
  <conditionalFormatting sqref="M128">
    <cfRule type="expression" dxfId="6645" priority="4836">
      <formula>IF(M128&gt;1.5,TRUE,FALSE)</formula>
    </cfRule>
    <cfRule type="expression" dxfId="6644" priority="4837">
      <formula>IF(M128&lt;=1.5,TRUE,FALSE)</formula>
    </cfRule>
  </conditionalFormatting>
  <conditionalFormatting sqref="N128:O128">
    <cfRule type="expression" dxfId="6643" priority="4834">
      <formula>IF(N128&gt;2,TRUE,FALSE)</formula>
    </cfRule>
    <cfRule type="expression" dxfId="6642" priority="4835">
      <formula>IF(N128&lt;=2,TRUE,FALSE)</formula>
    </cfRule>
  </conditionalFormatting>
  <conditionalFormatting sqref="Q128:R128">
    <cfRule type="expression" dxfId="6641" priority="4832">
      <formula>IF(Q128&lt;90,TRUE,FALSE)</formula>
    </cfRule>
    <cfRule type="expression" dxfId="6640" priority="4833">
      <formula>IF(Q128&gt;=90,TRUE,FALSE)</formula>
    </cfRule>
  </conditionalFormatting>
  <conditionalFormatting sqref="S128">
    <cfRule type="expression" dxfId="6639" priority="4830">
      <formula>IF(S128&lt;1.5,TRUE,FALSE)</formula>
    </cfRule>
    <cfRule type="expression" dxfId="6638" priority="4831">
      <formula>IF(S128&gt;=1.5,TRUE,FALSE)</formula>
    </cfRule>
  </conditionalFormatting>
  <conditionalFormatting sqref="T128">
    <cfRule type="expression" dxfId="6637" priority="4828">
      <formula>IF(T128&lt;256,TRUE,FALSE)</formula>
    </cfRule>
    <cfRule type="expression" dxfId="6636" priority="4829">
      <formula>IF(T128&gt;=256,TRUE,FALSE)</formula>
    </cfRule>
  </conditionalFormatting>
  <conditionalFormatting sqref="E130:F130">
    <cfRule type="expression" dxfId="6635" priority="4826">
      <formula>IF(E130&lt;=0,TRUE,FALSE)</formula>
    </cfRule>
    <cfRule type="expression" dxfId="6634" priority="4827">
      <formula>IF(E130&gt;0,TRUE,FALSE)</formula>
    </cfRule>
  </conditionalFormatting>
  <conditionalFormatting sqref="G130">
    <cfRule type="expression" dxfId="6633" priority="4824">
      <formula>IF(G130&lt;100,TRUE,FALSE)</formula>
    </cfRule>
    <cfRule type="expression" dxfId="6632" priority="4825">
      <formula>IF(G130&gt;=100,TRUE,FALSE)</formula>
    </cfRule>
  </conditionalFormatting>
  <conditionalFormatting sqref="H130:L130 P130">
    <cfRule type="expression" dxfId="6631" priority="4822">
      <formula>IF(H130&lt;97,TRUE,FALSE)</formula>
    </cfRule>
    <cfRule type="expression" dxfId="6630" priority="4823">
      <formula>IF(H130&gt;=97,TRUE,FALSE)</formula>
    </cfRule>
  </conditionalFormatting>
  <conditionalFormatting sqref="M130">
    <cfRule type="expression" dxfId="6629" priority="4820">
      <formula>IF(M130&gt;1.5,TRUE,FALSE)</formula>
    </cfRule>
    <cfRule type="expression" dxfId="6628" priority="4821">
      <formula>IF(M130&lt;=1.5,TRUE,FALSE)</formula>
    </cfRule>
  </conditionalFormatting>
  <conditionalFormatting sqref="N130:O130">
    <cfRule type="expression" dxfId="6627" priority="4818">
      <formula>IF(N130&gt;2,TRUE,FALSE)</formula>
    </cfRule>
    <cfRule type="expression" dxfId="6626" priority="4819">
      <formula>IF(N130&lt;=2,TRUE,FALSE)</formula>
    </cfRule>
  </conditionalFormatting>
  <conditionalFormatting sqref="Q130:R130">
    <cfRule type="expression" dxfId="6625" priority="4816">
      <formula>IF(Q130&lt;90,TRUE,FALSE)</formula>
    </cfRule>
    <cfRule type="expression" dxfId="6624" priority="4817">
      <formula>IF(Q130&gt;=90,TRUE,FALSE)</formula>
    </cfRule>
  </conditionalFormatting>
  <conditionalFormatting sqref="S130">
    <cfRule type="expression" dxfId="6623" priority="4814">
      <formula>IF(S130&lt;1.5,TRUE,FALSE)</formula>
    </cfRule>
    <cfRule type="expression" dxfId="6622" priority="4815">
      <formula>IF(S130&gt;=1.5,TRUE,FALSE)</formula>
    </cfRule>
  </conditionalFormatting>
  <conditionalFormatting sqref="T130">
    <cfRule type="expression" dxfId="6621" priority="4812">
      <formula>IF(T130&lt;256,TRUE,FALSE)</formula>
    </cfRule>
    <cfRule type="expression" dxfId="6620" priority="4813">
      <formula>IF(T130&gt;=256,TRUE,FALSE)</formula>
    </cfRule>
  </conditionalFormatting>
  <conditionalFormatting sqref="E131:F131">
    <cfRule type="expression" dxfId="6619" priority="4810">
      <formula>IF(E131&lt;=0,TRUE,FALSE)</formula>
    </cfRule>
    <cfRule type="expression" dxfId="6618" priority="4811">
      <formula>IF(E131&gt;0,TRUE,FALSE)</formula>
    </cfRule>
  </conditionalFormatting>
  <conditionalFormatting sqref="G131">
    <cfRule type="expression" dxfId="6617" priority="4808">
      <formula>IF(G131&lt;100,TRUE,FALSE)</formula>
    </cfRule>
    <cfRule type="expression" dxfId="6616" priority="4809">
      <formula>IF(G131&gt;=100,TRUE,FALSE)</formula>
    </cfRule>
  </conditionalFormatting>
  <conditionalFormatting sqref="H131:L131 P131">
    <cfRule type="expression" dxfId="6615" priority="4806">
      <formula>IF(H131&lt;97,TRUE,FALSE)</formula>
    </cfRule>
    <cfRule type="expression" dxfId="6614" priority="4807">
      <formula>IF(H131&gt;=97,TRUE,FALSE)</formula>
    </cfRule>
  </conditionalFormatting>
  <conditionalFormatting sqref="M131">
    <cfRule type="expression" dxfId="6613" priority="4804">
      <formula>IF(M131&gt;1.5,TRUE,FALSE)</formula>
    </cfRule>
    <cfRule type="expression" dxfId="6612" priority="4805">
      <formula>IF(M131&lt;=1.5,TRUE,FALSE)</formula>
    </cfRule>
  </conditionalFormatting>
  <conditionalFormatting sqref="N131:O131">
    <cfRule type="expression" dxfId="6611" priority="4802">
      <formula>IF(N131&gt;2,TRUE,FALSE)</formula>
    </cfRule>
    <cfRule type="expression" dxfId="6610" priority="4803">
      <formula>IF(N131&lt;=2,TRUE,FALSE)</formula>
    </cfRule>
  </conditionalFormatting>
  <conditionalFormatting sqref="Q131:R131">
    <cfRule type="expression" dxfId="6609" priority="4800">
      <formula>IF(Q131&lt;90,TRUE,FALSE)</formula>
    </cfRule>
    <cfRule type="expression" dxfId="6608" priority="4801">
      <formula>IF(Q131&gt;=90,TRUE,FALSE)</formula>
    </cfRule>
  </conditionalFormatting>
  <conditionalFormatting sqref="S131">
    <cfRule type="expression" dxfId="6607" priority="4798">
      <formula>IF(S131&lt;1.5,TRUE,FALSE)</formula>
    </cfRule>
    <cfRule type="expression" dxfId="6606" priority="4799">
      <formula>IF(S131&gt;=1.5,TRUE,FALSE)</formula>
    </cfRule>
  </conditionalFormatting>
  <conditionalFormatting sqref="T131">
    <cfRule type="expression" dxfId="6605" priority="4796">
      <formula>IF(T131&lt;256,TRUE,FALSE)</formula>
    </cfRule>
    <cfRule type="expression" dxfId="6604" priority="4797">
      <formula>IF(T131&gt;=256,TRUE,FALSE)</formula>
    </cfRule>
  </conditionalFormatting>
  <conditionalFormatting sqref="E133:F133">
    <cfRule type="expression" dxfId="6603" priority="4732">
      <formula>IF(E133&lt;=0,TRUE,FALSE)</formula>
    </cfRule>
    <cfRule type="expression" dxfId="6602" priority="4733">
      <formula>IF(E133&gt;0,TRUE,FALSE)</formula>
    </cfRule>
  </conditionalFormatting>
  <conditionalFormatting sqref="G133">
    <cfRule type="expression" dxfId="6601" priority="4730">
      <formula>IF(G133&lt;100,TRUE,FALSE)</formula>
    </cfRule>
    <cfRule type="expression" dxfId="6600" priority="4731">
      <formula>IF(G133&gt;=100,TRUE,FALSE)</formula>
    </cfRule>
  </conditionalFormatting>
  <conditionalFormatting sqref="H133:L133 P133">
    <cfRule type="expression" dxfId="6599" priority="4728">
      <formula>IF(H133&lt;97,TRUE,FALSE)</formula>
    </cfRule>
    <cfRule type="expression" dxfId="6598" priority="4729">
      <formula>IF(H133&gt;=97,TRUE,FALSE)</formula>
    </cfRule>
  </conditionalFormatting>
  <conditionalFormatting sqref="M133">
    <cfRule type="expression" dxfId="6597" priority="4726">
      <formula>IF(M133&gt;1.5,TRUE,FALSE)</formula>
    </cfRule>
    <cfRule type="expression" dxfId="6596" priority="4727">
      <formula>IF(M133&lt;=1.5,TRUE,FALSE)</formula>
    </cfRule>
  </conditionalFormatting>
  <conditionalFormatting sqref="N133:O133">
    <cfRule type="expression" dxfId="6595" priority="4724">
      <formula>IF(N133&gt;2,TRUE,FALSE)</formula>
    </cfRule>
    <cfRule type="expression" dxfId="6594" priority="4725">
      <formula>IF(N133&lt;=2,TRUE,FALSE)</formula>
    </cfRule>
  </conditionalFormatting>
  <conditionalFormatting sqref="Q133:R133">
    <cfRule type="expression" dxfId="6593" priority="4722">
      <formula>IF(Q133&lt;90,TRUE,FALSE)</formula>
    </cfRule>
    <cfRule type="expression" dxfId="6592" priority="4723">
      <formula>IF(Q133&gt;=90,TRUE,FALSE)</formula>
    </cfRule>
  </conditionalFormatting>
  <conditionalFormatting sqref="S133">
    <cfRule type="expression" dxfId="6591" priority="4720">
      <formula>IF(S133&lt;1.5,TRUE,FALSE)</formula>
    </cfRule>
    <cfRule type="expression" dxfId="6590" priority="4721">
      <formula>IF(S133&gt;=1.5,TRUE,FALSE)</formula>
    </cfRule>
  </conditionalFormatting>
  <conditionalFormatting sqref="T133">
    <cfRule type="expression" dxfId="6589" priority="4718">
      <formula>IF(T133&lt;256,TRUE,FALSE)</formula>
    </cfRule>
    <cfRule type="expression" dxfId="6588" priority="4719">
      <formula>IF(T133&gt;=256,TRUE,FALSE)</formula>
    </cfRule>
  </conditionalFormatting>
  <conditionalFormatting sqref="E134:F134">
    <cfRule type="expression" dxfId="6587" priority="4716">
      <formula>IF(E134&lt;=0,TRUE,FALSE)</formula>
    </cfRule>
    <cfRule type="expression" dxfId="6586" priority="4717">
      <formula>IF(E134&gt;0,TRUE,FALSE)</formula>
    </cfRule>
  </conditionalFormatting>
  <conditionalFormatting sqref="G134">
    <cfRule type="expression" dxfId="6585" priority="4714">
      <formula>IF(G134&lt;100,TRUE,FALSE)</formula>
    </cfRule>
    <cfRule type="expression" dxfId="6584" priority="4715">
      <formula>IF(G134&gt;=100,TRUE,FALSE)</formula>
    </cfRule>
  </conditionalFormatting>
  <conditionalFormatting sqref="H134:L134 P134">
    <cfRule type="expression" dxfId="6583" priority="4712">
      <formula>IF(H134&lt;97,TRUE,FALSE)</formula>
    </cfRule>
    <cfRule type="expression" dxfId="6582" priority="4713">
      <formula>IF(H134&gt;=97,TRUE,FALSE)</formula>
    </cfRule>
  </conditionalFormatting>
  <conditionalFormatting sqref="M134">
    <cfRule type="expression" dxfId="6581" priority="4710">
      <formula>IF(M134&gt;1.5,TRUE,FALSE)</formula>
    </cfRule>
    <cfRule type="expression" dxfId="6580" priority="4711">
      <formula>IF(M134&lt;=1.5,TRUE,FALSE)</formula>
    </cfRule>
  </conditionalFormatting>
  <conditionalFormatting sqref="N134:O134">
    <cfRule type="expression" dxfId="6579" priority="4708">
      <formula>IF(N134&gt;2,TRUE,FALSE)</formula>
    </cfRule>
    <cfRule type="expression" dxfId="6578" priority="4709">
      <formula>IF(N134&lt;=2,TRUE,FALSE)</formula>
    </cfRule>
  </conditionalFormatting>
  <conditionalFormatting sqref="Q134:R134">
    <cfRule type="expression" dxfId="6577" priority="4706">
      <formula>IF(Q134&lt;90,TRUE,FALSE)</formula>
    </cfRule>
    <cfRule type="expression" dxfId="6576" priority="4707">
      <formula>IF(Q134&gt;=90,TRUE,FALSE)</formula>
    </cfRule>
  </conditionalFormatting>
  <conditionalFormatting sqref="S134">
    <cfRule type="expression" dxfId="6575" priority="4704">
      <formula>IF(S134&lt;1.5,TRUE,FALSE)</formula>
    </cfRule>
    <cfRule type="expression" dxfId="6574" priority="4705">
      <formula>IF(S134&gt;=1.5,TRUE,FALSE)</formula>
    </cfRule>
  </conditionalFormatting>
  <conditionalFormatting sqref="T134">
    <cfRule type="expression" dxfId="6573" priority="4702">
      <formula>IF(T134&lt;256,TRUE,FALSE)</formula>
    </cfRule>
    <cfRule type="expression" dxfId="6572" priority="4703">
      <formula>IF(T134&gt;=256,TRUE,FALSE)</formula>
    </cfRule>
  </conditionalFormatting>
  <conditionalFormatting sqref="E135:F135">
    <cfRule type="expression" dxfId="6571" priority="4684">
      <formula>IF(E135&lt;=0,TRUE,FALSE)</formula>
    </cfRule>
    <cfRule type="expression" dxfId="6570" priority="4685">
      <formula>IF(E135&gt;0,TRUE,FALSE)</formula>
    </cfRule>
  </conditionalFormatting>
  <conditionalFormatting sqref="G135">
    <cfRule type="expression" dxfId="6569" priority="4682">
      <formula>IF(G135&lt;100,TRUE,FALSE)</formula>
    </cfRule>
    <cfRule type="expression" dxfId="6568" priority="4683">
      <formula>IF(G135&gt;=100,TRUE,FALSE)</formula>
    </cfRule>
  </conditionalFormatting>
  <conditionalFormatting sqref="H135:L135 P135">
    <cfRule type="expression" dxfId="6567" priority="4680">
      <formula>IF(H135&lt;97,TRUE,FALSE)</formula>
    </cfRule>
    <cfRule type="expression" dxfId="6566" priority="4681">
      <formula>IF(H135&gt;=97,TRUE,FALSE)</formula>
    </cfRule>
  </conditionalFormatting>
  <conditionalFormatting sqref="M135">
    <cfRule type="expression" dxfId="6565" priority="4678">
      <formula>IF(M135&gt;1.5,TRUE,FALSE)</formula>
    </cfRule>
    <cfRule type="expression" dxfId="6564" priority="4679">
      <formula>IF(M135&lt;=1.5,TRUE,FALSE)</formula>
    </cfRule>
  </conditionalFormatting>
  <conditionalFormatting sqref="N135:O135">
    <cfRule type="expression" dxfId="6563" priority="4676">
      <formula>IF(N135&gt;2,TRUE,FALSE)</formula>
    </cfRule>
    <cfRule type="expression" dxfId="6562" priority="4677">
      <formula>IF(N135&lt;=2,TRUE,FALSE)</formula>
    </cfRule>
  </conditionalFormatting>
  <conditionalFormatting sqref="Q135:R135">
    <cfRule type="expression" dxfId="6561" priority="4674">
      <formula>IF(Q135&lt;90,TRUE,FALSE)</formula>
    </cfRule>
    <cfRule type="expression" dxfId="6560" priority="4675">
      <formula>IF(Q135&gt;=90,TRUE,FALSE)</formula>
    </cfRule>
  </conditionalFormatting>
  <conditionalFormatting sqref="S135">
    <cfRule type="expression" dxfId="6559" priority="4672">
      <formula>IF(S135&lt;1.5,TRUE,FALSE)</formula>
    </cfRule>
    <cfRule type="expression" dxfId="6558" priority="4673">
      <formula>IF(S135&gt;=1.5,TRUE,FALSE)</formula>
    </cfRule>
  </conditionalFormatting>
  <conditionalFormatting sqref="T135">
    <cfRule type="expression" dxfId="6557" priority="4670">
      <formula>IF(T135&lt;256,TRUE,FALSE)</formula>
    </cfRule>
    <cfRule type="expression" dxfId="6556" priority="4671">
      <formula>IF(T135&gt;=256,TRUE,FALSE)</formula>
    </cfRule>
  </conditionalFormatting>
  <conditionalFormatting sqref="E136:F136">
    <cfRule type="expression" dxfId="6555" priority="4668">
      <formula>IF(E136&lt;=0,TRUE,FALSE)</formula>
    </cfRule>
    <cfRule type="expression" dxfId="6554" priority="4669">
      <formula>IF(E136&gt;0,TRUE,FALSE)</formula>
    </cfRule>
  </conditionalFormatting>
  <conditionalFormatting sqref="G136">
    <cfRule type="expression" dxfId="6553" priority="4666">
      <formula>IF(G136&lt;100,TRUE,FALSE)</formula>
    </cfRule>
    <cfRule type="expression" dxfId="6552" priority="4667">
      <formula>IF(G136&gt;=100,TRUE,FALSE)</formula>
    </cfRule>
  </conditionalFormatting>
  <conditionalFormatting sqref="H136:L136 P136">
    <cfRule type="expression" dxfId="6551" priority="4664">
      <formula>IF(H136&lt;97,TRUE,FALSE)</formula>
    </cfRule>
    <cfRule type="expression" dxfId="6550" priority="4665">
      <formula>IF(H136&gt;=97,TRUE,FALSE)</formula>
    </cfRule>
  </conditionalFormatting>
  <conditionalFormatting sqref="M136">
    <cfRule type="expression" dxfId="6549" priority="4662">
      <formula>IF(M136&gt;1.5,TRUE,FALSE)</formula>
    </cfRule>
    <cfRule type="expression" dxfId="6548" priority="4663">
      <formula>IF(M136&lt;=1.5,TRUE,FALSE)</formula>
    </cfRule>
  </conditionalFormatting>
  <conditionalFormatting sqref="N136:O136">
    <cfRule type="expression" dxfId="6547" priority="4660">
      <formula>IF(N136&gt;2,TRUE,FALSE)</formula>
    </cfRule>
    <cfRule type="expression" dxfId="6546" priority="4661">
      <formula>IF(N136&lt;=2,TRUE,FALSE)</formula>
    </cfRule>
  </conditionalFormatting>
  <conditionalFormatting sqref="Q136:R136">
    <cfRule type="expression" dxfId="6545" priority="4658">
      <formula>IF(Q136&lt;90,TRUE,FALSE)</formula>
    </cfRule>
    <cfRule type="expression" dxfId="6544" priority="4659">
      <formula>IF(Q136&gt;=90,TRUE,FALSE)</formula>
    </cfRule>
  </conditionalFormatting>
  <conditionalFormatting sqref="S136">
    <cfRule type="expression" dxfId="6543" priority="4656">
      <formula>IF(S136&lt;1.5,TRUE,FALSE)</formula>
    </cfRule>
    <cfRule type="expression" dxfId="6542" priority="4657">
      <formula>IF(S136&gt;=1.5,TRUE,FALSE)</formula>
    </cfRule>
  </conditionalFormatting>
  <conditionalFormatting sqref="T136">
    <cfRule type="expression" dxfId="6541" priority="4654">
      <formula>IF(T136&lt;256,TRUE,FALSE)</formula>
    </cfRule>
    <cfRule type="expression" dxfId="6540" priority="4655">
      <formula>IF(T136&gt;=256,TRUE,FALSE)</formula>
    </cfRule>
  </conditionalFormatting>
  <conditionalFormatting sqref="E137:F137">
    <cfRule type="expression" dxfId="6539" priority="4652">
      <formula>IF(E137&lt;=0,TRUE,FALSE)</formula>
    </cfRule>
    <cfRule type="expression" dxfId="6538" priority="4653">
      <formula>IF(E137&gt;0,TRUE,FALSE)</formula>
    </cfRule>
  </conditionalFormatting>
  <conditionalFormatting sqref="G137">
    <cfRule type="expression" dxfId="6537" priority="4650">
      <formula>IF(G137&lt;100,TRUE,FALSE)</formula>
    </cfRule>
    <cfRule type="expression" dxfId="6536" priority="4651">
      <formula>IF(G137&gt;=100,TRUE,FALSE)</formula>
    </cfRule>
  </conditionalFormatting>
  <conditionalFormatting sqref="H137:L137 P137">
    <cfRule type="expression" dxfId="6535" priority="4648">
      <formula>IF(H137&lt;97,TRUE,FALSE)</formula>
    </cfRule>
    <cfRule type="expression" dxfId="6534" priority="4649">
      <formula>IF(H137&gt;=97,TRUE,FALSE)</formula>
    </cfRule>
  </conditionalFormatting>
  <conditionalFormatting sqref="M137">
    <cfRule type="expression" dxfId="6533" priority="4646">
      <formula>IF(M137&gt;1.5,TRUE,FALSE)</formula>
    </cfRule>
    <cfRule type="expression" dxfId="6532" priority="4647">
      <formula>IF(M137&lt;=1.5,TRUE,FALSE)</formula>
    </cfRule>
  </conditionalFormatting>
  <conditionalFormatting sqref="N137:O137">
    <cfRule type="expression" dxfId="6531" priority="4644">
      <formula>IF(N137&gt;2,TRUE,FALSE)</formula>
    </cfRule>
    <cfRule type="expression" dxfId="6530" priority="4645">
      <formula>IF(N137&lt;=2,TRUE,FALSE)</formula>
    </cfRule>
  </conditionalFormatting>
  <conditionalFormatting sqref="Q137:R137">
    <cfRule type="expression" dxfId="6529" priority="4642">
      <formula>IF(Q137&lt;90,TRUE,FALSE)</formula>
    </cfRule>
    <cfRule type="expression" dxfId="6528" priority="4643">
      <formula>IF(Q137&gt;=90,TRUE,FALSE)</formula>
    </cfRule>
  </conditionalFormatting>
  <conditionalFormatting sqref="S137">
    <cfRule type="expression" dxfId="6527" priority="4640">
      <formula>IF(S137&lt;1.5,TRUE,FALSE)</formula>
    </cfRule>
    <cfRule type="expression" dxfId="6526" priority="4641">
      <formula>IF(S137&gt;=1.5,TRUE,FALSE)</formula>
    </cfRule>
  </conditionalFormatting>
  <conditionalFormatting sqref="T137">
    <cfRule type="expression" dxfId="6525" priority="4638">
      <formula>IF(T137&lt;256,TRUE,FALSE)</formula>
    </cfRule>
    <cfRule type="expression" dxfId="6524" priority="4639">
      <formula>IF(T137&gt;=256,TRUE,FALSE)</formula>
    </cfRule>
  </conditionalFormatting>
  <conditionalFormatting sqref="E138:F138">
    <cfRule type="expression" dxfId="6523" priority="4636">
      <formula>IF(E138&lt;=0,TRUE,FALSE)</formula>
    </cfRule>
    <cfRule type="expression" dxfId="6522" priority="4637">
      <formula>IF(E138&gt;0,TRUE,FALSE)</formula>
    </cfRule>
  </conditionalFormatting>
  <conditionalFormatting sqref="G138">
    <cfRule type="expression" dxfId="6521" priority="4634">
      <formula>IF(G138&lt;100,TRUE,FALSE)</formula>
    </cfRule>
    <cfRule type="expression" dxfId="6520" priority="4635">
      <formula>IF(G138&gt;=100,TRUE,FALSE)</formula>
    </cfRule>
  </conditionalFormatting>
  <conditionalFormatting sqref="H138:L138 P138">
    <cfRule type="expression" dxfId="6519" priority="4632">
      <formula>IF(H138&lt;97,TRUE,FALSE)</formula>
    </cfRule>
    <cfRule type="expression" dxfId="6518" priority="4633">
      <formula>IF(H138&gt;=97,TRUE,FALSE)</formula>
    </cfRule>
  </conditionalFormatting>
  <conditionalFormatting sqref="M138">
    <cfRule type="expression" dxfId="6517" priority="4630">
      <formula>IF(M138&gt;1.5,TRUE,FALSE)</formula>
    </cfRule>
    <cfRule type="expression" dxfId="6516" priority="4631">
      <formula>IF(M138&lt;=1.5,TRUE,FALSE)</formula>
    </cfRule>
  </conditionalFormatting>
  <conditionalFormatting sqref="N138:O138">
    <cfRule type="expression" dxfId="6515" priority="4628">
      <formula>IF(N138&gt;2,TRUE,FALSE)</formula>
    </cfRule>
    <cfRule type="expression" dxfId="6514" priority="4629">
      <formula>IF(N138&lt;=2,TRUE,FALSE)</formula>
    </cfRule>
  </conditionalFormatting>
  <conditionalFormatting sqref="Q138:R138">
    <cfRule type="expression" dxfId="6513" priority="4626">
      <formula>IF(Q138&lt;90,TRUE,FALSE)</formula>
    </cfRule>
    <cfRule type="expression" dxfId="6512" priority="4627">
      <formula>IF(Q138&gt;=90,TRUE,FALSE)</formula>
    </cfRule>
  </conditionalFormatting>
  <conditionalFormatting sqref="S138">
    <cfRule type="expression" dxfId="6511" priority="4624">
      <formula>IF(S138&lt;1.5,TRUE,FALSE)</formula>
    </cfRule>
    <cfRule type="expression" dxfId="6510" priority="4625">
      <formula>IF(S138&gt;=1.5,TRUE,FALSE)</formula>
    </cfRule>
  </conditionalFormatting>
  <conditionalFormatting sqref="T138">
    <cfRule type="expression" dxfId="6509" priority="4622">
      <formula>IF(T138&lt;256,TRUE,FALSE)</formula>
    </cfRule>
    <cfRule type="expression" dxfId="6508" priority="4623">
      <formula>IF(T138&gt;=256,TRUE,FALSE)</formula>
    </cfRule>
  </conditionalFormatting>
  <conditionalFormatting sqref="E139:F139">
    <cfRule type="expression" dxfId="6507" priority="4620">
      <formula>IF(E139&lt;=0,TRUE,FALSE)</formula>
    </cfRule>
    <cfRule type="expression" dxfId="6506" priority="4621">
      <formula>IF(E139&gt;0,TRUE,FALSE)</formula>
    </cfRule>
  </conditionalFormatting>
  <conditionalFormatting sqref="G139">
    <cfRule type="expression" dxfId="6505" priority="4618">
      <formula>IF(G139&lt;100,TRUE,FALSE)</formula>
    </cfRule>
    <cfRule type="expression" dxfId="6504" priority="4619">
      <formula>IF(G139&gt;=100,TRUE,FALSE)</formula>
    </cfRule>
  </conditionalFormatting>
  <conditionalFormatting sqref="H139:L139 P139">
    <cfRule type="expression" dxfId="6503" priority="4616">
      <formula>IF(H139&lt;97,TRUE,FALSE)</formula>
    </cfRule>
    <cfRule type="expression" dxfId="6502" priority="4617">
      <formula>IF(H139&gt;=97,TRUE,FALSE)</formula>
    </cfRule>
  </conditionalFormatting>
  <conditionalFormatting sqref="M139">
    <cfRule type="expression" dxfId="6501" priority="4614">
      <formula>IF(M139&gt;1.5,TRUE,FALSE)</formula>
    </cfRule>
    <cfRule type="expression" dxfId="6500" priority="4615">
      <formula>IF(M139&lt;=1.5,TRUE,FALSE)</formula>
    </cfRule>
  </conditionalFormatting>
  <conditionalFormatting sqref="N139:O139">
    <cfRule type="expression" dxfId="6499" priority="4612">
      <formula>IF(N139&gt;2,TRUE,FALSE)</formula>
    </cfRule>
    <cfRule type="expression" dxfId="6498" priority="4613">
      <formula>IF(N139&lt;=2,TRUE,FALSE)</formula>
    </cfRule>
  </conditionalFormatting>
  <conditionalFormatting sqref="Q139:R139">
    <cfRule type="expression" dxfId="6497" priority="4610">
      <formula>IF(Q139&lt;90,TRUE,FALSE)</formula>
    </cfRule>
    <cfRule type="expression" dxfId="6496" priority="4611">
      <formula>IF(Q139&gt;=90,TRUE,FALSE)</formula>
    </cfRule>
  </conditionalFormatting>
  <conditionalFormatting sqref="S139">
    <cfRule type="expression" dxfId="6495" priority="4608">
      <formula>IF(S139&lt;1.5,TRUE,FALSE)</formula>
    </cfRule>
    <cfRule type="expression" dxfId="6494" priority="4609">
      <formula>IF(S139&gt;=1.5,TRUE,FALSE)</formula>
    </cfRule>
  </conditionalFormatting>
  <conditionalFormatting sqref="T139">
    <cfRule type="expression" dxfId="6493" priority="4606">
      <formula>IF(T139&lt;256,TRUE,FALSE)</formula>
    </cfRule>
    <cfRule type="expression" dxfId="6492" priority="4607">
      <formula>IF(T139&gt;=256,TRUE,FALSE)</formula>
    </cfRule>
  </conditionalFormatting>
  <conditionalFormatting sqref="E132:F132">
    <cfRule type="expression" dxfId="6491" priority="4604">
      <formula>IF(E132&lt;=0,TRUE,FALSE)</formula>
    </cfRule>
    <cfRule type="expression" dxfId="6490" priority="4605">
      <formula>IF(E132&gt;0,TRUE,FALSE)</formula>
    </cfRule>
  </conditionalFormatting>
  <conditionalFormatting sqref="G132">
    <cfRule type="expression" dxfId="6489" priority="4602">
      <formula>IF(G132&lt;100,TRUE,FALSE)</formula>
    </cfRule>
    <cfRule type="expression" dxfId="6488" priority="4603">
      <formula>IF(G132&gt;=100,TRUE,FALSE)</formula>
    </cfRule>
  </conditionalFormatting>
  <conditionalFormatting sqref="H132:L132 P132">
    <cfRule type="expression" dxfId="6487" priority="4600">
      <formula>IF(H132&lt;97,TRUE,FALSE)</formula>
    </cfRule>
    <cfRule type="expression" dxfId="6486" priority="4601">
      <formula>IF(H132&gt;=97,TRUE,FALSE)</formula>
    </cfRule>
  </conditionalFormatting>
  <conditionalFormatting sqref="M132">
    <cfRule type="expression" dxfId="6485" priority="4598">
      <formula>IF(M132&gt;1.5,TRUE,FALSE)</formula>
    </cfRule>
    <cfRule type="expression" dxfId="6484" priority="4599">
      <formula>IF(M132&lt;=1.5,TRUE,FALSE)</formula>
    </cfRule>
  </conditionalFormatting>
  <conditionalFormatting sqref="N132:O132">
    <cfRule type="expression" dxfId="6483" priority="4596">
      <formula>IF(N132&gt;2,TRUE,FALSE)</formula>
    </cfRule>
    <cfRule type="expression" dxfId="6482" priority="4597">
      <formula>IF(N132&lt;=2,TRUE,FALSE)</formula>
    </cfRule>
  </conditionalFormatting>
  <conditionalFormatting sqref="Q132:R132">
    <cfRule type="expression" dxfId="6481" priority="4594">
      <formula>IF(Q132&lt;90,TRUE,FALSE)</formula>
    </cfRule>
    <cfRule type="expression" dxfId="6480" priority="4595">
      <formula>IF(Q132&gt;=90,TRUE,FALSE)</formula>
    </cfRule>
  </conditionalFormatting>
  <conditionalFormatting sqref="S132">
    <cfRule type="expression" dxfId="6479" priority="4592">
      <formula>IF(S132&lt;1.5,TRUE,FALSE)</formula>
    </cfRule>
    <cfRule type="expression" dxfId="6478" priority="4593">
      <formula>IF(S132&gt;=1.5,TRUE,FALSE)</formula>
    </cfRule>
  </conditionalFormatting>
  <conditionalFormatting sqref="T132">
    <cfRule type="expression" dxfId="6477" priority="4590">
      <formula>IF(T132&lt;256,TRUE,FALSE)</formula>
    </cfRule>
    <cfRule type="expression" dxfId="6476" priority="4591">
      <formula>IF(T132&gt;=256,TRUE,FALSE)</formula>
    </cfRule>
  </conditionalFormatting>
  <conditionalFormatting sqref="E140:F141">
    <cfRule type="expression" dxfId="6475" priority="4587">
      <formula>IF(E140&lt;=0,TRUE,FALSE)</formula>
    </cfRule>
    <cfRule type="expression" dxfId="6474" priority="4588">
      <formula>IF(E140&gt;0,TRUE,FALSE)</formula>
    </cfRule>
  </conditionalFormatting>
  <conditionalFormatting sqref="G140:G141">
    <cfRule type="expression" dxfId="6473" priority="4585">
      <formula>IF(G140&lt;100,TRUE,FALSE)</formula>
    </cfRule>
    <cfRule type="expression" dxfId="6472" priority="4586">
      <formula>IF(G140&gt;=100,TRUE,FALSE)</formula>
    </cfRule>
  </conditionalFormatting>
  <conditionalFormatting sqref="H140:L141 P140:P141">
    <cfRule type="expression" dxfId="6471" priority="4583">
      <formula>IF(H140&lt;97,TRUE,FALSE)</formula>
    </cfRule>
    <cfRule type="expression" dxfId="6470" priority="4584">
      <formula>IF(H140&gt;=97,TRUE,FALSE)</formula>
    </cfRule>
  </conditionalFormatting>
  <conditionalFormatting sqref="M140:M141">
    <cfRule type="expression" dxfId="6469" priority="4581">
      <formula>IF(M140&gt;1.5,TRUE,FALSE)</formula>
    </cfRule>
    <cfRule type="expression" dxfId="6468" priority="4582">
      <formula>IF(M140&lt;=1.5,TRUE,FALSE)</formula>
    </cfRule>
  </conditionalFormatting>
  <conditionalFormatting sqref="N140:O141">
    <cfRule type="expression" dxfId="6467" priority="4579">
      <formula>IF(N140&gt;2,TRUE,FALSE)</formula>
    </cfRule>
    <cfRule type="expression" dxfId="6466" priority="4580">
      <formula>IF(N140&lt;=2,TRUE,FALSE)</formula>
    </cfRule>
  </conditionalFormatting>
  <conditionalFormatting sqref="Q140:R141">
    <cfRule type="expression" dxfId="6465" priority="4577">
      <formula>IF(Q140&lt;90,TRUE,FALSE)</formula>
    </cfRule>
    <cfRule type="expression" dxfId="6464" priority="4578">
      <formula>IF(Q140&gt;=90,TRUE,FALSE)</formula>
    </cfRule>
  </conditionalFormatting>
  <conditionalFormatting sqref="S140:S141">
    <cfRule type="expression" dxfId="6463" priority="4575">
      <formula>IF(S140&lt;1.5,TRUE,FALSE)</formula>
    </cfRule>
    <cfRule type="expression" dxfId="6462" priority="4576">
      <formula>IF(S140&gt;=1.5,TRUE,FALSE)</formula>
    </cfRule>
  </conditionalFormatting>
  <conditionalFormatting sqref="T140:T141">
    <cfRule type="expression" dxfId="6461" priority="4573">
      <formula>IF(T140&lt;256,TRUE,FALSE)</formula>
    </cfRule>
    <cfRule type="expression" dxfId="6460" priority="4574">
      <formula>IF(T140&gt;=256,TRUE,FALSE)</formula>
    </cfRule>
  </conditionalFormatting>
  <conditionalFormatting sqref="E142:F142">
    <cfRule type="expression" dxfId="6459" priority="4570">
      <formula>IF(E142&lt;=0,TRUE,FALSE)</formula>
    </cfRule>
    <cfRule type="expression" dxfId="6458" priority="4571">
      <formula>IF(E142&gt;0,TRUE,FALSE)</formula>
    </cfRule>
  </conditionalFormatting>
  <conditionalFormatting sqref="G142">
    <cfRule type="expression" dxfId="6457" priority="4568">
      <formula>IF(G142&lt;100,TRUE,FALSE)</formula>
    </cfRule>
    <cfRule type="expression" dxfId="6456" priority="4569">
      <formula>IF(G142&gt;=100,TRUE,FALSE)</formula>
    </cfRule>
  </conditionalFormatting>
  <conditionalFormatting sqref="H142:L142 P142">
    <cfRule type="expression" dxfId="6455" priority="4566">
      <formula>IF(H142&lt;97,TRUE,FALSE)</formula>
    </cfRule>
    <cfRule type="expression" dxfId="6454" priority="4567">
      <formula>IF(H142&gt;=97,TRUE,FALSE)</formula>
    </cfRule>
  </conditionalFormatting>
  <conditionalFormatting sqref="M142">
    <cfRule type="expression" dxfId="6453" priority="4564">
      <formula>IF(M142&gt;1.5,TRUE,FALSE)</formula>
    </cfRule>
    <cfRule type="expression" dxfId="6452" priority="4565">
      <formula>IF(M142&lt;=1.5,TRUE,FALSE)</formula>
    </cfRule>
  </conditionalFormatting>
  <conditionalFormatting sqref="N142:O142">
    <cfRule type="expression" dxfId="6451" priority="4562">
      <formula>IF(N142&gt;2,TRUE,FALSE)</formula>
    </cfRule>
    <cfRule type="expression" dxfId="6450" priority="4563">
      <formula>IF(N142&lt;=2,TRUE,FALSE)</formula>
    </cfRule>
  </conditionalFormatting>
  <conditionalFormatting sqref="Q142:R142">
    <cfRule type="expression" dxfId="6449" priority="4560">
      <formula>IF(Q142&lt;90,TRUE,FALSE)</formula>
    </cfRule>
    <cfRule type="expression" dxfId="6448" priority="4561">
      <formula>IF(Q142&gt;=90,TRUE,FALSE)</formula>
    </cfRule>
  </conditionalFormatting>
  <conditionalFormatting sqref="S142">
    <cfRule type="expression" dxfId="6447" priority="4558">
      <formula>IF(S142&lt;1.5,TRUE,FALSE)</formula>
    </cfRule>
    <cfRule type="expression" dxfId="6446" priority="4559">
      <formula>IF(S142&gt;=1.5,TRUE,FALSE)</formula>
    </cfRule>
  </conditionalFormatting>
  <conditionalFormatting sqref="T142">
    <cfRule type="expression" dxfId="6445" priority="4556">
      <formula>IF(T142&lt;256,TRUE,FALSE)</formula>
    </cfRule>
    <cfRule type="expression" dxfId="6444" priority="4557">
      <formula>IF(T142&gt;=256,TRUE,FALSE)</formula>
    </cfRule>
  </conditionalFormatting>
  <conditionalFormatting sqref="E143:F143">
    <cfRule type="expression" dxfId="6443" priority="4554">
      <formula>IF(E143&lt;=0,TRUE,FALSE)</formula>
    </cfRule>
    <cfRule type="expression" dxfId="6442" priority="4555">
      <formula>IF(E143&gt;0,TRUE,FALSE)</formula>
    </cfRule>
  </conditionalFormatting>
  <conditionalFormatting sqref="G143">
    <cfRule type="expression" dxfId="6441" priority="4552">
      <formula>IF(G143&lt;100,TRUE,FALSE)</formula>
    </cfRule>
    <cfRule type="expression" dxfId="6440" priority="4553">
      <formula>IF(G143&gt;=100,TRUE,FALSE)</formula>
    </cfRule>
  </conditionalFormatting>
  <conditionalFormatting sqref="H143:L143 P143">
    <cfRule type="expression" dxfId="6439" priority="4550">
      <formula>IF(H143&lt;97,TRUE,FALSE)</formula>
    </cfRule>
    <cfRule type="expression" dxfId="6438" priority="4551">
      <formula>IF(H143&gt;=97,TRUE,FALSE)</formula>
    </cfRule>
  </conditionalFormatting>
  <conditionalFormatting sqref="M143">
    <cfRule type="expression" dxfId="6437" priority="4548">
      <formula>IF(M143&gt;1.5,TRUE,FALSE)</formula>
    </cfRule>
    <cfRule type="expression" dxfId="6436" priority="4549">
      <formula>IF(M143&lt;=1.5,TRUE,FALSE)</formula>
    </cfRule>
  </conditionalFormatting>
  <conditionalFormatting sqref="N143:O143">
    <cfRule type="expression" dxfId="6435" priority="4546">
      <formula>IF(N143&gt;2,TRUE,FALSE)</formula>
    </cfRule>
    <cfRule type="expression" dxfId="6434" priority="4547">
      <formula>IF(N143&lt;=2,TRUE,FALSE)</formula>
    </cfRule>
  </conditionalFormatting>
  <conditionalFormatting sqref="Q143:R143">
    <cfRule type="expression" dxfId="6433" priority="4544">
      <formula>IF(Q143&lt;90,TRUE,FALSE)</formula>
    </cfRule>
    <cfRule type="expression" dxfId="6432" priority="4545">
      <formula>IF(Q143&gt;=90,TRUE,FALSE)</formula>
    </cfRule>
  </conditionalFormatting>
  <conditionalFormatting sqref="S143">
    <cfRule type="expression" dxfId="6431" priority="4542">
      <formula>IF(S143&lt;1.5,TRUE,FALSE)</formula>
    </cfRule>
    <cfRule type="expression" dxfId="6430" priority="4543">
      <formula>IF(S143&gt;=1.5,TRUE,FALSE)</formula>
    </cfRule>
  </conditionalFormatting>
  <conditionalFormatting sqref="T143">
    <cfRule type="expression" dxfId="6429" priority="4540">
      <formula>IF(T143&lt;256,TRUE,FALSE)</formula>
    </cfRule>
    <cfRule type="expression" dxfId="6428" priority="4541">
      <formula>IF(T143&gt;=256,TRUE,FALSE)</formula>
    </cfRule>
  </conditionalFormatting>
  <conditionalFormatting sqref="E144:F151">
    <cfRule type="expression" dxfId="6427" priority="4538">
      <formula>IF(E144&lt;=0,TRUE,FALSE)</formula>
    </cfRule>
    <cfRule type="expression" dxfId="6426" priority="4539">
      <formula>IF(E144&gt;0,TRUE,FALSE)</formula>
    </cfRule>
  </conditionalFormatting>
  <conditionalFormatting sqref="G144:G151">
    <cfRule type="expression" dxfId="6425" priority="4536">
      <formula>IF(G144&lt;100,TRUE,FALSE)</formula>
    </cfRule>
    <cfRule type="expression" dxfId="6424" priority="4537">
      <formula>IF(G144&gt;=100,TRUE,FALSE)</formula>
    </cfRule>
  </conditionalFormatting>
  <conditionalFormatting sqref="H144:L151 P144:P151">
    <cfRule type="expression" dxfId="6423" priority="4534">
      <formula>IF(H144&lt;97,TRUE,FALSE)</formula>
    </cfRule>
    <cfRule type="expression" dxfId="6422" priority="4535">
      <formula>IF(H144&gt;=97,TRUE,FALSE)</formula>
    </cfRule>
  </conditionalFormatting>
  <conditionalFormatting sqref="M144:M151">
    <cfRule type="expression" dxfId="6421" priority="4532">
      <formula>IF(M144&gt;1.5,TRUE,FALSE)</formula>
    </cfRule>
    <cfRule type="expression" dxfId="6420" priority="4533">
      <formula>IF(M144&lt;=1.5,TRUE,FALSE)</formula>
    </cfRule>
  </conditionalFormatting>
  <conditionalFormatting sqref="N144:O151">
    <cfRule type="expression" dxfId="6419" priority="4530">
      <formula>IF(N144&gt;2,TRUE,FALSE)</formula>
    </cfRule>
    <cfRule type="expression" dxfId="6418" priority="4531">
      <formula>IF(N144&lt;=2,TRUE,FALSE)</formula>
    </cfRule>
  </conditionalFormatting>
  <conditionalFormatting sqref="Q144:R151">
    <cfRule type="expression" dxfId="6417" priority="4528">
      <formula>IF(Q144&lt;90,TRUE,FALSE)</formula>
    </cfRule>
    <cfRule type="expression" dxfId="6416" priority="4529">
      <formula>IF(Q144&gt;=90,TRUE,FALSE)</formula>
    </cfRule>
  </conditionalFormatting>
  <conditionalFormatting sqref="S144:S151">
    <cfRule type="expression" dxfId="6415" priority="4526">
      <formula>IF(S144&lt;1.5,TRUE,FALSE)</formula>
    </cfRule>
    <cfRule type="expression" dxfId="6414" priority="4527">
      <formula>IF(S144&gt;=1.5,TRUE,FALSE)</formula>
    </cfRule>
  </conditionalFormatting>
  <conditionalFormatting sqref="T144:T151">
    <cfRule type="expression" dxfId="6413" priority="4524">
      <formula>IF(T144&lt;256,TRUE,FALSE)</formula>
    </cfRule>
    <cfRule type="expression" dxfId="6412" priority="4525">
      <formula>IF(T144&gt;=256,TRUE,FALSE)</formula>
    </cfRule>
  </conditionalFormatting>
  <conditionalFormatting sqref="E152:F156">
    <cfRule type="expression" dxfId="6411" priority="4520">
      <formula>IF(E152&lt;=0,TRUE,FALSE)</formula>
    </cfRule>
    <cfRule type="expression" dxfId="6410" priority="4521">
      <formula>IF(E152&gt;0,TRUE,FALSE)</formula>
    </cfRule>
  </conditionalFormatting>
  <conditionalFormatting sqref="G152:G156">
    <cfRule type="expression" dxfId="6409" priority="4518">
      <formula>IF(G152&lt;100,TRUE,FALSE)</formula>
    </cfRule>
    <cfRule type="expression" dxfId="6408" priority="4519">
      <formula>IF(G152&gt;=100,TRUE,FALSE)</formula>
    </cfRule>
  </conditionalFormatting>
  <conditionalFormatting sqref="H152:L156 P152:P156">
    <cfRule type="expression" dxfId="6407" priority="4516">
      <formula>IF(H152&lt;97,TRUE,FALSE)</formula>
    </cfRule>
    <cfRule type="expression" dxfId="6406" priority="4517">
      <formula>IF(H152&gt;=97,TRUE,FALSE)</formula>
    </cfRule>
  </conditionalFormatting>
  <conditionalFormatting sqref="M152:M156">
    <cfRule type="expression" dxfId="6405" priority="4514">
      <formula>IF(M152&gt;1.5,TRUE,FALSE)</formula>
    </cfRule>
    <cfRule type="expression" dxfId="6404" priority="4515">
      <formula>IF(M152&lt;=1.5,TRUE,FALSE)</formula>
    </cfRule>
  </conditionalFormatting>
  <conditionalFormatting sqref="N152:O156">
    <cfRule type="expression" dxfId="6403" priority="4512">
      <formula>IF(N152&gt;2,TRUE,FALSE)</formula>
    </cfRule>
    <cfRule type="expression" dxfId="6402" priority="4513">
      <formula>IF(N152&lt;=2,TRUE,FALSE)</formula>
    </cfRule>
  </conditionalFormatting>
  <conditionalFormatting sqref="Q152:R156">
    <cfRule type="expression" dxfId="6401" priority="4510">
      <formula>IF(Q152&lt;90,TRUE,FALSE)</formula>
    </cfRule>
    <cfRule type="expression" dxfId="6400" priority="4511">
      <formula>IF(Q152&gt;=90,TRUE,FALSE)</formula>
    </cfRule>
  </conditionalFormatting>
  <conditionalFormatting sqref="S152:S156">
    <cfRule type="expression" dxfId="6399" priority="4508">
      <formula>IF(S152&lt;1.5,TRUE,FALSE)</formula>
    </cfRule>
    <cfRule type="expression" dxfId="6398" priority="4509">
      <formula>IF(S152&gt;=1.5,TRUE,FALSE)</formula>
    </cfRule>
  </conditionalFormatting>
  <conditionalFormatting sqref="T152:T156">
    <cfRule type="expression" dxfId="6397" priority="4506">
      <formula>IF(T152&lt;256,TRUE,FALSE)</formula>
    </cfRule>
    <cfRule type="expression" dxfId="6396" priority="4507">
      <formula>IF(T152&gt;=256,TRUE,FALSE)</formula>
    </cfRule>
  </conditionalFormatting>
  <conditionalFormatting sqref="E157:F165">
    <cfRule type="expression" dxfId="6395" priority="4503">
      <formula>IF(E157&lt;=0,TRUE,FALSE)</formula>
    </cfRule>
    <cfRule type="expression" dxfId="6394" priority="4504">
      <formula>IF(E157&gt;0,TRUE,FALSE)</formula>
    </cfRule>
  </conditionalFormatting>
  <conditionalFormatting sqref="G157:G165">
    <cfRule type="expression" dxfId="6393" priority="4501">
      <formula>IF(G157&lt;100,TRUE,FALSE)</formula>
    </cfRule>
    <cfRule type="expression" dxfId="6392" priority="4502">
      <formula>IF(G157&gt;=100,TRUE,FALSE)</formula>
    </cfRule>
  </conditionalFormatting>
  <conditionalFormatting sqref="P157:P159 H157:L165">
    <cfRule type="expression" dxfId="6391" priority="4499">
      <formula>IF(H157&lt;97,TRUE,FALSE)</formula>
    </cfRule>
    <cfRule type="expression" dxfId="6390" priority="4500">
      <formula>IF(H157&gt;=97,TRUE,FALSE)</formula>
    </cfRule>
  </conditionalFormatting>
  <conditionalFormatting sqref="M157:M159">
    <cfRule type="expression" dxfId="6389" priority="4497">
      <formula>IF(M157&gt;1.5,TRUE,FALSE)</formula>
    </cfRule>
    <cfRule type="expression" dxfId="6388" priority="4498">
      <formula>IF(M157&lt;=1.5,TRUE,FALSE)</formula>
    </cfRule>
  </conditionalFormatting>
  <conditionalFormatting sqref="N157:O159">
    <cfRule type="expression" dxfId="6387" priority="4495">
      <formula>IF(N157&gt;2,TRUE,FALSE)</formula>
    </cfRule>
    <cfRule type="expression" dxfId="6386" priority="4496">
      <formula>IF(N157&lt;=2,TRUE,FALSE)</formula>
    </cfRule>
  </conditionalFormatting>
  <conditionalFormatting sqref="Q157:R159">
    <cfRule type="expression" dxfId="6385" priority="4493">
      <formula>IF(Q157&lt;90,TRUE,FALSE)</formula>
    </cfRule>
    <cfRule type="expression" dxfId="6384" priority="4494">
      <formula>IF(Q157&gt;=90,TRUE,FALSE)</formula>
    </cfRule>
  </conditionalFormatting>
  <conditionalFormatting sqref="S157:S159">
    <cfRule type="expression" dxfId="6383" priority="4491">
      <formula>IF(S157&lt;1.5,TRUE,FALSE)</formula>
    </cfRule>
    <cfRule type="expression" dxfId="6382" priority="4492">
      <formula>IF(S157&gt;=1.5,TRUE,FALSE)</formula>
    </cfRule>
  </conditionalFormatting>
  <conditionalFormatting sqref="T157:T159">
    <cfRule type="expression" dxfId="6381" priority="4489">
      <formula>IF(T157&lt;256,TRUE,FALSE)</formula>
    </cfRule>
    <cfRule type="expression" dxfId="6380" priority="4490">
      <formula>IF(T157&gt;=256,TRUE,FALSE)</formula>
    </cfRule>
  </conditionalFormatting>
  <conditionalFormatting sqref="P160:P165">
    <cfRule type="expression" dxfId="6379" priority="4484">
      <formula>IF(P160&lt;97,TRUE,FALSE)</formula>
    </cfRule>
    <cfRule type="expression" dxfId="6378" priority="4485">
      <formula>IF(P160&gt;=97,TRUE,FALSE)</formula>
    </cfRule>
  </conditionalFormatting>
  <conditionalFormatting sqref="M160:M165">
    <cfRule type="expression" dxfId="6377" priority="4482">
      <formula>IF(M160&gt;1.5,TRUE,FALSE)</formula>
    </cfRule>
    <cfRule type="expression" dxfId="6376" priority="4483">
      <formula>IF(M160&lt;=1.5,TRUE,FALSE)</formula>
    </cfRule>
  </conditionalFormatting>
  <conditionalFormatting sqref="N160:O165">
    <cfRule type="expression" dxfId="6375" priority="4480">
      <formula>IF(N160&gt;2,TRUE,FALSE)</formula>
    </cfRule>
    <cfRule type="expression" dxfId="6374" priority="4481">
      <formula>IF(N160&lt;=2,TRUE,FALSE)</formula>
    </cfRule>
  </conditionalFormatting>
  <conditionalFormatting sqref="Q160:R165">
    <cfRule type="expression" dxfId="6373" priority="4478">
      <formula>IF(Q160&lt;90,TRUE,FALSE)</formula>
    </cfRule>
    <cfRule type="expression" dxfId="6372" priority="4479">
      <formula>IF(Q160&gt;=90,TRUE,FALSE)</formula>
    </cfRule>
  </conditionalFormatting>
  <conditionalFormatting sqref="S160:S165">
    <cfRule type="expression" dxfId="6371" priority="4476">
      <formula>IF(S160&lt;1.5,TRUE,FALSE)</formula>
    </cfRule>
    <cfRule type="expression" dxfId="6370" priority="4477">
      <formula>IF(S160&gt;=1.5,TRUE,FALSE)</formula>
    </cfRule>
  </conditionalFormatting>
  <conditionalFormatting sqref="T160:T165">
    <cfRule type="expression" dxfId="6369" priority="4474">
      <formula>IF(T160&lt;256,TRUE,FALSE)</formula>
    </cfRule>
    <cfRule type="expression" dxfId="6368" priority="4475">
      <formula>IF(T160&gt;=256,TRUE,FALSE)</formula>
    </cfRule>
  </conditionalFormatting>
  <conditionalFormatting sqref="E166:F180">
    <cfRule type="expression" dxfId="6367" priority="4470">
      <formula>IF(E166&lt;=0,TRUE,FALSE)</formula>
    </cfRule>
    <cfRule type="expression" dxfId="6366" priority="4471">
      <formula>IF(E166&gt;0,TRUE,FALSE)</formula>
    </cfRule>
  </conditionalFormatting>
  <conditionalFormatting sqref="G166:G183">
    <cfRule type="expression" dxfId="6365" priority="4468">
      <formula>IF(G166&lt;100,TRUE,FALSE)</formula>
    </cfRule>
    <cfRule type="expression" dxfId="6364" priority="4469">
      <formula>IF(G166&gt;=100,TRUE,FALSE)</formula>
    </cfRule>
  </conditionalFormatting>
  <conditionalFormatting sqref="H166:L180">
    <cfRule type="expression" dxfId="6363" priority="4466">
      <formula>IF(H166&lt;97,TRUE,FALSE)</formula>
    </cfRule>
    <cfRule type="expression" dxfId="6362" priority="4467">
      <formula>IF(H166&gt;=97,TRUE,FALSE)</formula>
    </cfRule>
  </conditionalFormatting>
  <conditionalFormatting sqref="P166:P183">
    <cfRule type="expression" dxfId="6361" priority="4464">
      <formula>IF(P166&lt;97,TRUE,FALSE)</formula>
    </cfRule>
    <cfRule type="expression" dxfId="6360" priority="4465">
      <formula>IF(P166&gt;=97,TRUE,FALSE)</formula>
    </cfRule>
  </conditionalFormatting>
  <conditionalFormatting sqref="M166:M183">
    <cfRule type="expression" dxfId="6359" priority="4462">
      <formula>IF(M166&gt;1.5,TRUE,FALSE)</formula>
    </cfRule>
    <cfRule type="expression" dxfId="6358" priority="4463">
      <formula>IF(M166&lt;=1.5,TRUE,FALSE)</formula>
    </cfRule>
  </conditionalFormatting>
  <conditionalFormatting sqref="N166:O180">
    <cfRule type="expression" dxfId="6357" priority="4460">
      <formula>IF(N166&gt;2,TRUE,FALSE)</formula>
    </cfRule>
    <cfRule type="expression" dxfId="6356" priority="4461">
      <formula>IF(N166&lt;=2,TRUE,FALSE)</formula>
    </cfRule>
  </conditionalFormatting>
  <conditionalFormatting sqref="Q166:R180">
    <cfRule type="expression" dxfId="6355" priority="4458">
      <formula>IF(Q166&lt;90,TRUE,FALSE)</formula>
    </cfRule>
    <cfRule type="expression" dxfId="6354" priority="4459">
      <formula>IF(Q166&gt;=90,TRUE,FALSE)</formula>
    </cfRule>
  </conditionalFormatting>
  <conditionalFormatting sqref="S166:S183">
    <cfRule type="expression" dxfId="6353" priority="4456">
      <formula>IF(S166&lt;1.5,TRUE,FALSE)</formula>
    </cfRule>
    <cfRule type="expression" dxfId="6352" priority="4457">
      <formula>IF(S166&gt;=1.5,TRUE,FALSE)</formula>
    </cfRule>
  </conditionalFormatting>
  <conditionalFormatting sqref="T166:T183">
    <cfRule type="expression" dxfId="6351" priority="4454">
      <formula>IF(T166&lt;256,TRUE,FALSE)</formula>
    </cfRule>
    <cfRule type="expression" dxfId="6350" priority="4455">
      <formula>IF(T166&gt;=256,TRUE,FALSE)</formula>
    </cfRule>
  </conditionalFormatting>
  <conditionalFormatting sqref="E181:F183">
    <cfRule type="expression" dxfId="6349" priority="4447">
      <formula>IF(E181&lt;=0,TRUE,FALSE)</formula>
    </cfRule>
    <cfRule type="expression" dxfId="6348" priority="4448">
      <formula>IF(E181&gt;0,TRUE,FALSE)</formula>
    </cfRule>
  </conditionalFormatting>
  <conditionalFormatting sqref="H181:L183">
    <cfRule type="expression" dxfId="6347" priority="4445">
      <formula>IF(H181&lt;97,TRUE,FALSE)</formula>
    </cfRule>
    <cfRule type="expression" dxfId="6346" priority="4446">
      <formula>IF(H181&gt;=97,TRUE,FALSE)</formula>
    </cfRule>
  </conditionalFormatting>
  <conditionalFormatting sqref="N181:O183">
    <cfRule type="expression" dxfId="6345" priority="4443">
      <formula>IF(N181&gt;2,TRUE,FALSE)</formula>
    </cfRule>
    <cfRule type="expression" dxfId="6344" priority="4444">
      <formula>IF(N181&lt;=2,TRUE,FALSE)</formula>
    </cfRule>
  </conditionalFormatting>
  <conditionalFormatting sqref="Q181:R183">
    <cfRule type="expression" dxfId="6343" priority="4441">
      <formula>IF(Q181&lt;90,TRUE,FALSE)</formula>
    </cfRule>
    <cfRule type="expression" dxfId="6342" priority="4442">
      <formula>IF(Q181&gt;=90,TRUE,FALSE)</formula>
    </cfRule>
  </conditionalFormatting>
  <conditionalFormatting sqref="G185">
    <cfRule type="expression" dxfId="6341" priority="4436">
      <formula>IF(G185&lt;100,TRUE,FALSE)</formula>
    </cfRule>
    <cfRule type="expression" dxfId="6340" priority="4437">
      <formula>IF(G185&gt;=100,TRUE,FALSE)</formula>
    </cfRule>
  </conditionalFormatting>
  <conditionalFormatting sqref="P185">
    <cfRule type="expression" dxfId="6339" priority="4434">
      <formula>IF(P185&lt;97,TRUE,FALSE)</formula>
    </cfRule>
    <cfRule type="expression" dxfId="6338" priority="4435">
      <formula>IF(P185&gt;=97,TRUE,FALSE)</formula>
    </cfRule>
  </conditionalFormatting>
  <conditionalFormatting sqref="M185">
    <cfRule type="expression" dxfId="6337" priority="4432">
      <formula>IF(M185&gt;1.5,TRUE,FALSE)</formula>
    </cfRule>
    <cfRule type="expression" dxfId="6336" priority="4433">
      <formula>IF(M185&lt;=1.5,TRUE,FALSE)</formula>
    </cfRule>
  </conditionalFormatting>
  <conditionalFormatting sqref="S185">
    <cfRule type="expression" dxfId="6335" priority="4430">
      <formula>IF(S185&lt;1.5,TRUE,FALSE)</formula>
    </cfRule>
    <cfRule type="expression" dxfId="6334" priority="4431">
      <formula>IF(S185&gt;=1.5,TRUE,FALSE)</formula>
    </cfRule>
  </conditionalFormatting>
  <conditionalFormatting sqref="T185">
    <cfRule type="expression" dxfId="6333" priority="4428">
      <formula>IF(T185&lt;256,TRUE,FALSE)</formula>
    </cfRule>
    <cfRule type="expression" dxfId="6332" priority="4429">
      <formula>IF(T185&gt;=256,TRUE,FALSE)</formula>
    </cfRule>
  </conditionalFormatting>
  <conditionalFormatting sqref="E185:F185">
    <cfRule type="expression" dxfId="6331" priority="4426">
      <formula>IF(E185&lt;=0,TRUE,FALSE)</formula>
    </cfRule>
    <cfRule type="expression" dxfId="6330" priority="4427">
      <formula>IF(E185&gt;0,TRUE,FALSE)</formula>
    </cfRule>
  </conditionalFormatting>
  <conditionalFormatting sqref="H185:L185">
    <cfRule type="expression" dxfId="6329" priority="4424">
      <formula>IF(H185&lt;97,TRUE,FALSE)</formula>
    </cfRule>
    <cfRule type="expression" dxfId="6328" priority="4425">
      <formula>IF(H185&gt;=97,TRUE,FALSE)</formula>
    </cfRule>
  </conditionalFormatting>
  <conditionalFormatting sqref="N185:O185">
    <cfRule type="expression" dxfId="6327" priority="4422">
      <formula>IF(N185&gt;2,TRUE,FALSE)</formula>
    </cfRule>
    <cfRule type="expression" dxfId="6326" priority="4423">
      <formula>IF(N185&lt;=2,TRUE,FALSE)</formula>
    </cfRule>
  </conditionalFormatting>
  <conditionalFormatting sqref="Q185:R185">
    <cfRule type="expression" dxfId="6325" priority="4420">
      <formula>IF(Q185&lt;90,TRUE,FALSE)</formula>
    </cfRule>
    <cfRule type="expression" dxfId="6324" priority="4421">
      <formula>IF(Q185&gt;=90,TRUE,FALSE)</formula>
    </cfRule>
  </conditionalFormatting>
  <conditionalFormatting sqref="U190:U191">
    <cfRule type="expression" dxfId="6323" priority="4381">
      <formula>IF(U190&lt;1,TRUE,FALSE)</formula>
    </cfRule>
    <cfRule type="expression" dxfId="6322" priority="4382">
      <formula>IF(U190&gt;=1,TRUE,FALSE)</formula>
    </cfRule>
  </conditionalFormatting>
  <conditionalFormatting sqref="G190:G191">
    <cfRule type="expression" dxfId="6321" priority="4379">
      <formula>IF(G190&lt;100,TRUE,FALSE)</formula>
    </cfRule>
    <cfRule type="expression" dxfId="6320" priority="4380">
      <formula>IF(G190&gt;=100,TRUE,FALSE)</formula>
    </cfRule>
  </conditionalFormatting>
  <conditionalFormatting sqref="P190:P191">
    <cfRule type="expression" dxfId="6319" priority="4377">
      <formula>IF(P190&lt;97,TRUE,FALSE)</formula>
    </cfRule>
    <cfRule type="expression" dxfId="6318" priority="4378">
      <formula>IF(P190&gt;=97,TRUE,FALSE)</formula>
    </cfRule>
  </conditionalFormatting>
  <conditionalFormatting sqref="M190:M191">
    <cfRule type="expression" dxfId="6317" priority="4375">
      <formula>IF(M190&gt;1.5,TRUE,FALSE)</formula>
    </cfRule>
    <cfRule type="expression" dxfId="6316" priority="4376">
      <formula>IF(M190&lt;=1.5,TRUE,FALSE)</formula>
    </cfRule>
  </conditionalFormatting>
  <conditionalFormatting sqref="S190:S191">
    <cfRule type="expression" dxfId="6315" priority="4373">
      <formula>IF(S190&lt;1.5,TRUE,FALSE)</formula>
    </cfRule>
    <cfRule type="expression" dxfId="6314" priority="4374">
      <formula>IF(S190&gt;=1.5,TRUE,FALSE)</formula>
    </cfRule>
  </conditionalFormatting>
  <conditionalFormatting sqref="T190:T191">
    <cfRule type="expression" dxfId="6313" priority="4371">
      <formula>IF(T190&lt;256,TRUE,FALSE)</formula>
    </cfRule>
    <cfRule type="expression" dxfId="6312" priority="4372">
      <formula>IF(T190&gt;=256,TRUE,FALSE)</formula>
    </cfRule>
  </conditionalFormatting>
  <conditionalFormatting sqref="E190:F191">
    <cfRule type="expression" dxfId="6311" priority="4369">
      <formula>IF(E190&lt;=0,TRUE,FALSE)</formula>
    </cfRule>
    <cfRule type="expression" dxfId="6310" priority="4370">
      <formula>IF(E190&gt;0,TRUE,FALSE)</formula>
    </cfRule>
  </conditionalFormatting>
  <conditionalFormatting sqref="H190:L191">
    <cfRule type="expression" dxfId="6309" priority="4367">
      <formula>IF(H190&lt;97,TRUE,FALSE)</formula>
    </cfRule>
    <cfRule type="expression" dxfId="6308" priority="4368">
      <formula>IF(H190&gt;=97,TRUE,FALSE)</formula>
    </cfRule>
  </conditionalFormatting>
  <conditionalFormatting sqref="N190:O191">
    <cfRule type="expression" dxfId="6307" priority="4365">
      <formula>IF(N190&gt;2,TRUE,FALSE)</formula>
    </cfRule>
    <cfRule type="expression" dxfId="6306" priority="4366">
      <formula>IF(N190&lt;=2,TRUE,FALSE)</formula>
    </cfRule>
  </conditionalFormatting>
  <conditionalFormatting sqref="Q190:R191">
    <cfRule type="expression" dxfId="6305" priority="4363">
      <formula>IF(Q190&lt;90,TRUE,FALSE)</formula>
    </cfRule>
    <cfRule type="expression" dxfId="6304" priority="4364">
      <formula>IF(Q190&gt;=90,TRUE,FALSE)</formula>
    </cfRule>
  </conditionalFormatting>
  <conditionalFormatting sqref="U192">
    <cfRule type="expression" dxfId="6303" priority="4357">
      <formula>IF(U192&lt;1,TRUE,FALSE)</formula>
    </cfRule>
    <cfRule type="expression" dxfId="6302" priority="4358">
      <formula>IF(U192&gt;=1,TRUE,FALSE)</formula>
    </cfRule>
  </conditionalFormatting>
  <conditionalFormatting sqref="G192">
    <cfRule type="expression" dxfId="6301" priority="4355">
      <formula>IF(G192&lt;100,TRUE,FALSE)</formula>
    </cfRule>
    <cfRule type="expression" dxfId="6300" priority="4356">
      <formula>IF(G192&gt;=100,TRUE,FALSE)</formula>
    </cfRule>
  </conditionalFormatting>
  <conditionalFormatting sqref="P192">
    <cfRule type="expression" dxfId="6299" priority="4353">
      <formula>IF(P192&lt;97,TRUE,FALSE)</formula>
    </cfRule>
    <cfRule type="expression" dxfId="6298" priority="4354">
      <formula>IF(P192&gt;=97,TRUE,FALSE)</formula>
    </cfRule>
  </conditionalFormatting>
  <conditionalFormatting sqref="M192">
    <cfRule type="expression" dxfId="6297" priority="4351">
      <formula>IF(M192&gt;1.5,TRUE,FALSE)</formula>
    </cfRule>
    <cfRule type="expression" dxfId="6296" priority="4352">
      <formula>IF(M192&lt;=1.5,TRUE,FALSE)</formula>
    </cfRule>
  </conditionalFormatting>
  <conditionalFormatting sqref="S192">
    <cfRule type="expression" dxfId="6295" priority="4349">
      <formula>IF(S192&lt;1.5,TRUE,FALSE)</formula>
    </cfRule>
    <cfRule type="expression" dxfId="6294" priority="4350">
      <formula>IF(S192&gt;=1.5,TRUE,FALSE)</formula>
    </cfRule>
  </conditionalFormatting>
  <conditionalFormatting sqref="T192">
    <cfRule type="expression" dxfId="6293" priority="4347">
      <formula>IF(T192&lt;256,TRUE,FALSE)</formula>
    </cfRule>
    <cfRule type="expression" dxfId="6292" priority="4348">
      <formula>IF(T192&gt;=256,TRUE,FALSE)</formula>
    </cfRule>
  </conditionalFormatting>
  <conditionalFormatting sqref="E192:F192">
    <cfRule type="expression" dxfId="6291" priority="4345">
      <formula>IF(E192&lt;=0,TRUE,FALSE)</formula>
    </cfRule>
    <cfRule type="expression" dxfId="6290" priority="4346">
      <formula>IF(E192&gt;0,TRUE,FALSE)</formula>
    </cfRule>
  </conditionalFormatting>
  <conditionalFormatting sqref="H192:L192">
    <cfRule type="expression" dxfId="6289" priority="4343">
      <formula>IF(H192&lt;97,TRUE,FALSE)</formula>
    </cfRule>
    <cfRule type="expression" dxfId="6288" priority="4344">
      <formula>IF(H192&gt;=97,TRUE,FALSE)</formula>
    </cfRule>
  </conditionalFormatting>
  <conditionalFormatting sqref="N192:O192">
    <cfRule type="expression" dxfId="6287" priority="4341">
      <formula>IF(N192&gt;2,TRUE,FALSE)</formula>
    </cfRule>
    <cfRule type="expression" dxfId="6286" priority="4342">
      <formula>IF(N192&lt;=2,TRUE,FALSE)</formula>
    </cfRule>
  </conditionalFormatting>
  <conditionalFormatting sqref="Q192:R192">
    <cfRule type="expression" dxfId="6285" priority="4339">
      <formula>IF(Q192&lt;90,TRUE,FALSE)</formula>
    </cfRule>
    <cfRule type="expression" dxfId="6284" priority="4340">
      <formula>IF(Q192&gt;=90,TRUE,FALSE)</formula>
    </cfRule>
  </conditionalFormatting>
  <conditionalFormatting sqref="U193">
    <cfRule type="expression" dxfId="6283" priority="4337">
      <formula>IF(U193&lt;1,TRUE,FALSE)</formula>
    </cfRule>
    <cfRule type="expression" dxfId="6282" priority="4338">
      <formula>IF(U193&gt;=1,TRUE,FALSE)</formula>
    </cfRule>
  </conditionalFormatting>
  <conditionalFormatting sqref="G193">
    <cfRule type="expression" dxfId="6281" priority="4335">
      <formula>IF(G193&lt;100,TRUE,FALSE)</formula>
    </cfRule>
    <cfRule type="expression" dxfId="6280" priority="4336">
      <formula>IF(G193&gt;=100,TRUE,FALSE)</formula>
    </cfRule>
  </conditionalFormatting>
  <conditionalFormatting sqref="P193">
    <cfRule type="expression" dxfId="6279" priority="4333">
      <formula>IF(P193&lt;97,TRUE,FALSE)</formula>
    </cfRule>
    <cfRule type="expression" dxfId="6278" priority="4334">
      <formula>IF(P193&gt;=97,TRUE,FALSE)</formula>
    </cfRule>
  </conditionalFormatting>
  <conditionalFormatting sqref="M193">
    <cfRule type="expression" dxfId="6277" priority="4331">
      <formula>IF(M193&gt;1.5,TRUE,FALSE)</formula>
    </cfRule>
    <cfRule type="expression" dxfId="6276" priority="4332">
      <formula>IF(M193&lt;=1.5,TRUE,FALSE)</formula>
    </cfRule>
  </conditionalFormatting>
  <conditionalFormatting sqref="S193">
    <cfRule type="expression" dxfId="6275" priority="4329">
      <formula>IF(S193&lt;1.5,TRUE,FALSE)</formula>
    </cfRule>
    <cfRule type="expression" dxfId="6274" priority="4330">
      <formula>IF(S193&gt;=1.5,TRUE,FALSE)</formula>
    </cfRule>
  </conditionalFormatting>
  <conditionalFormatting sqref="T193">
    <cfRule type="expression" dxfId="6273" priority="4327">
      <formula>IF(T193&lt;256,TRUE,FALSE)</formula>
    </cfRule>
    <cfRule type="expression" dxfId="6272" priority="4328">
      <formula>IF(T193&gt;=256,TRUE,FALSE)</formula>
    </cfRule>
  </conditionalFormatting>
  <conditionalFormatting sqref="E193:F193">
    <cfRule type="expression" dxfId="6271" priority="4325">
      <formula>IF(E193&lt;=0,TRUE,FALSE)</formula>
    </cfRule>
    <cfRule type="expression" dxfId="6270" priority="4326">
      <formula>IF(E193&gt;0,TRUE,FALSE)</formula>
    </cfRule>
  </conditionalFormatting>
  <conditionalFormatting sqref="H193:L193">
    <cfRule type="expression" dxfId="6269" priority="4323">
      <formula>IF(H193&lt;97,TRUE,FALSE)</formula>
    </cfRule>
    <cfRule type="expression" dxfId="6268" priority="4324">
      <formula>IF(H193&gt;=97,TRUE,FALSE)</formula>
    </cfRule>
  </conditionalFormatting>
  <conditionalFormatting sqref="N193:O193">
    <cfRule type="expression" dxfId="6267" priority="4321">
      <formula>IF(N193&gt;2,TRUE,FALSE)</formula>
    </cfRule>
    <cfRule type="expression" dxfId="6266" priority="4322">
      <formula>IF(N193&lt;=2,TRUE,FALSE)</formula>
    </cfRule>
  </conditionalFormatting>
  <conditionalFormatting sqref="Q193:R193">
    <cfRule type="expression" dxfId="6265" priority="4319">
      <formula>IF(Q193&lt;90,TRUE,FALSE)</formula>
    </cfRule>
    <cfRule type="expression" dxfId="6264" priority="4320">
      <formula>IF(Q193&gt;=90,TRUE,FALSE)</formula>
    </cfRule>
  </conditionalFormatting>
  <conditionalFormatting sqref="U194">
    <cfRule type="expression" dxfId="6263" priority="4317">
      <formula>IF(U194&lt;1,TRUE,FALSE)</formula>
    </cfRule>
    <cfRule type="expression" dxfId="6262" priority="4318">
      <formula>IF(U194&gt;=1,TRUE,FALSE)</formula>
    </cfRule>
  </conditionalFormatting>
  <conditionalFormatting sqref="G194">
    <cfRule type="expression" dxfId="6261" priority="4315">
      <formula>IF(G194&lt;100,TRUE,FALSE)</formula>
    </cfRule>
    <cfRule type="expression" dxfId="6260" priority="4316">
      <formula>IF(G194&gt;=100,TRUE,FALSE)</formula>
    </cfRule>
  </conditionalFormatting>
  <conditionalFormatting sqref="P194">
    <cfRule type="expression" dxfId="6259" priority="4313">
      <formula>IF(P194&lt;97,TRUE,FALSE)</formula>
    </cfRule>
    <cfRule type="expression" dxfId="6258" priority="4314">
      <formula>IF(P194&gt;=97,TRUE,FALSE)</formula>
    </cfRule>
  </conditionalFormatting>
  <conditionalFormatting sqref="M194">
    <cfRule type="expression" dxfId="6257" priority="4311">
      <formula>IF(M194&gt;1.5,TRUE,FALSE)</formula>
    </cfRule>
    <cfRule type="expression" dxfId="6256" priority="4312">
      <formula>IF(M194&lt;=1.5,TRUE,FALSE)</formula>
    </cfRule>
  </conditionalFormatting>
  <conditionalFormatting sqref="S194">
    <cfRule type="expression" dxfId="6255" priority="4309">
      <formula>IF(S194&lt;1.5,TRUE,FALSE)</formula>
    </cfRule>
    <cfRule type="expression" dxfId="6254" priority="4310">
      <formula>IF(S194&gt;=1.5,TRUE,FALSE)</formula>
    </cfRule>
  </conditionalFormatting>
  <conditionalFormatting sqref="T194">
    <cfRule type="expression" dxfId="6253" priority="4307">
      <formula>IF(T194&lt;256,TRUE,FALSE)</formula>
    </cfRule>
    <cfRule type="expression" dxfId="6252" priority="4308">
      <formula>IF(T194&gt;=256,TRUE,FALSE)</formula>
    </cfRule>
  </conditionalFormatting>
  <conditionalFormatting sqref="E194:F194">
    <cfRule type="expression" dxfId="6251" priority="4305">
      <formula>IF(E194&lt;=0,TRUE,FALSE)</formula>
    </cfRule>
    <cfRule type="expression" dxfId="6250" priority="4306">
      <formula>IF(E194&gt;0,TRUE,FALSE)</formula>
    </cfRule>
  </conditionalFormatting>
  <conditionalFormatting sqref="H194:L194">
    <cfRule type="expression" dxfId="6249" priority="4303">
      <formula>IF(H194&lt;97,TRUE,FALSE)</formula>
    </cfRule>
    <cfRule type="expression" dxfId="6248" priority="4304">
      <formula>IF(H194&gt;=97,TRUE,FALSE)</formula>
    </cfRule>
  </conditionalFormatting>
  <conditionalFormatting sqref="N194:O194">
    <cfRule type="expression" dxfId="6247" priority="4301">
      <formula>IF(N194&gt;2,TRUE,FALSE)</formula>
    </cfRule>
    <cfRule type="expression" dxfId="6246" priority="4302">
      <formula>IF(N194&lt;=2,TRUE,FALSE)</formula>
    </cfRule>
  </conditionalFormatting>
  <conditionalFormatting sqref="Q194:R194">
    <cfRule type="expression" dxfId="6245" priority="4299">
      <formula>IF(Q194&lt;90,TRUE,FALSE)</formula>
    </cfRule>
    <cfRule type="expression" dxfId="6244" priority="4300">
      <formula>IF(Q194&gt;=90,TRUE,FALSE)</formula>
    </cfRule>
  </conditionalFormatting>
  <conditionalFormatting sqref="U195">
    <cfRule type="expression" dxfId="6243" priority="4297">
      <formula>IF(U195&lt;1,TRUE,FALSE)</formula>
    </cfRule>
    <cfRule type="expression" dxfId="6242" priority="4298">
      <formula>IF(U195&gt;=1,TRUE,FALSE)</formula>
    </cfRule>
  </conditionalFormatting>
  <conditionalFormatting sqref="G195">
    <cfRule type="expression" dxfId="6241" priority="4295">
      <formula>IF(G195&lt;100,TRUE,FALSE)</formula>
    </cfRule>
    <cfRule type="expression" dxfId="6240" priority="4296">
      <formula>IF(G195&gt;=100,TRUE,FALSE)</formula>
    </cfRule>
  </conditionalFormatting>
  <conditionalFormatting sqref="P195">
    <cfRule type="expression" dxfId="6239" priority="4293">
      <formula>IF(P195&lt;97,TRUE,FALSE)</formula>
    </cfRule>
    <cfRule type="expression" dxfId="6238" priority="4294">
      <formula>IF(P195&gt;=97,TRUE,FALSE)</formula>
    </cfRule>
  </conditionalFormatting>
  <conditionalFormatting sqref="M195">
    <cfRule type="expression" dxfId="6237" priority="4291">
      <formula>IF(M195&gt;1.5,TRUE,FALSE)</formula>
    </cfRule>
    <cfRule type="expression" dxfId="6236" priority="4292">
      <formula>IF(M195&lt;=1.5,TRUE,FALSE)</formula>
    </cfRule>
  </conditionalFormatting>
  <conditionalFormatting sqref="S195">
    <cfRule type="expression" dxfId="6235" priority="4289">
      <formula>IF(S195&lt;1.5,TRUE,FALSE)</formula>
    </cfRule>
    <cfRule type="expression" dxfId="6234" priority="4290">
      <formula>IF(S195&gt;=1.5,TRUE,FALSE)</formula>
    </cfRule>
  </conditionalFormatting>
  <conditionalFormatting sqref="T195">
    <cfRule type="expression" dxfId="6233" priority="4287">
      <formula>IF(T195&lt;256,TRUE,FALSE)</formula>
    </cfRule>
    <cfRule type="expression" dxfId="6232" priority="4288">
      <formula>IF(T195&gt;=256,TRUE,FALSE)</formula>
    </cfRule>
  </conditionalFormatting>
  <conditionalFormatting sqref="E195:F195">
    <cfRule type="expression" dxfId="6231" priority="4285">
      <formula>IF(E195&lt;=0,TRUE,FALSE)</formula>
    </cfRule>
    <cfRule type="expression" dxfId="6230" priority="4286">
      <formula>IF(E195&gt;0,TRUE,FALSE)</formula>
    </cfRule>
  </conditionalFormatting>
  <conditionalFormatting sqref="H195:L195">
    <cfRule type="expression" dxfId="6229" priority="4283">
      <formula>IF(H195&lt;97,TRUE,FALSE)</formula>
    </cfRule>
    <cfRule type="expression" dxfId="6228" priority="4284">
      <formula>IF(H195&gt;=97,TRUE,FALSE)</formula>
    </cfRule>
  </conditionalFormatting>
  <conditionalFormatting sqref="N195:O195">
    <cfRule type="expression" dxfId="6227" priority="4281">
      <formula>IF(N195&gt;2,TRUE,FALSE)</formula>
    </cfRule>
    <cfRule type="expression" dxfId="6226" priority="4282">
      <formula>IF(N195&lt;=2,TRUE,FALSE)</formula>
    </cfRule>
  </conditionalFormatting>
  <conditionalFormatting sqref="Q195:R195">
    <cfRule type="expression" dxfId="6225" priority="4279">
      <formula>IF(Q195&lt;90,TRUE,FALSE)</formula>
    </cfRule>
    <cfRule type="expression" dxfId="6224" priority="4280">
      <formula>IF(Q195&gt;=90,TRUE,FALSE)</formula>
    </cfRule>
  </conditionalFormatting>
  <conditionalFormatting sqref="U196">
    <cfRule type="expression" dxfId="6223" priority="4277">
      <formula>IF(U196&lt;1,TRUE,FALSE)</formula>
    </cfRule>
    <cfRule type="expression" dxfId="6222" priority="4278">
      <formula>IF(U196&gt;=1,TRUE,FALSE)</formula>
    </cfRule>
  </conditionalFormatting>
  <conditionalFormatting sqref="G196">
    <cfRule type="expression" dxfId="6221" priority="4275">
      <formula>IF(G196&lt;100,TRUE,FALSE)</formula>
    </cfRule>
    <cfRule type="expression" dxfId="6220" priority="4276">
      <formula>IF(G196&gt;=100,TRUE,FALSE)</formula>
    </cfRule>
  </conditionalFormatting>
  <conditionalFormatting sqref="P196">
    <cfRule type="expression" dxfId="6219" priority="4273">
      <formula>IF(P196&lt;97,TRUE,FALSE)</formula>
    </cfRule>
    <cfRule type="expression" dxfId="6218" priority="4274">
      <formula>IF(P196&gt;=97,TRUE,FALSE)</formula>
    </cfRule>
  </conditionalFormatting>
  <conditionalFormatting sqref="M196">
    <cfRule type="expression" dxfId="6217" priority="4271">
      <formula>IF(M196&gt;1.5,TRUE,FALSE)</formula>
    </cfRule>
    <cfRule type="expression" dxfId="6216" priority="4272">
      <formula>IF(M196&lt;=1.5,TRUE,FALSE)</formula>
    </cfRule>
  </conditionalFormatting>
  <conditionalFormatting sqref="S196">
    <cfRule type="expression" dxfId="6215" priority="4269">
      <formula>IF(S196&lt;1.5,TRUE,FALSE)</formula>
    </cfRule>
    <cfRule type="expression" dxfId="6214" priority="4270">
      <formula>IF(S196&gt;=1.5,TRUE,FALSE)</formula>
    </cfRule>
  </conditionalFormatting>
  <conditionalFormatting sqref="T196">
    <cfRule type="expression" dxfId="6213" priority="4267">
      <formula>IF(T196&lt;256,TRUE,FALSE)</formula>
    </cfRule>
    <cfRule type="expression" dxfId="6212" priority="4268">
      <formula>IF(T196&gt;=256,TRUE,FALSE)</formula>
    </cfRule>
  </conditionalFormatting>
  <conditionalFormatting sqref="E196:F196">
    <cfRule type="expression" dxfId="6211" priority="4265">
      <formula>IF(E196&lt;=0,TRUE,FALSE)</formula>
    </cfRule>
    <cfRule type="expression" dxfId="6210" priority="4266">
      <formula>IF(E196&gt;0,TRUE,FALSE)</formula>
    </cfRule>
  </conditionalFormatting>
  <conditionalFormatting sqref="H196:L196">
    <cfRule type="expression" dxfId="6209" priority="4263">
      <formula>IF(H196&lt;97,TRUE,FALSE)</formula>
    </cfRule>
    <cfRule type="expression" dxfId="6208" priority="4264">
      <formula>IF(H196&gt;=97,TRUE,FALSE)</formula>
    </cfRule>
  </conditionalFormatting>
  <conditionalFormatting sqref="N196:O196">
    <cfRule type="expression" dxfId="6207" priority="4261">
      <formula>IF(N196&gt;2,TRUE,FALSE)</formula>
    </cfRule>
    <cfRule type="expression" dxfId="6206" priority="4262">
      <formula>IF(N196&lt;=2,TRUE,FALSE)</formula>
    </cfRule>
  </conditionalFormatting>
  <conditionalFormatting sqref="Q196:R196">
    <cfRule type="expression" dxfId="6205" priority="4259">
      <formula>IF(Q196&lt;90,TRUE,FALSE)</formula>
    </cfRule>
    <cfRule type="expression" dxfId="6204" priority="4260">
      <formula>IF(Q196&gt;=90,TRUE,FALSE)</formula>
    </cfRule>
  </conditionalFormatting>
  <conditionalFormatting sqref="U197">
    <cfRule type="expression" dxfId="6203" priority="4257">
      <formula>IF(U197&lt;1,TRUE,FALSE)</formula>
    </cfRule>
    <cfRule type="expression" dxfId="6202" priority="4258">
      <formula>IF(U197&gt;=1,TRUE,FALSE)</formula>
    </cfRule>
  </conditionalFormatting>
  <conditionalFormatting sqref="G197">
    <cfRule type="expression" dxfId="6201" priority="4255">
      <formula>IF(G197&lt;100,TRUE,FALSE)</formula>
    </cfRule>
    <cfRule type="expression" dxfId="6200" priority="4256">
      <formula>IF(G197&gt;=100,TRUE,FALSE)</formula>
    </cfRule>
  </conditionalFormatting>
  <conditionalFormatting sqref="P197">
    <cfRule type="expression" dxfId="6199" priority="4253">
      <formula>IF(P197&lt;97,TRUE,FALSE)</formula>
    </cfRule>
    <cfRule type="expression" dxfId="6198" priority="4254">
      <formula>IF(P197&gt;=97,TRUE,FALSE)</formula>
    </cfRule>
  </conditionalFormatting>
  <conditionalFormatting sqref="M197">
    <cfRule type="expression" dxfId="6197" priority="4251">
      <formula>IF(M197&gt;1.5,TRUE,FALSE)</formula>
    </cfRule>
    <cfRule type="expression" dxfId="6196" priority="4252">
      <formula>IF(M197&lt;=1.5,TRUE,FALSE)</formula>
    </cfRule>
  </conditionalFormatting>
  <conditionalFormatting sqref="S197">
    <cfRule type="expression" dxfId="6195" priority="4249">
      <formula>IF(S197&lt;1.5,TRUE,FALSE)</formula>
    </cfRule>
    <cfRule type="expression" dxfId="6194" priority="4250">
      <formula>IF(S197&gt;=1.5,TRUE,FALSE)</formula>
    </cfRule>
  </conditionalFormatting>
  <conditionalFormatting sqref="T197">
    <cfRule type="expression" dxfId="6193" priority="4247">
      <formula>IF(T197&lt;256,TRUE,FALSE)</formula>
    </cfRule>
    <cfRule type="expression" dxfId="6192" priority="4248">
      <formula>IF(T197&gt;=256,TRUE,FALSE)</formula>
    </cfRule>
  </conditionalFormatting>
  <conditionalFormatting sqref="E197:F197">
    <cfRule type="expression" dxfId="6191" priority="4245">
      <formula>IF(E197&lt;=0,TRUE,FALSE)</formula>
    </cfRule>
    <cfRule type="expression" dxfId="6190" priority="4246">
      <formula>IF(E197&gt;0,TRUE,FALSE)</formula>
    </cfRule>
  </conditionalFormatting>
  <conditionalFormatting sqref="H197:L197">
    <cfRule type="expression" dxfId="6189" priority="4243">
      <formula>IF(H197&lt;97,TRUE,FALSE)</formula>
    </cfRule>
    <cfRule type="expression" dxfId="6188" priority="4244">
      <formula>IF(H197&gt;=97,TRUE,FALSE)</formula>
    </cfRule>
  </conditionalFormatting>
  <conditionalFormatting sqref="N197:O197">
    <cfRule type="expression" dxfId="6187" priority="4241">
      <formula>IF(N197&gt;2,TRUE,FALSE)</formula>
    </cfRule>
    <cfRule type="expression" dxfId="6186" priority="4242">
      <formula>IF(N197&lt;=2,TRUE,FALSE)</formula>
    </cfRule>
  </conditionalFormatting>
  <conditionalFormatting sqref="Q197:R197">
    <cfRule type="expression" dxfId="6185" priority="4239">
      <formula>IF(Q197&lt;90,TRUE,FALSE)</formula>
    </cfRule>
    <cfRule type="expression" dxfId="6184" priority="4240">
      <formula>IF(Q197&gt;=90,TRUE,FALSE)</formula>
    </cfRule>
  </conditionalFormatting>
  <conditionalFormatting sqref="U198">
    <cfRule type="expression" dxfId="6183" priority="4237">
      <formula>IF(U198&lt;1,TRUE,FALSE)</formula>
    </cfRule>
    <cfRule type="expression" dxfId="6182" priority="4238">
      <formula>IF(U198&gt;=1,TRUE,FALSE)</formula>
    </cfRule>
  </conditionalFormatting>
  <conditionalFormatting sqref="G198">
    <cfRule type="expression" dxfId="6181" priority="4235">
      <formula>IF(G198&lt;100,TRUE,FALSE)</formula>
    </cfRule>
    <cfRule type="expression" dxfId="6180" priority="4236">
      <formula>IF(G198&gt;=100,TRUE,FALSE)</formula>
    </cfRule>
  </conditionalFormatting>
  <conditionalFormatting sqref="P198">
    <cfRule type="expression" dxfId="6179" priority="4233">
      <formula>IF(P198&lt;97,TRUE,FALSE)</formula>
    </cfRule>
    <cfRule type="expression" dxfId="6178" priority="4234">
      <formula>IF(P198&gt;=97,TRUE,FALSE)</formula>
    </cfRule>
  </conditionalFormatting>
  <conditionalFormatting sqref="M198">
    <cfRule type="expression" dxfId="6177" priority="4231">
      <formula>IF(M198&gt;1.5,TRUE,FALSE)</formula>
    </cfRule>
    <cfRule type="expression" dxfId="6176" priority="4232">
      <formula>IF(M198&lt;=1.5,TRUE,FALSE)</formula>
    </cfRule>
  </conditionalFormatting>
  <conditionalFormatting sqref="S198">
    <cfRule type="expression" dxfId="6175" priority="4229">
      <formula>IF(S198&lt;1.5,TRUE,FALSE)</formula>
    </cfRule>
    <cfRule type="expression" dxfId="6174" priority="4230">
      <formula>IF(S198&gt;=1.5,TRUE,FALSE)</formula>
    </cfRule>
  </conditionalFormatting>
  <conditionalFormatting sqref="T198">
    <cfRule type="expression" dxfId="6173" priority="4227">
      <formula>IF(T198&lt;256,TRUE,FALSE)</formula>
    </cfRule>
    <cfRule type="expression" dxfId="6172" priority="4228">
      <formula>IF(T198&gt;=256,TRUE,FALSE)</formula>
    </cfRule>
  </conditionalFormatting>
  <conditionalFormatting sqref="E198:F198">
    <cfRule type="expression" dxfId="6171" priority="4225">
      <formula>IF(E198&lt;=0,TRUE,FALSE)</formula>
    </cfRule>
    <cfRule type="expression" dxfId="6170" priority="4226">
      <formula>IF(E198&gt;0,TRUE,FALSE)</formula>
    </cfRule>
  </conditionalFormatting>
  <conditionalFormatting sqref="H198:L198">
    <cfRule type="expression" dxfId="6169" priority="4223">
      <formula>IF(H198&lt;97,TRUE,FALSE)</formula>
    </cfRule>
    <cfRule type="expression" dxfId="6168" priority="4224">
      <formula>IF(H198&gt;=97,TRUE,FALSE)</formula>
    </cfRule>
  </conditionalFormatting>
  <conditionalFormatting sqref="N198:O198">
    <cfRule type="expression" dxfId="6167" priority="4221">
      <formula>IF(N198&gt;2,TRUE,FALSE)</formula>
    </cfRule>
    <cfRule type="expression" dxfId="6166" priority="4222">
      <formula>IF(N198&lt;=2,TRUE,FALSE)</formula>
    </cfRule>
  </conditionalFormatting>
  <conditionalFormatting sqref="Q198:R198">
    <cfRule type="expression" dxfId="6165" priority="4219">
      <formula>IF(Q198&lt;90,TRUE,FALSE)</formula>
    </cfRule>
    <cfRule type="expression" dxfId="6164" priority="4220">
      <formula>IF(Q198&gt;=90,TRUE,FALSE)</formula>
    </cfRule>
  </conditionalFormatting>
  <conditionalFormatting sqref="U199">
    <cfRule type="expression" dxfId="6163" priority="4217">
      <formula>IF(U199&lt;1,TRUE,FALSE)</formula>
    </cfRule>
    <cfRule type="expression" dxfId="6162" priority="4218">
      <formula>IF(U199&gt;=1,TRUE,FALSE)</formula>
    </cfRule>
  </conditionalFormatting>
  <conditionalFormatting sqref="G199">
    <cfRule type="expression" dxfId="6161" priority="4215">
      <formula>IF(G199&lt;100,TRUE,FALSE)</formula>
    </cfRule>
    <cfRule type="expression" dxfId="6160" priority="4216">
      <formula>IF(G199&gt;=100,TRUE,FALSE)</formula>
    </cfRule>
  </conditionalFormatting>
  <conditionalFormatting sqref="P199">
    <cfRule type="expression" dxfId="6159" priority="4213">
      <formula>IF(P199&lt;97,TRUE,FALSE)</formula>
    </cfRule>
    <cfRule type="expression" dxfId="6158" priority="4214">
      <formula>IF(P199&gt;=97,TRUE,FALSE)</formula>
    </cfRule>
  </conditionalFormatting>
  <conditionalFormatting sqref="M199">
    <cfRule type="expression" dxfId="6157" priority="4211">
      <formula>IF(M199&gt;1.5,TRUE,FALSE)</formula>
    </cfRule>
    <cfRule type="expression" dxfId="6156" priority="4212">
      <formula>IF(M199&lt;=1.5,TRUE,FALSE)</formula>
    </cfRule>
  </conditionalFormatting>
  <conditionalFormatting sqref="S199">
    <cfRule type="expression" dxfId="6155" priority="4209">
      <formula>IF(S199&lt;1.5,TRUE,FALSE)</formula>
    </cfRule>
    <cfRule type="expression" dxfId="6154" priority="4210">
      <formula>IF(S199&gt;=1.5,TRUE,FALSE)</formula>
    </cfRule>
  </conditionalFormatting>
  <conditionalFormatting sqref="T199">
    <cfRule type="expression" dxfId="6153" priority="4207">
      <formula>IF(T199&lt;256,TRUE,FALSE)</formula>
    </cfRule>
    <cfRule type="expression" dxfId="6152" priority="4208">
      <formula>IF(T199&gt;=256,TRUE,FALSE)</formula>
    </cfRule>
  </conditionalFormatting>
  <conditionalFormatting sqref="E199:F199">
    <cfRule type="expression" dxfId="6151" priority="4205">
      <formula>IF(E199&lt;=0,TRUE,FALSE)</formula>
    </cfRule>
    <cfRule type="expression" dxfId="6150" priority="4206">
      <formula>IF(E199&gt;0,TRUE,FALSE)</formula>
    </cfRule>
  </conditionalFormatting>
  <conditionalFormatting sqref="H199:L199">
    <cfRule type="expression" dxfId="6149" priority="4203">
      <formula>IF(H199&lt;97,TRUE,FALSE)</formula>
    </cfRule>
    <cfRule type="expression" dxfId="6148" priority="4204">
      <formula>IF(H199&gt;=97,TRUE,FALSE)</formula>
    </cfRule>
  </conditionalFormatting>
  <conditionalFormatting sqref="N199:O199">
    <cfRule type="expression" dxfId="6147" priority="4201">
      <formula>IF(N199&gt;2,TRUE,FALSE)</formula>
    </cfRule>
    <cfRule type="expression" dxfId="6146" priority="4202">
      <formula>IF(N199&lt;=2,TRUE,FALSE)</formula>
    </cfRule>
  </conditionalFormatting>
  <conditionalFormatting sqref="Q199:R199">
    <cfRule type="expression" dxfId="6145" priority="4199">
      <formula>IF(Q199&lt;90,TRUE,FALSE)</formula>
    </cfRule>
    <cfRule type="expression" dxfId="6144" priority="4200">
      <formula>IF(Q199&gt;=90,TRUE,FALSE)</formula>
    </cfRule>
  </conditionalFormatting>
  <conditionalFormatting sqref="U200">
    <cfRule type="expression" dxfId="6143" priority="4197">
      <formula>IF(U200&lt;1,TRUE,FALSE)</formula>
    </cfRule>
    <cfRule type="expression" dxfId="6142" priority="4198">
      <formula>IF(U200&gt;=1,TRUE,FALSE)</formula>
    </cfRule>
  </conditionalFormatting>
  <conditionalFormatting sqref="G200">
    <cfRule type="expression" dxfId="6141" priority="4195">
      <formula>IF(G200&lt;100,TRUE,FALSE)</formula>
    </cfRule>
    <cfRule type="expression" dxfId="6140" priority="4196">
      <formula>IF(G200&gt;=100,TRUE,FALSE)</formula>
    </cfRule>
  </conditionalFormatting>
  <conditionalFormatting sqref="P200">
    <cfRule type="expression" dxfId="6139" priority="4193">
      <formula>IF(P200&lt;97,TRUE,FALSE)</formula>
    </cfRule>
    <cfRule type="expression" dxfId="6138" priority="4194">
      <formula>IF(P200&gt;=97,TRUE,FALSE)</formula>
    </cfRule>
  </conditionalFormatting>
  <conditionalFormatting sqref="M200">
    <cfRule type="expression" dxfId="6137" priority="4191">
      <formula>IF(M200&gt;1.5,TRUE,FALSE)</formula>
    </cfRule>
    <cfRule type="expression" dxfId="6136" priority="4192">
      <formula>IF(M200&lt;=1.5,TRUE,FALSE)</formula>
    </cfRule>
  </conditionalFormatting>
  <conditionalFormatting sqref="S200">
    <cfRule type="expression" dxfId="6135" priority="4189">
      <formula>IF(S200&lt;1.5,TRUE,FALSE)</formula>
    </cfRule>
    <cfRule type="expression" dxfId="6134" priority="4190">
      <formula>IF(S200&gt;=1.5,TRUE,FALSE)</formula>
    </cfRule>
  </conditionalFormatting>
  <conditionalFormatting sqref="T200">
    <cfRule type="expression" dxfId="6133" priority="4187">
      <formula>IF(T200&lt;256,TRUE,FALSE)</formula>
    </cfRule>
    <cfRule type="expression" dxfId="6132" priority="4188">
      <formula>IF(T200&gt;=256,TRUE,FALSE)</formula>
    </cfRule>
  </conditionalFormatting>
  <conditionalFormatting sqref="E200:F200">
    <cfRule type="expression" dxfId="6131" priority="4185">
      <formula>IF(E200&lt;=0,TRUE,FALSE)</formula>
    </cfRule>
    <cfRule type="expression" dxfId="6130" priority="4186">
      <formula>IF(E200&gt;0,TRUE,FALSE)</formula>
    </cfRule>
  </conditionalFormatting>
  <conditionalFormatting sqref="H200:L200">
    <cfRule type="expression" dxfId="6129" priority="4183">
      <formula>IF(H200&lt;97,TRUE,FALSE)</formula>
    </cfRule>
    <cfRule type="expression" dxfId="6128" priority="4184">
      <formula>IF(H200&gt;=97,TRUE,FALSE)</formula>
    </cfRule>
  </conditionalFormatting>
  <conditionalFormatting sqref="N200:O200">
    <cfRule type="expression" dxfId="6127" priority="4181">
      <formula>IF(N200&gt;2,TRUE,FALSE)</formula>
    </cfRule>
    <cfRule type="expression" dxfId="6126" priority="4182">
      <formula>IF(N200&lt;=2,TRUE,FALSE)</formula>
    </cfRule>
  </conditionalFormatting>
  <conditionalFormatting sqref="Q200:R200">
    <cfRule type="expression" dxfId="6125" priority="4179">
      <formula>IF(Q200&lt;90,TRUE,FALSE)</formula>
    </cfRule>
    <cfRule type="expression" dxfId="6124" priority="4180">
      <formula>IF(Q200&gt;=90,TRUE,FALSE)</formula>
    </cfRule>
  </conditionalFormatting>
  <conditionalFormatting sqref="U201">
    <cfRule type="expression" dxfId="6123" priority="4177">
      <formula>IF(U201&lt;1,TRUE,FALSE)</formula>
    </cfRule>
    <cfRule type="expression" dxfId="6122" priority="4178">
      <formula>IF(U201&gt;=1,TRUE,FALSE)</formula>
    </cfRule>
  </conditionalFormatting>
  <conditionalFormatting sqref="G201">
    <cfRule type="expression" dxfId="6121" priority="4175">
      <formula>IF(G201&lt;100,TRUE,FALSE)</formula>
    </cfRule>
    <cfRule type="expression" dxfId="6120" priority="4176">
      <formula>IF(G201&gt;=100,TRUE,FALSE)</formula>
    </cfRule>
  </conditionalFormatting>
  <conditionalFormatting sqref="P201">
    <cfRule type="expression" dxfId="6119" priority="4173">
      <formula>IF(P201&lt;97,TRUE,FALSE)</formula>
    </cfRule>
    <cfRule type="expression" dxfId="6118" priority="4174">
      <formula>IF(P201&gt;=97,TRUE,FALSE)</formula>
    </cfRule>
  </conditionalFormatting>
  <conditionalFormatting sqref="M201">
    <cfRule type="expression" dxfId="6117" priority="4171">
      <formula>IF(M201&gt;1.5,TRUE,FALSE)</formula>
    </cfRule>
    <cfRule type="expression" dxfId="6116" priority="4172">
      <formula>IF(M201&lt;=1.5,TRUE,FALSE)</formula>
    </cfRule>
  </conditionalFormatting>
  <conditionalFormatting sqref="S201">
    <cfRule type="expression" dxfId="6115" priority="4169">
      <formula>IF(S201&lt;1.5,TRUE,FALSE)</formula>
    </cfRule>
    <cfRule type="expression" dxfId="6114" priority="4170">
      <formula>IF(S201&gt;=1.5,TRUE,FALSE)</formula>
    </cfRule>
  </conditionalFormatting>
  <conditionalFormatting sqref="T201">
    <cfRule type="expression" dxfId="6113" priority="4167">
      <formula>IF(T201&lt;256,TRUE,FALSE)</formula>
    </cfRule>
    <cfRule type="expression" dxfId="6112" priority="4168">
      <formula>IF(T201&gt;=256,TRUE,FALSE)</formula>
    </cfRule>
  </conditionalFormatting>
  <conditionalFormatting sqref="E201:F201">
    <cfRule type="expression" dxfId="6111" priority="4165">
      <formula>IF(E201&lt;=0,TRUE,FALSE)</formula>
    </cfRule>
    <cfRule type="expression" dxfId="6110" priority="4166">
      <formula>IF(E201&gt;0,TRUE,FALSE)</formula>
    </cfRule>
  </conditionalFormatting>
  <conditionalFormatting sqref="H201:L201">
    <cfRule type="expression" dxfId="6109" priority="4163">
      <formula>IF(H201&lt;97,TRUE,FALSE)</formula>
    </cfRule>
    <cfRule type="expression" dxfId="6108" priority="4164">
      <formula>IF(H201&gt;=97,TRUE,FALSE)</formula>
    </cfRule>
  </conditionalFormatting>
  <conditionalFormatting sqref="N201:O201">
    <cfRule type="expression" dxfId="6107" priority="4161">
      <formula>IF(N201&gt;2,TRUE,FALSE)</formula>
    </cfRule>
    <cfRule type="expression" dxfId="6106" priority="4162">
      <formula>IF(N201&lt;=2,TRUE,FALSE)</formula>
    </cfRule>
  </conditionalFormatting>
  <conditionalFormatting sqref="Q201:R201">
    <cfRule type="expression" dxfId="6105" priority="4159">
      <formula>IF(Q201&lt;90,TRUE,FALSE)</formula>
    </cfRule>
    <cfRule type="expression" dxfId="6104" priority="4160">
      <formula>IF(Q201&gt;=90,TRUE,FALSE)</formula>
    </cfRule>
  </conditionalFormatting>
  <conditionalFormatting sqref="U202">
    <cfRule type="expression" dxfId="6103" priority="4157">
      <formula>IF(U202&lt;1,TRUE,FALSE)</formula>
    </cfRule>
    <cfRule type="expression" dxfId="6102" priority="4158">
      <formula>IF(U202&gt;=1,TRUE,FALSE)</formula>
    </cfRule>
  </conditionalFormatting>
  <conditionalFormatting sqref="G202">
    <cfRule type="expression" dxfId="6101" priority="4155">
      <formula>IF(G202&lt;100,TRUE,FALSE)</formula>
    </cfRule>
    <cfRule type="expression" dxfId="6100" priority="4156">
      <formula>IF(G202&gt;=100,TRUE,FALSE)</formula>
    </cfRule>
  </conditionalFormatting>
  <conditionalFormatting sqref="P202">
    <cfRule type="expression" dxfId="6099" priority="4153">
      <formula>IF(P202&lt;97,TRUE,FALSE)</formula>
    </cfRule>
    <cfRule type="expression" dxfId="6098" priority="4154">
      <formula>IF(P202&gt;=97,TRUE,FALSE)</formula>
    </cfRule>
  </conditionalFormatting>
  <conditionalFormatting sqref="M202">
    <cfRule type="expression" dxfId="6097" priority="4151">
      <formula>IF(M202&gt;1.5,TRUE,FALSE)</formula>
    </cfRule>
    <cfRule type="expression" dxfId="6096" priority="4152">
      <formula>IF(M202&lt;=1.5,TRUE,FALSE)</formula>
    </cfRule>
  </conditionalFormatting>
  <conditionalFormatting sqref="S202">
    <cfRule type="expression" dxfId="6095" priority="4149">
      <formula>IF(S202&lt;1.5,TRUE,FALSE)</formula>
    </cfRule>
    <cfRule type="expression" dxfId="6094" priority="4150">
      <formula>IF(S202&gt;=1.5,TRUE,FALSE)</formula>
    </cfRule>
  </conditionalFormatting>
  <conditionalFormatting sqref="T202">
    <cfRule type="expression" dxfId="6093" priority="4147">
      <formula>IF(T202&lt;256,TRUE,FALSE)</formula>
    </cfRule>
    <cfRule type="expression" dxfId="6092" priority="4148">
      <formula>IF(T202&gt;=256,TRUE,FALSE)</formula>
    </cfRule>
  </conditionalFormatting>
  <conditionalFormatting sqref="E202:F202">
    <cfRule type="expression" dxfId="6091" priority="4145">
      <formula>IF(E202&lt;=0,TRUE,FALSE)</formula>
    </cfRule>
    <cfRule type="expression" dxfId="6090" priority="4146">
      <formula>IF(E202&gt;0,TRUE,FALSE)</formula>
    </cfRule>
  </conditionalFormatting>
  <conditionalFormatting sqref="H202:L202">
    <cfRule type="expression" dxfId="6089" priority="4143">
      <formula>IF(H202&lt;97,TRUE,FALSE)</formula>
    </cfRule>
    <cfRule type="expression" dxfId="6088" priority="4144">
      <formula>IF(H202&gt;=97,TRUE,FALSE)</formula>
    </cfRule>
  </conditionalFormatting>
  <conditionalFormatting sqref="N202:O202">
    <cfRule type="expression" dxfId="6087" priority="4141">
      <formula>IF(N202&gt;2,TRUE,FALSE)</formula>
    </cfRule>
    <cfRule type="expression" dxfId="6086" priority="4142">
      <formula>IF(N202&lt;=2,TRUE,FALSE)</formula>
    </cfRule>
  </conditionalFormatting>
  <conditionalFormatting sqref="Q202:R202">
    <cfRule type="expression" dxfId="6085" priority="4139">
      <formula>IF(Q202&lt;90,TRUE,FALSE)</formula>
    </cfRule>
    <cfRule type="expression" dxfId="6084" priority="4140">
      <formula>IF(Q202&gt;=90,TRUE,FALSE)</formula>
    </cfRule>
  </conditionalFormatting>
  <conditionalFormatting sqref="U203">
    <cfRule type="expression" dxfId="6083" priority="4135">
      <formula>IF(U203&lt;1,TRUE,FALSE)</formula>
    </cfRule>
    <cfRule type="expression" dxfId="6082" priority="4136">
      <formula>IF(U203&gt;=1,TRUE,FALSE)</formula>
    </cfRule>
  </conditionalFormatting>
  <conditionalFormatting sqref="G203">
    <cfRule type="expression" dxfId="6081" priority="4133">
      <formula>IF(G203&lt;100,TRUE,FALSE)</formula>
    </cfRule>
    <cfRule type="expression" dxfId="6080" priority="4134">
      <formula>IF(G203&gt;=100,TRUE,FALSE)</formula>
    </cfRule>
  </conditionalFormatting>
  <conditionalFormatting sqref="P203">
    <cfRule type="expression" dxfId="6079" priority="4131">
      <formula>IF(P203&lt;97,TRUE,FALSE)</formula>
    </cfRule>
    <cfRule type="expression" dxfId="6078" priority="4132">
      <formula>IF(P203&gt;=97,TRUE,FALSE)</formula>
    </cfRule>
  </conditionalFormatting>
  <conditionalFormatting sqref="M203">
    <cfRule type="expression" dxfId="6077" priority="4129">
      <formula>IF(M203&gt;1.5,TRUE,FALSE)</formula>
    </cfRule>
    <cfRule type="expression" dxfId="6076" priority="4130">
      <formula>IF(M203&lt;=1.5,TRUE,FALSE)</formula>
    </cfRule>
  </conditionalFormatting>
  <conditionalFormatting sqref="S203">
    <cfRule type="expression" dxfId="6075" priority="4127">
      <formula>IF(S203&lt;1.5,TRUE,FALSE)</formula>
    </cfRule>
    <cfRule type="expression" dxfId="6074" priority="4128">
      <formula>IF(S203&gt;=1.5,TRUE,FALSE)</formula>
    </cfRule>
  </conditionalFormatting>
  <conditionalFormatting sqref="T203">
    <cfRule type="expression" dxfId="6073" priority="4125">
      <formula>IF(T203&lt;256,TRUE,FALSE)</formula>
    </cfRule>
    <cfRule type="expression" dxfId="6072" priority="4126">
      <formula>IF(T203&gt;=256,TRUE,FALSE)</formula>
    </cfRule>
  </conditionalFormatting>
  <conditionalFormatting sqref="E203:F203">
    <cfRule type="expression" dxfId="6071" priority="4123">
      <formula>IF(E203&lt;=0,TRUE,FALSE)</formula>
    </cfRule>
    <cfRule type="expression" dxfId="6070" priority="4124">
      <formula>IF(E203&gt;0,TRUE,FALSE)</formula>
    </cfRule>
  </conditionalFormatting>
  <conditionalFormatting sqref="H203:L203">
    <cfRule type="expression" dxfId="6069" priority="4121">
      <formula>IF(H203&lt;97,TRUE,FALSE)</formula>
    </cfRule>
    <cfRule type="expression" dxfId="6068" priority="4122">
      <formula>IF(H203&gt;=97,TRUE,FALSE)</formula>
    </cfRule>
  </conditionalFormatting>
  <conditionalFormatting sqref="N203:O203">
    <cfRule type="expression" dxfId="6067" priority="4119">
      <formula>IF(N203&gt;2,TRUE,FALSE)</formula>
    </cfRule>
    <cfRule type="expression" dxfId="6066" priority="4120">
      <formula>IF(N203&lt;=2,TRUE,FALSE)</formula>
    </cfRule>
  </conditionalFormatting>
  <conditionalFormatting sqref="Q203:R203">
    <cfRule type="expression" dxfId="6065" priority="4117">
      <formula>IF(Q203&lt;90,TRUE,FALSE)</formula>
    </cfRule>
    <cfRule type="expression" dxfId="6064" priority="4118">
      <formula>IF(Q203&gt;=90,TRUE,FALSE)</formula>
    </cfRule>
  </conditionalFormatting>
  <conditionalFormatting sqref="U204">
    <cfRule type="expression" dxfId="6063" priority="4115">
      <formula>IF(U204&lt;1,TRUE,FALSE)</formula>
    </cfRule>
    <cfRule type="expression" dxfId="6062" priority="4116">
      <formula>IF(U204&gt;=1,TRUE,FALSE)</formula>
    </cfRule>
  </conditionalFormatting>
  <conditionalFormatting sqref="G204">
    <cfRule type="expression" dxfId="6061" priority="4113">
      <formula>IF(G204&lt;100,TRUE,FALSE)</formula>
    </cfRule>
    <cfRule type="expression" dxfId="6060" priority="4114">
      <formula>IF(G204&gt;=100,TRUE,FALSE)</formula>
    </cfRule>
  </conditionalFormatting>
  <conditionalFormatting sqref="P204">
    <cfRule type="expression" dxfId="6059" priority="4111">
      <formula>IF(P204&lt;97,TRUE,FALSE)</formula>
    </cfRule>
    <cfRule type="expression" dxfId="6058" priority="4112">
      <formula>IF(P204&gt;=97,TRUE,FALSE)</formula>
    </cfRule>
  </conditionalFormatting>
  <conditionalFormatting sqref="M204">
    <cfRule type="expression" dxfId="6057" priority="4109">
      <formula>IF(M204&gt;1.5,TRUE,FALSE)</formula>
    </cfRule>
    <cfRule type="expression" dxfId="6056" priority="4110">
      <formula>IF(M204&lt;=1.5,TRUE,FALSE)</formula>
    </cfRule>
  </conditionalFormatting>
  <conditionalFormatting sqref="S204">
    <cfRule type="expression" dxfId="6055" priority="4107">
      <formula>IF(S204&lt;1.5,TRUE,FALSE)</formula>
    </cfRule>
    <cfRule type="expression" dxfId="6054" priority="4108">
      <formula>IF(S204&gt;=1.5,TRUE,FALSE)</formula>
    </cfRule>
  </conditionalFormatting>
  <conditionalFormatting sqref="T204">
    <cfRule type="expression" dxfId="6053" priority="4105">
      <formula>IF(T204&lt;256,TRUE,FALSE)</formula>
    </cfRule>
    <cfRule type="expression" dxfId="6052" priority="4106">
      <formula>IF(T204&gt;=256,TRUE,FALSE)</formula>
    </cfRule>
  </conditionalFormatting>
  <conditionalFormatting sqref="E204:F204">
    <cfRule type="expression" dxfId="6051" priority="4103">
      <formula>IF(E204&lt;=0,TRUE,FALSE)</formula>
    </cfRule>
    <cfRule type="expression" dxfId="6050" priority="4104">
      <formula>IF(E204&gt;0,TRUE,FALSE)</formula>
    </cfRule>
  </conditionalFormatting>
  <conditionalFormatting sqref="H204:L204">
    <cfRule type="expression" dxfId="6049" priority="4101">
      <formula>IF(H204&lt;97,TRUE,FALSE)</formula>
    </cfRule>
    <cfRule type="expression" dxfId="6048" priority="4102">
      <formula>IF(H204&gt;=97,TRUE,FALSE)</formula>
    </cfRule>
  </conditionalFormatting>
  <conditionalFormatting sqref="N204:O204">
    <cfRule type="expression" dxfId="6047" priority="4099">
      <formula>IF(N204&gt;2,TRUE,FALSE)</formula>
    </cfRule>
    <cfRule type="expression" dxfId="6046" priority="4100">
      <formula>IF(N204&lt;=2,TRUE,FALSE)</formula>
    </cfRule>
  </conditionalFormatting>
  <conditionalFormatting sqref="Q204:R204">
    <cfRule type="expression" dxfId="6045" priority="4097">
      <formula>IF(Q204&lt;90,TRUE,FALSE)</formula>
    </cfRule>
    <cfRule type="expression" dxfId="6044" priority="4098">
      <formula>IF(Q204&gt;=90,TRUE,FALSE)</formula>
    </cfRule>
  </conditionalFormatting>
  <conditionalFormatting sqref="E205:F206">
    <cfRule type="expression" dxfId="6043" priority="4083">
      <formula>IF(E205&lt;=0,TRUE,FALSE)</formula>
    </cfRule>
    <cfRule type="expression" dxfId="6042" priority="4084">
      <formula>IF(E205&gt;0,TRUE,FALSE)</formula>
    </cfRule>
  </conditionalFormatting>
  <conditionalFormatting sqref="H205:L206">
    <cfRule type="expression" dxfId="6041" priority="4081">
      <formula>IF(H205&lt;97,TRUE,FALSE)</formula>
    </cfRule>
    <cfRule type="expression" dxfId="6040" priority="4082">
      <formula>IF(H205&gt;=97,TRUE,FALSE)</formula>
    </cfRule>
  </conditionalFormatting>
  <conditionalFormatting sqref="N205:O206">
    <cfRule type="expression" dxfId="6039" priority="4079">
      <formula>IF(N205&gt;2,TRUE,FALSE)</formula>
    </cfRule>
    <cfRule type="expression" dxfId="6038" priority="4080">
      <formula>IF(N205&lt;=2,TRUE,FALSE)</formula>
    </cfRule>
  </conditionalFormatting>
  <conditionalFormatting sqref="Q205:R206">
    <cfRule type="expression" dxfId="6037" priority="4077">
      <formula>IF(Q205&lt;90,TRUE,FALSE)</formula>
    </cfRule>
    <cfRule type="expression" dxfId="6036" priority="4078">
      <formula>IF(Q205&gt;=90,TRUE,FALSE)</formula>
    </cfRule>
  </conditionalFormatting>
  <conditionalFormatting sqref="E207:F207">
    <cfRule type="expression" dxfId="6035" priority="4074">
      <formula>IF(E207&lt;=0,TRUE,FALSE)</formula>
    </cfRule>
    <cfRule type="expression" dxfId="6034" priority="4075">
      <formula>IF(E207&gt;0,TRUE,FALSE)</formula>
    </cfRule>
  </conditionalFormatting>
  <conditionalFormatting sqref="H207:L207">
    <cfRule type="expression" dxfId="6033" priority="4072">
      <formula>IF(H207&lt;97,TRUE,FALSE)</formula>
    </cfRule>
    <cfRule type="expression" dxfId="6032" priority="4073">
      <formula>IF(H207&gt;=97,TRUE,FALSE)</formula>
    </cfRule>
  </conditionalFormatting>
  <conditionalFormatting sqref="N207:O207">
    <cfRule type="expression" dxfId="6031" priority="4070">
      <formula>IF(N207&gt;2,TRUE,FALSE)</formula>
    </cfRule>
    <cfRule type="expression" dxfId="6030" priority="4071">
      <formula>IF(N207&lt;=2,TRUE,FALSE)</formula>
    </cfRule>
  </conditionalFormatting>
  <conditionalFormatting sqref="Q207:R207">
    <cfRule type="expression" dxfId="6029" priority="4068">
      <formula>IF(Q207&lt;90,TRUE,FALSE)</formula>
    </cfRule>
    <cfRule type="expression" dxfId="6028" priority="4069">
      <formula>IF(Q207&gt;=90,TRUE,FALSE)</formula>
    </cfRule>
  </conditionalFormatting>
  <conditionalFormatting sqref="E208:F208">
    <cfRule type="expression" dxfId="6027" priority="4066">
      <formula>IF(E208&lt;=0,TRUE,FALSE)</formula>
    </cfRule>
    <cfRule type="expression" dxfId="6026" priority="4067">
      <formula>IF(E208&gt;0,TRUE,FALSE)</formula>
    </cfRule>
  </conditionalFormatting>
  <conditionalFormatting sqref="H208:L208">
    <cfRule type="expression" dxfId="6025" priority="4064">
      <formula>IF(H208&lt;97,TRUE,FALSE)</formula>
    </cfRule>
    <cfRule type="expression" dxfId="6024" priority="4065">
      <formula>IF(H208&gt;=97,TRUE,FALSE)</formula>
    </cfRule>
  </conditionalFormatting>
  <conditionalFormatting sqref="N208:O208">
    <cfRule type="expression" dxfId="6023" priority="4062">
      <formula>IF(N208&gt;2,TRUE,FALSE)</formula>
    </cfRule>
    <cfRule type="expression" dxfId="6022" priority="4063">
      <formula>IF(N208&lt;=2,TRUE,FALSE)</formula>
    </cfRule>
  </conditionalFormatting>
  <conditionalFormatting sqref="Q208:R208">
    <cfRule type="expression" dxfId="6021" priority="4060">
      <formula>IF(Q208&lt;90,TRUE,FALSE)</formula>
    </cfRule>
    <cfRule type="expression" dxfId="6020" priority="4061">
      <formula>IF(Q208&gt;=90,TRUE,FALSE)</formula>
    </cfRule>
  </conditionalFormatting>
  <conditionalFormatting sqref="U210:U212">
    <cfRule type="expression" dxfId="6019" priority="4058">
      <formula>IF(U210&lt;1,TRUE,FALSE)</formula>
    </cfRule>
    <cfRule type="expression" dxfId="6018" priority="4059">
      <formula>IF(U210&gt;=1,TRUE,FALSE)</formula>
    </cfRule>
  </conditionalFormatting>
  <conditionalFormatting sqref="G210:G212">
    <cfRule type="expression" dxfId="6017" priority="4056">
      <formula>IF(G210&lt;100,TRUE,FALSE)</formula>
    </cfRule>
    <cfRule type="expression" dxfId="6016" priority="4057">
      <formula>IF(G210&gt;=100,TRUE,FALSE)</formula>
    </cfRule>
  </conditionalFormatting>
  <conditionalFormatting sqref="P210:P212">
    <cfRule type="expression" dxfId="6015" priority="4054">
      <formula>IF(P210&lt;97,TRUE,FALSE)</formula>
    </cfRule>
    <cfRule type="expression" dxfId="6014" priority="4055">
      <formula>IF(P210&gt;=97,TRUE,FALSE)</formula>
    </cfRule>
  </conditionalFormatting>
  <conditionalFormatting sqref="M210:M212">
    <cfRule type="expression" dxfId="6013" priority="4052">
      <formula>IF(M210&gt;1.5,TRUE,FALSE)</formula>
    </cfRule>
    <cfRule type="expression" dxfId="6012" priority="4053">
      <formula>IF(M210&lt;=1.5,TRUE,FALSE)</formula>
    </cfRule>
  </conditionalFormatting>
  <conditionalFormatting sqref="S210:S212">
    <cfRule type="expression" dxfId="6011" priority="4050">
      <formula>IF(S210&lt;1.5,TRUE,FALSE)</formula>
    </cfRule>
    <cfRule type="expression" dxfId="6010" priority="4051">
      <formula>IF(S210&gt;=1.5,TRUE,FALSE)</formula>
    </cfRule>
  </conditionalFormatting>
  <conditionalFormatting sqref="T210:T212">
    <cfRule type="expression" dxfId="6009" priority="4048">
      <formula>IF(T210&lt;256,TRUE,FALSE)</formula>
    </cfRule>
    <cfRule type="expression" dxfId="6008" priority="4049">
      <formula>IF(T210&gt;=256,TRUE,FALSE)</formula>
    </cfRule>
  </conditionalFormatting>
  <conditionalFormatting sqref="E210:F210">
    <cfRule type="expression" dxfId="6007" priority="4046">
      <formula>IF(E210&lt;=0,TRUE,FALSE)</formula>
    </cfRule>
    <cfRule type="expression" dxfId="6006" priority="4047">
      <formula>IF(E210&gt;0,TRUE,FALSE)</formula>
    </cfRule>
  </conditionalFormatting>
  <conditionalFormatting sqref="H210:L210">
    <cfRule type="expression" dxfId="6005" priority="4044">
      <formula>IF(H210&lt;97,TRUE,FALSE)</formula>
    </cfRule>
    <cfRule type="expression" dxfId="6004" priority="4045">
      <formula>IF(H210&gt;=97,TRUE,FALSE)</formula>
    </cfRule>
  </conditionalFormatting>
  <conditionalFormatting sqref="N210:O210">
    <cfRule type="expression" dxfId="6003" priority="4042">
      <formula>IF(N210&gt;2,TRUE,FALSE)</formula>
    </cfRule>
    <cfRule type="expression" dxfId="6002" priority="4043">
      <formula>IF(N210&lt;=2,TRUE,FALSE)</formula>
    </cfRule>
  </conditionalFormatting>
  <conditionalFormatting sqref="Q210:R210">
    <cfRule type="expression" dxfId="6001" priority="4040">
      <formula>IF(Q210&lt;90,TRUE,FALSE)</formula>
    </cfRule>
    <cfRule type="expression" dxfId="6000" priority="4041">
      <formula>IF(Q210&gt;=90,TRUE,FALSE)</formula>
    </cfRule>
  </conditionalFormatting>
  <conditionalFormatting sqref="E211:F211">
    <cfRule type="expression" dxfId="5999" priority="4038">
      <formula>IF(E211&lt;=0,TRUE,FALSE)</formula>
    </cfRule>
    <cfRule type="expression" dxfId="5998" priority="4039">
      <formula>IF(E211&gt;0,TRUE,FALSE)</formula>
    </cfRule>
  </conditionalFormatting>
  <conditionalFormatting sqref="H211:L211">
    <cfRule type="expression" dxfId="5997" priority="4036">
      <formula>IF(H211&lt;97,TRUE,FALSE)</formula>
    </cfRule>
    <cfRule type="expression" dxfId="5996" priority="4037">
      <formula>IF(H211&gt;=97,TRUE,FALSE)</formula>
    </cfRule>
  </conditionalFormatting>
  <conditionalFormatting sqref="N211:O211">
    <cfRule type="expression" dxfId="5995" priority="4034">
      <formula>IF(N211&gt;2,TRUE,FALSE)</formula>
    </cfRule>
    <cfRule type="expression" dxfId="5994" priority="4035">
      <formula>IF(N211&lt;=2,TRUE,FALSE)</formula>
    </cfRule>
  </conditionalFormatting>
  <conditionalFormatting sqref="Q211:R211">
    <cfRule type="expression" dxfId="5993" priority="4032">
      <formula>IF(Q211&lt;90,TRUE,FALSE)</formula>
    </cfRule>
    <cfRule type="expression" dxfId="5992" priority="4033">
      <formula>IF(Q211&gt;=90,TRUE,FALSE)</formula>
    </cfRule>
  </conditionalFormatting>
  <conditionalFormatting sqref="U213:U231">
    <cfRule type="expression" dxfId="5991" priority="4029">
      <formula>IF(U213&lt;1,TRUE,FALSE)</formula>
    </cfRule>
    <cfRule type="expression" dxfId="5990" priority="4030">
      <formula>IF(U213&gt;=1,TRUE,FALSE)</formula>
    </cfRule>
  </conditionalFormatting>
  <conditionalFormatting sqref="G213:G231">
    <cfRule type="expression" dxfId="5989" priority="4027">
      <formula>IF(G213&lt;100,TRUE,FALSE)</formula>
    </cfRule>
    <cfRule type="expression" dxfId="5988" priority="4028">
      <formula>IF(G213&gt;=100,TRUE,FALSE)</formula>
    </cfRule>
  </conditionalFormatting>
  <conditionalFormatting sqref="P213:P231">
    <cfRule type="expression" dxfId="5987" priority="4025">
      <formula>IF(P213&lt;97,TRUE,FALSE)</formula>
    </cfRule>
    <cfRule type="expression" dxfId="5986" priority="4026">
      <formula>IF(P213&gt;=97,TRUE,FALSE)</formula>
    </cfRule>
  </conditionalFormatting>
  <conditionalFormatting sqref="M213:M231">
    <cfRule type="expression" dxfId="5985" priority="4023">
      <formula>IF(M213&gt;1.5,TRUE,FALSE)</formula>
    </cfRule>
    <cfRule type="expression" dxfId="5984" priority="4024">
      <formula>IF(M213&lt;=1.5,TRUE,FALSE)</formula>
    </cfRule>
  </conditionalFormatting>
  <conditionalFormatting sqref="S213:S231">
    <cfRule type="expression" dxfId="5983" priority="4021">
      <formula>IF(S213&lt;1.5,TRUE,FALSE)</formula>
    </cfRule>
    <cfRule type="expression" dxfId="5982" priority="4022">
      <formula>IF(S213&gt;=1.5,TRUE,FALSE)</formula>
    </cfRule>
  </conditionalFormatting>
  <conditionalFormatting sqref="T213:T231">
    <cfRule type="expression" dxfId="5981" priority="4019">
      <formula>IF(T213&lt;256,TRUE,FALSE)</formula>
    </cfRule>
    <cfRule type="expression" dxfId="5980" priority="4020">
      <formula>IF(T213&gt;=256,TRUE,FALSE)</formula>
    </cfRule>
  </conditionalFormatting>
  <conditionalFormatting sqref="E213:F213">
    <cfRule type="expression" dxfId="5979" priority="4017">
      <formula>IF(E213&lt;=0,TRUE,FALSE)</formula>
    </cfRule>
    <cfRule type="expression" dxfId="5978" priority="4018">
      <formula>IF(E213&gt;0,TRUE,FALSE)</formula>
    </cfRule>
  </conditionalFormatting>
  <conditionalFormatting sqref="H213:L213">
    <cfRule type="expression" dxfId="5977" priority="4015">
      <formula>IF(H213&lt;97,TRUE,FALSE)</formula>
    </cfRule>
    <cfRule type="expression" dxfId="5976" priority="4016">
      <formula>IF(H213&gt;=97,TRUE,FALSE)</formula>
    </cfRule>
  </conditionalFormatting>
  <conditionalFormatting sqref="N213:O213">
    <cfRule type="expression" dxfId="5975" priority="4013">
      <formula>IF(N213&gt;2,TRUE,FALSE)</formula>
    </cfRule>
    <cfRule type="expression" dxfId="5974" priority="4014">
      <formula>IF(N213&lt;=2,TRUE,FALSE)</formula>
    </cfRule>
  </conditionalFormatting>
  <conditionalFormatting sqref="Q213:R213">
    <cfRule type="expression" dxfId="5973" priority="4011">
      <formula>IF(Q213&lt;90,TRUE,FALSE)</formula>
    </cfRule>
    <cfRule type="expression" dxfId="5972" priority="4012">
      <formula>IF(Q213&gt;=90,TRUE,FALSE)</formula>
    </cfRule>
  </conditionalFormatting>
  <conditionalFormatting sqref="E214:F214">
    <cfRule type="expression" dxfId="5971" priority="4009">
      <formula>IF(E214&lt;=0,TRUE,FALSE)</formula>
    </cfRule>
    <cfRule type="expression" dxfId="5970" priority="4010">
      <formula>IF(E214&gt;0,TRUE,FALSE)</formula>
    </cfRule>
  </conditionalFormatting>
  <conditionalFormatting sqref="H214:L214">
    <cfRule type="expression" dxfId="5969" priority="4007">
      <formula>IF(H214&lt;97,TRUE,FALSE)</formula>
    </cfRule>
    <cfRule type="expression" dxfId="5968" priority="4008">
      <formula>IF(H214&gt;=97,TRUE,FALSE)</formula>
    </cfRule>
  </conditionalFormatting>
  <conditionalFormatting sqref="N214:O214">
    <cfRule type="expression" dxfId="5967" priority="4005">
      <formula>IF(N214&gt;2,TRUE,FALSE)</formula>
    </cfRule>
    <cfRule type="expression" dxfId="5966" priority="4006">
      <formula>IF(N214&lt;=2,TRUE,FALSE)</formula>
    </cfRule>
  </conditionalFormatting>
  <conditionalFormatting sqref="Q214:R214">
    <cfRule type="expression" dxfId="5965" priority="4003">
      <formula>IF(Q214&lt;90,TRUE,FALSE)</formula>
    </cfRule>
    <cfRule type="expression" dxfId="5964" priority="4004">
      <formula>IF(Q214&gt;=90,TRUE,FALSE)</formula>
    </cfRule>
  </conditionalFormatting>
  <conditionalFormatting sqref="E215:F215">
    <cfRule type="expression" dxfId="5963" priority="4001">
      <formula>IF(E215&lt;=0,TRUE,FALSE)</formula>
    </cfRule>
    <cfRule type="expression" dxfId="5962" priority="4002">
      <formula>IF(E215&gt;0,TRUE,FALSE)</formula>
    </cfRule>
  </conditionalFormatting>
  <conditionalFormatting sqref="H215:L215">
    <cfRule type="expression" dxfId="5961" priority="3999">
      <formula>IF(H215&lt;97,TRUE,FALSE)</formula>
    </cfRule>
    <cfRule type="expression" dxfId="5960" priority="4000">
      <formula>IF(H215&gt;=97,TRUE,FALSE)</formula>
    </cfRule>
  </conditionalFormatting>
  <conditionalFormatting sqref="N215:O215">
    <cfRule type="expression" dxfId="5959" priority="3997">
      <formula>IF(N215&gt;2,TRUE,FALSE)</formula>
    </cfRule>
    <cfRule type="expression" dxfId="5958" priority="3998">
      <formula>IF(N215&lt;=2,TRUE,FALSE)</formula>
    </cfRule>
  </conditionalFormatting>
  <conditionalFormatting sqref="Q215:R215">
    <cfRule type="expression" dxfId="5957" priority="3995">
      <formula>IF(Q215&lt;90,TRUE,FALSE)</formula>
    </cfRule>
    <cfRule type="expression" dxfId="5956" priority="3996">
      <formula>IF(Q215&gt;=90,TRUE,FALSE)</formula>
    </cfRule>
  </conditionalFormatting>
  <conditionalFormatting sqref="E216:F216">
    <cfRule type="expression" dxfId="5955" priority="3993">
      <formula>IF(E216&lt;=0,TRUE,FALSE)</formula>
    </cfRule>
    <cfRule type="expression" dxfId="5954" priority="3994">
      <formula>IF(E216&gt;0,TRUE,FALSE)</formula>
    </cfRule>
  </conditionalFormatting>
  <conditionalFormatting sqref="H216:L216">
    <cfRule type="expression" dxfId="5953" priority="3991">
      <formula>IF(H216&lt;97,TRUE,FALSE)</formula>
    </cfRule>
    <cfRule type="expression" dxfId="5952" priority="3992">
      <formula>IF(H216&gt;=97,TRUE,FALSE)</formula>
    </cfRule>
  </conditionalFormatting>
  <conditionalFormatting sqref="N216:O216">
    <cfRule type="expression" dxfId="5951" priority="3989">
      <formula>IF(N216&gt;2,TRUE,FALSE)</formula>
    </cfRule>
    <cfRule type="expression" dxfId="5950" priority="3990">
      <formula>IF(N216&lt;=2,TRUE,FALSE)</formula>
    </cfRule>
  </conditionalFormatting>
  <conditionalFormatting sqref="Q216:R216">
    <cfRule type="expression" dxfId="5949" priority="3987">
      <formula>IF(Q216&lt;90,TRUE,FALSE)</formula>
    </cfRule>
    <cfRule type="expression" dxfId="5948" priority="3988">
      <formula>IF(Q216&gt;=90,TRUE,FALSE)</formula>
    </cfRule>
  </conditionalFormatting>
  <conditionalFormatting sqref="E217:F217">
    <cfRule type="expression" dxfId="5947" priority="3985">
      <formula>IF(E217&lt;=0,TRUE,FALSE)</formula>
    </cfRule>
    <cfRule type="expression" dxfId="5946" priority="3986">
      <formula>IF(E217&gt;0,TRUE,FALSE)</formula>
    </cfRule>
  </conditionalFormatting>
  <conditionalFormatting sqref="H217:L217">
    <cfRule type="expression" dxfId="5945" priority="3983">
      <formula>IF(H217&lt;97,TRUE,FALSE)</formula>
    </cfRule>
    <cfRule type="expression" dxfId="5944" priority="3984">
      <formula>IF(H217&gt;=97,TRUE,FALSE)</formula>
    </cfRule>
  </conditionalFormatting>
  <conditionalFormatting sqref="N217:O217">
    <cfRule type="expression" dxfId="5943" priority="3981">
      <formula>IF(N217&gt;2,TRUE,FALSE)</formula>
    </cfRule>
    <cfRule type="expression" dxfId="5942" priority="3982">
      <formula>IF(N217&lt;=2,TRUE,FALSE)</formula>
    </cfRule>
  </conditionalFormatting>
  <conditionalFormatting sqref="Q217:R217">
    <cfRule type="expression" dxfId="5941" priority="3979">
      <formula>IF(Q217&lt;90,TRUE,FALSE)</formula>
    </cfRule>
    <cfRule type="expression" dxfId="5940" priority="3980">
      <formula>IF(Q217&gt;=90,TRUE,FALSE)</formula>
    </cfRule>
  </conditionalFormatting>
  <conditionalFormatting sqref="E218:F218">
    <cfRule type="expression" dxfId="5939" priority="3977">
      <formula>IF(E218&lt;=0,TRUE,FALSE)</formula>
    </cfRule>
    <cfRule type="expression" dxfId="5938" priority="3978">
      <formula>IF(E218&gt;0,TRUE,FALSE)</formula>
    </cfRule>
  </conditionalFormatting>
  <conditionalFormatting sqref="H218:L218">
    <cfRule type="expression" dxfId="5937" priority="3975">
      <formula>IF(H218&lt;97,TRUE,FALSE)</formula>
    </cfRule>
    <cfRule type="expression" dxfId="5936" priority="3976">
      <formula>IF(H218&gt;=97,TRUE,FALSE)</formula>
    </cfRule>
  </conditionalFormatting>
  <conditionalFormatting sqref="N218:O218">
    <cfRule type="expression" dxfId="5935" priority="3973">
      <formula>IF(N218&gt;2,TRUE,FALSE)</formula>
    </cfRule>
    <cfRule type="expression" dxfId="5934" priority="3974">
      <formula>IF(N218&lt;=2,TRUE,FALSE)</formula>
    </cfRule>
  </conditionalFormatting>
  <conditionalFormatting sqref="Q218:R218">
    <cfRule type="expression" dxfId="5933" priority="3971">
      <formula>IF(Q218&lt;90,TRUE,FALSE)</formula>
    </cfRule>
    <cfRule type="expression" dxfId="5932" priority="3972">
      <formula>IF(Q218&gt;=90,TRUE,FALSE)</formula>
    </cfRule>
  </conditionalFormatting>
  <conditionalFormatting sqref="E219:F219">
    <cfRule type="expression" dxfId="5931" priority="3969">
      <formula>IF(E219&lt;=0,TRUE,FALSE)</formula>
    </cfRule>
    <cfRule type="expression" dxfId="5930" priority="3970">
      <formula>IF(E219&gt;0,TRUE,FALSE)</formula>
    </cfRule>
  </conditionalFormatting>
  <conditionalFormatting sqref="H219:L219">
    <cfRule type="expression" dxfId="5929" priority="3967">
      <formula>IF(H219&lt;97,TRUE,FALSE)</formula>
    </cfRule>
    <cfRule type="expression" dxfId="5928" priority="3968">
      <formula>IF(H219&gt;=97,TRUE,FALSE)</formula>
    </cfRule>
  </conditionalFormatting>
  <conditionalFormatting sqref="N219:O219">
    <cfRule type="expression" dxfId="5927" priority="3965">
      <formula>IF(N219&gt;2,TRUE,FALSE)</formula>
    </cfRule>
    <cfRule type="expression" dxfId="5926" priority="3966">
      <formula>IF(N219&lt;=2,TRUE,FALSE)</formula>
    </cfRule>
  </conditionalFormatting>
  <conditionalFormatting sqref="Q219:R219">
    <cfRule type="expression" dxfId="5925" priority="3963">
      <formula>IF(Q219&lt;90,TRUE,FALSE)</formula>
    </cfRule>
    <cfRule type="expression" dxfId="5924" priority="3964">
      <formula>IF(Q219&gt;=90,TRUE,FALSE)</formula>
    </cfRule>
  </conditionalFormatting>
  <conditionalFormatting sqref="E220:F220">
    <cfRule type="expression" dxfId="5923" priority="3961">
      <formula>IF(E220&lt;=0,TRUE,FALSE)</formula>
    </cfRule>
    <cfRule type="expression" dxfId="5922" priority="3962">
      <formula>IF(E220&gt;0,TRUE,FALSE)</formula>
    </cfRule>
  </conditionalFormatting>
  <conditionalFormatting sqref="H220:L220">
    <cfRule type="expression" dxfId="5921" priority="3959">
      <formula>IF(H220&lt;97,TRUE,FALSE)</formula>
    </cfRule>
    <cfRule type="expression" dxfId="5920" priority="3960">
      <formula>IF(H220&gt;=97,TRUE,FALSE)</formula>
    </cfRule>
  </conditionalFormatting>
  <conditionalFormatting sqref="N220:O220">
    <cfRule type="expression" dxfId="5919" priority="3957">
      <formula>IF(N220&gt;2,TRUE,FALSE)</formula>
    </cfRule>
    <cfRule type="expression" dxfId="5918" priority="3958">
      <formula>IF(N220&lt;=2,TRUE,FALSE)</formula>
    </cfRule>
  </conditionalFormatting>
  <conditionalFormatting sqref="Q220:R220">
    <cfRule type="expression" dxfId="5917" priority="3955">
      <formula>IF(Q220&lt;90,TRUE,FALSE)</formula>
    </cfRule>
    <cfRule type="expression" dxfId="5916" priority="3956">
      <formula>IF(Q220&gt;=90,TRUE,FALSE)</formula>
    </cfRule>
  </conditionalFormatting>
  <conditionalFormatting sqref="E221:F221">
    <cfRule type="expression" dxfId="5915" priority="3953">
      <formula>IF(E221&lt;=0,TRUE,FALSE)</formula>
    </cfRule>
    <cfRule type="expression" dxfId="5914" priority="3954">
      <formula>IF(E221&gt;0,TRUE,FALSE)</formula>
    </cfRule>
  </conditionalFormatting>
  <conditionalFormatting sqref="H221:L221">
    <cfRule type="expression" dxfId="5913" priority="3951">
      <formula>IF(H221&lt;97,TRUE,FALSE)</formula>
    </cfRule>
    <cfRule type="expression" dxfId="5912" priority="3952">
      <formula>IF(H221&gt;=97,TRUE,FALSE)</formula>
    </cfRule>
  </conditionalFormatting>
  <conditionalFormatting sqref="N221:O221">
    <cfRule type="expression" dxfId="5911" priority="3949">
      <formula>IF(N221&gt;2,TRUE,FALSE)</formula>
    </cfRule>
    <cfRule type="expression" dxfId="5910" priority="3950">
      <formula>IF(N221&lt;=2,TRUE,FALSE)</formula>
    </cfRule>
  </conditionalFormatting>
  <conditionalFormatting sqref="Q221:R221">
    <cfRule type="expression" dxfId="5909" priority="3947">
      <formula>IF(Q221&lt;90,TRUE,FALSE)</formula>
    </cfRule>
    <cfRule type="expression" dxfId="5908" priority="3948">
      <formula>IF(Q221&gt;=90,TRUE,FALSE)</formula>
    </cfRule>
  </conditionalFormatting>
  <conditionalFormatting sqref="E222:F222">
    <cfRule type="expression" dxfId="5907" priority="3944">
      <formula>IF(E222&lt;=0,TRUE,FALSE)</formula>
    </cfRule>
    <cfRule type="expression" dxfId="5906" priority="3945">
      <formula>IF(E222&gt;0,TRUE,FALSE)</formula>
    </cfRule>
  </conditionalFormatting>
  <conditionalFormatting sqref="H222:L222">
    <cfRule type="expression" dxfId="5905" priority="3942">
      <formula>IF(H222&lt;97,TRUE,FALSE)</formula>
    </cfRule>
    <cfRule type="expression" dxfId="5904" priority="3943">
      <formula>IF(H222&gt;=97,TRUE,FALSE)</formula>
    </cfRule>
  </conditionalFormatting>
  <conditionalFormatting sqref="N222:O222">
    <cfRule type="expression" dxfId="5903" priority="3940">
      <formula>IF(N222&gt;2,TRUE,FALSE)</formula>
    </cfRule>
    <cfRule type="expression" dxfId="5902" priority="3941">
      <formula>IF(N222&lt;=2,TRUE,FALSE)</formula>
    </cfRule>
  </conditionalFormatting>
  <conditionalFormatting sqref="Q222:R222">
    <cfRule type="expression" dxfId="5901" priority="3938">
      <formula>IF(Q222&lt;90,TRUE,FALSE)</formula>
    </cfRule>
    <cfRule type="expression" dxfId="5900" priority="3939">
      <formula>IF(Q222&gt;=90,TRUE,FALSE)</formula>
    </cfRule>
  </conditionalFormatting>
  <conditionalFormatting sqref="E223:F223">
    <cfRule type="expression" dxfId="5899" priority="3936">
      <formula>IF(E223&lt;=0,TRUE,FALSE)</formula>
    </cfRule>
    <cfRule type="expression" dxfId="5898" priority="3937">
      <formula>IF(E223&gt;0,TRUE,FALSE)</formula>
    </cfRule>
  </conditionalFormatting>
  <conditionalFormatting sqref="H223:L223">
    <cfRule type="expression" dxfId="5897" priority="3934">
      <formula>IF(H223&lt;97,TRUE,FALSE)</formula>
    </cfRule>
    <cfRule type="expression" dxfId="5896" priority="3935">
      <formula>IF(H223&gt;=97,TRUE,FALSE)</formula>
    </cfRule>
  </conditionalFormatting>
  <conditionalFormatting sqref="N223:O223">
    <cfRule type="expression" dxfId="5895" priority="3932">
      <formula>IF(N223&gt;2,TRUE,FALSE)</formula>
    </cfRule>
    <cfRule type="expression" dxfId="5894" priority="3933">
      <formula>IF(N223&lt;=2,TRUE,FALSE)</formula>
    </cfRule>
  </conditionalFormatting>
  <conditionalFormatting sqref="Q223:R223">
    <cfRule type="expression" dxfId="5893" priority="3930">
      <formula>IF(Q223&lt;90,TRUE,FALSE)</formula>
    </cfRule>
    <cfRule type="expression" dxfId="5892" priority="3931">
      <formula>IF(Q223&gt;=90,TRUE,FALSE)</formula>
    </cfRule>
  </conditionalFormatting>
  <conditionalFormatting sqref="E224:F224">
    <cfRule type="expression" dxfId="5891" priority="3928">
      <formula>IF(E224&lt;=0,TRUE,FALSE)</formula>
    </cfRule>
    <cfRule type="expression" dxfId="5890" priority="3929">
      <formula>IF(E224&gt;0,TRUE,FALSE)</formula>
    </cfRule>
  </conditionalFormatting>
  <conditionalFormatting sqref="H224:L224">
    <cfRule type="expression" dxfId="5889" priority="3926">
      <formula>IF(H224&lt;97,TRUE,FALSE)</formula>
    </cfRule>
    <cfRule type="expression" dxfId="5888" priority="3927">
      <formula>IF(H224&gt;=97,TRUE,FALSE)</formula>
    </cfRule>
  </conditionalFormatting>
  <conditionalFormatting sqref="N224:O224">
    <cfRule type="expression" dxfId="5887" priority="3924">
      <formula>IF(N224&gt;2,TRUE,FALSE)</formula>
    </cfRule>
    <cfRule type="expression" dxfId="5886" priority="3925">
      <formula>IF(N224&lt;=2,TRUE,FALSE)</formula>
    </cfRule>
  </conditionalFormatting>
  <conditionalFormatting sqref="Q224:R224">
    <cfRule type="expression" dxfId="5885" priority="3922">
      <formula>IF(Q224&lt;90,TRUE,FALSE)</formula>
    </cfRule>
    <cfRule type="expression" dxfId="5884" priority="3923">
      <formula>IF(Q224&gt;=90,TRUE,FALSE)</formula>
    </cfRule>
  </conditionalFormatting>
  <conditionalFormatting sqref="E225:F225">
    <cfRule type="expression" dxfId="5883" priority="3920">
      <formula>IF(E225&lt;=0,TRUE,FALSE)</formula>
    </cfRule>
    <cfRule type="expression" dxfId="5882" priority="3921">
      <formula>IF(E225&gt;0,TRUE,FALSE)</formula>
    </cfRule>
  </conditionalFormatting>
  <conditionalFormatting sqref="H225:L225">
    <cfRule type="expression" dxfId="5881" priority="3918">
      <formula>IF(H225&lt;97,TRUE,FALSE)</formula>
    </cfRule>
    <cfRule type="expression" dxfId="5880" priority="3919">
      <formula>IF(H225&gt;=97,TRUE,FALSE)</formula>
    </cfRule>
  </conditionalFormatting>
  <conditionalFormatting sqref="N225:O225">
    <cfRule type="expression" dxfId="5879" priority="3916">
      <formula>IF(N225&gt;2,TRUE,FALSE)</formula>
    </cfRule>
    <cfRule type="expression" dxfId="5878" priority="3917">
      <formula>IF(N225&lt;=2,TRUE,FALSE)</formula>
    </cfRule>
  </conditionalFormatting>
  <conditionalFormatting sqref="Q225:R225">
    <cfRule type="expression" dxfId="5877" priority="3914">
      <formula>IF(Q225&lt;90,TRUE,FALSE)</formula>
    </cfRule>
    <cfRule type="expression" dxfId="5876" priority="3915">
      <formula>IF(Q225&gt;=90,TRUE,FALSE)</formula>
    </cfRule>
  </conditionalFormatting>
  <conditionalFormatting sqref="E226:F226">
    <cfRule type="expression" dxfId="5875" priority="3912">
      <formula>IF(E226&lt;=0,TRUE,FALSE)</formula>
    </cfRule>
    <cfRule type="expression" dxfId="5874" priority="3913">
      <formula>IF(E226&gt;0,TRUE,FALSE)</formula>
    </cfRule>
  </conditionalFormatting>
  <conditionalFormatting sqref="H226:L226">
    <cfRule type="expression" dxfId="5873" priority="3910">
      <formula>IF(H226&lt;97,TRUE,FALSE)</formula>
    </cfRule>
    <cfRule type="expression" dxfId="5872" priority="3911">
      <formula>IF(H226&gt;=97,TRUE,FALSE)</formula>
    </cfRule>
  </conditionalFormatting>
  <conditionalFormatting sqref="N226:O226">
    <cfRule type="expression" dxfId="5871" priority="3908">
      <formula>IF(N226&gt;2,TRUE,FALSE)</formula>
    </cfRule>
    <cfRule type="expression" dxfId="5870" priority="3909">
      <formula>IF(N226&lt;=2,TRUE,FALSE)</formula>
    </cfRule>
  </conditionalFormatting>
  <conditionalFormatting sqref="Q226:R226">
    <cfRule type="expression" dxfId="5869" priority="3906">
      <formula>IF(Q226&lt;90,TRUE,FALSE)</formula>
    </cfRule>
    <cfRule type="expression" dxfId="5868" priority="3907">
      <formula>IF(Q226&gt;=90,TRUE,FALSE)</formula>
    </cfRule>
  </conditionalFormatting>
  <conditionalFormatting sqref="E227:F227">
    <cfRule type="expression" dxfId="5867" priority="3904">
      <formula>IF(E227&lt;=0,TRUE,FALSE)</formula>
    </cfRule>
    <cfRule type="expression" dxfId="5866" priority="3905">
      <formula>IF(E227&gt;0,TRUE,FALSE)</formula>
    </cfRule>
  </conditionalFormatting>
  <conditionalFormatting sqref="H227:L227">
    <cfRule type="expression" dxfId="5865" priority="3902">
      <formula>IF(H227&lt;97,TRUE,FALSE)</formula>
    </cfRule>
    <cfRule type="expression" dxfId="5864" priority="3903">
      <formula>IF(H227&gt;=97,TRUE,FALSE)</formula>
    </cfRule>
  </conditionalFormatting>
  <conditionalFormatting sqref="N227:O227">
    <cfRule type="expression" dxfId="5863" priority="3900">
      <formula>IF(N227&gt;2,TRUE,FALSE)</formula>
    </cfRule>
    <cfRule type="expression" dxfId="5862" priority="3901">
      <formula>IF(N227&lt;=2,TRUE,FALSE)</formula>
    </cfRule>
  </conditionalFormatting>
  <conditionalFormatting sqref="Q227:R227">
    <cfRule type="expression" dxfId="5861" priority="3898">
      <formula>IF(Q227&lt;90,TRUE,FALSE)</formula>
    </cfRule>
    <cfRule type="expression" dxfId="5860" priority="3899">
      <formula>IF(Q227&gt;=90,TRUE,FALSE)</formula>
    </cfRule>
  </conditionalFormatting>
  <conditionalFormatting sqref="E228:F228">
    <cfRule type="expression" dxfId="5859" priority="3896">
      <formula>IF(E228&lt;=0,TRUE,FALSE)</formula>
    </cfRule>
    <cfRule type="expression" dxfId="5858" priority="3897">
      <formula>IF(E228&gt;0,TRUE,FALSE)</formula>
    </cfRule>
  </conditionalFormatting>
  <conditionalFormatting sqref="H228:L228">
    <cfRule type="expression" dxfId="5857" priority="3894">
      <formula>IF(H228&lt;97,TRUE,FALSE)</formula>
    </cfRule>
    <cfRule type="expression" dxfId="5856" priority="3895">
      <formula>IF(H228&gt;=97,TRUE,FALSE)</formula>
    </cfRule>
  </conditionalFormatting>
  <conditionalFormatting sqref="N228:O228">
    <cfRule type="expression" dxfId="5855" priority="3892">
      <formula>IF(N228&gt;2,TRUE,FALSE)</formula>
    </cfRule>
    <cfRule type="expression" dxfId="5854" priority="3893">
      <formula>IF(N228&lt;=2,TRUE,FALSE)</formula>
    </cfRule>
  </conditionalFormatting>
  <conditionalFormatting sqref="Q228:R228">
    <cfRule type="expression" dxfId="5853" priority="3890">
      <formula>IF(Q228&lt;90,TRUE,FALSE)</formula>
    </cfRule>
    <cfRule type="expression" dxfId="5852" priority="3891">
      <formula>IF(Q228&gt;=90,TRUE,FALSE)</formula>
    </cfRule>
  </conditionalFormatting>
  <conditionalFormatting sqref="E229:F229">
    <cfRule type="expression" dxfId="5851" priority="3888">
      <formula>IF(E229&lt;=0,TRUE,FALSE)</formula>
    </cfRule>
    <cfRule type="expression" dxfId="5850" priority="3889">
      <formula>IF(E229&gt;0,TRUE,FALSE)</formula>
    </cfRule>
  </conditionalFormatting>
  <conditionalFormatting sqref="H229:L229">
    <cfRule type="expression" dxfId="5849" priority="3886">
      <formula>IF(H229&lt;97,TRUE,FALSE)</formula>
    </cfRule>
    <cfRule type="expression" dxfId="5848" priority="3887">
      <formula>IF(H229&gt;=97,TRUE,FALSE)</formula>
    </cfRule>
  </conditionalFormatting>
  <conditionalFormatting sqref="N229:O229">
    <cfRule type="expression" dxfId="5847" priority="3884">
      <formula>IF(N229&gt;2,TRUE,FALSE)</formula>
    </cfRule>
    <cfRule type="expression" dxfId="5846" priority="3885">
      <formula>IF(N229&lt;=2,TRUE,FALSE)</formula>
    </cfRule>
  </conditionalFormatting>
  <conditionalFormatting sqref="Q229:R229">
    <cfRule type="expression" dxfId="5845" priority="3882">
      <formula>IF(Q229&lt;90,TRUE,FALSE)</formula>
    </cfRule>
    <cfRule type="expression" dxfId="5844" priority="3883">
      <formula>IF(Q229&gt;=90,TRUE,FALSE)</formula>
    </cfRule>
  </conditionalFormatting>
  <conditionalFormatting sqref="E230:F230">
    <cfRule type="expression" dxfId="5843" priority="3880">
      <formula>IF(E230&lt;=0,TRUE,FALSE)</formula>
    </cfRule>
    <cfRule type="expression" dxfId="5842" priority="3881">
      <formula>IF(E230&gt;0,TRUE,FALSE)</formula>
    </cfRule>
  </conditionalFormatting>
  <conditionalFormatting sqref="H230:L230">
    <cfRule type="expression" dxfId="5841" priority="3878">
      <formula>IF(H230&lt;97,TRUE,FALSE)</formula>
    </cfRule>
    <cfRule type="expression" dxfId="5840" priority="3879">
      <formula>IF(H230&gt;=97,TRUE,FALSE)</formula>
    </cfRule>
  </conditionalFormatting>
  <conditionalFormatting sqref="N230:O230">
    <cfRule type="expression" dxfId="5839" priority="3876">
      <formula>IF(N230&gt;2,TRUE,FALSE)</formula>
    </cfRule>
    <cfRule type="expression" dxfId="5838" priority="3877">
      <formula>IF(N230&lt;=2,TRUE,FALSE)</formula>
    </cfRule>
  </conditionalFormatting>
  <conditionalFormatting sqref="Q230:R230">
    <cfRule type="expression" dxfId="5837" priority="3874">
      <formula>IF(Q230&lt;90,TRUE,FALSE)</formula>
    </cfRule>
    <cfRule type="expression" dxfId="5836" priority="3875">
      <formula>IF(Q230&gt;=90,TRUE,FALSE)</formula>
    </cfRule>
  </conditionalFormatting>
  <conditionalFormatting sqref="U232:U242">
    <cfRule type="expression" dxfId="5835" priority="3871">
      <formula>IF(U232&lt;1,TRUE,FALSE)</formula>
    </cfRule>
    <cfRule type="expression" dxfId="5834" priority="3872">
      <formula>IF(U232&gt;=1,TRUE,FALSE)</formula>
    </cfRule>
  </conditionalFormatting>
  <conditionalFormatting sqref="G232:G242">
    <cfRule type="expression" dxfId="5833" priority="3869">
      <formula>IF(G232&lt;100,TRUE,FALSE)</formula>
    </cfRule>
    <cfRule type="expression" dxfId="5832" priority="3870">
      <formula>IF(G232&gt;=100,TRUE,FALSE)</formula>
    </cfRule>
  </conditionalFormatting>
  <conditionalFormatting sqref="P232:P242">
    <cfRule type="expression" dxfId="5831" priority="3867">
      <formula>IF(P232&lt;97,TRUE,FALSE)</formula>
    </cfRule>
    <cfRule type="expression" dxfId="5830" priority="3868">
      <formula>IF(P232&gt;=97,TRUE,FALSE)</formula>
    </cfRule>
  </conditionalFormatting>
  <conditionalFormatting sqref="M232:M242">
    <cfRule type="expression" dxfId="5829" priority="3865">
      <formula>IF(M232&gt;1.5,TRUE,FALSE)</formula>
    </cfRule>
    <cfRule type="expression" dxfId="5828" priority="3866">
      <formula>IF(M232&lt;=1.5,TRUE,FALSE)</formula>
    </cfRule>
  </conditionalFormatting>
  <conditionalFormatting sqref="S232:S242">
    <cfRule type="expression" dxfId="5827" priority="3863">
      <formula>IF(S232&lt;1.5,TRUE,FALSE)</formula>
    </cfRule>
    <cfRule type="expression" dxfId="5826" priority="3864">
      <formula>IF(S232&gt;=1.5,TRUE,FALSE)</formula>
    </cfRule>
  </conditionalFormatting>
  <conditionalFormatting sqref="T232:T242">
    <cfRule type="expression" dxfId="5825" priority="3861">
      <formula>IF(T232&lt;256,TRUE,FALSE)</formula>
    </cfRule>
    <cfRule type="expression" dxfId="5824" priority="3862">
      <formula>IF(T232&gt;=256,TRUE,FALSE)</formula>
    </cfRule>
  </conditionalFormatting>
  <conditionalFormatting sqref="E232:F242">
    <cfRule type="expression" dxfId="5823" priority="3859">
      <formula>IF(E232&lt;=0,TRUE,FALSE)</formula>
    </cfRule>
    <cfRule type="expression" dxfId="5822" priority="3860">
      <formula>IF(E232&gt;0,TRUE,FALSE)</formula>
    </cfRule>
  </conditionalFormatting>
  <conditionalFormatting sqref="H232:L242">
    <cfRule type="expression" dxfId="5821" priority="3857">
      <formula>IF(H232&lt;97,TRUE,FALSE)</formula>
    </cfRule>
    <cfRule type="expression" dxfId="5820" priority="3858">
      <formula>IF(H232&gt;=97,TRUE,FALSE)</formula>
    </cfRule>
  </conditionalFormatting>
  <conditionalFormatting sqref="N232:O242">
    <cfRule type="expression" dxfId="5819" priority="3855">
      <formula>IF(N232&gt;2,TRUE,FALSE)</formula>
    </cfRule>
    <cfRule type="expression" dxfId="5818" priority="3856">
      <formula>IF(N232&lt;=2,TRUE,FALSE)</formula>
    </cfRule>
  </conditionalFormatting>
  <conditionalFormatting sqref="Q232:R242">
    <cfRule type="expression" dxfId="5817" priority="3853">
      <formula>IF(Q232&lt;90,TRUE,FALSE)</formula>
    </cfRule>
    <cfRule type="expression" dxfId="5816" priority="3854">
      <formula>IF(Q232&gt;=90,TRUE,FALSE)</formula>
    </cfRule>
  </conditionalFormatting>
  <conditionalFormatting sqref="A418:A1048576 A1:A183 A294:A299 A272:A279 A302 A281:A289 A292 A185 A187:A270">
    <cfRule type="duplicateValues" dxfId="5815" priority="3852"/>
  </conditionalFormatting>
  <conditionalFormatting sqref="E209:F209">
    <cfRule type="expression" dxfId="5814" priority="3850">
      <formula>IF(E209&lt;=0,TRUE,FALSE)</formula>
    </cfRule>
    <cfRule type="expression" dxfId="5813" priority="3851">
      <formula>IF(E209&gt;0,TRUE,FALSE)</formula>
    </cfRule>
  </conditionalFormatting>
  <conditionalFormatting sqref="H209:L209">
    <cfRule type="expression" dxfId="5812" priority="3848">
      <formula>IF(H209&lt;97,TRUE,FALSE)</formula>
    </cfRule>
    <cfRule type="expression" dxfId="5811" priority="3849">
      <formula>IF(H209&gt;=97,TRUE,FALSE)</formula>
    </cfRule>
  </conditionalFormatting>
  <conditionalFormatting sqref="N209:O209">
    <cfRule type="expression" dxfId="5810" priority="3846">
      <formula>IF(N209&gt;2,TRUE,FALSE)</formula>
    </cfRule>
    <cfRule type="expression" dxfId="5809" priority="3847">
      <formula>IF(N209&lt;=2,TRUE,FALSE)</formula>
    </cfRule>
  </conditionalFormatting>
  <conditionalFormatting sqref="Q209:R209">
    <cfRule type="expression" dxfId="5808" priority="3844">
      <formula>IF(Q209&lt;90,TRUE,FALSE)</formula>
    </cfRule>
    <cfRule type="expression" dxfId="5807" priority="3845">
      <formula>IF(Q209&gt;=90,TRUE,FALSE)</formula>
    </cfRule>
  </conditionalFormatting>
  <conditionalFormatting sqref="E212:F212">
    <cfRule type="expression" dxfId="5806" priority="3842">
      <formula>IF(E212&lt;=0,TRUE,FALSE)</formula>
    </cfRule>
    <cfRule type="expression" dxfId="5805" priority="3843">
      <formula>IF(E212&gt;0,TRUE,FALSE)</formula>
    </cfRule>
  </conditionalFormatting>
  <conditionalFormatting sqref="H212:L212">
    <cfRule type="expression" dxfId="5804" priority="3840">
      <formula>IF(H212&lt;97,TRUE,FALSE)</formula>
    </cfRule>
    <cfRule type="expression" dxfId="5803" priority="3841">
      <formula>IF(H212&gt;=97,TRUE,FALSE)</formula>
    </cfRule>
  </conditionalFormatting>
  <conditionalFormatting sqref="N212:O212">
    <cfRule type="expression" dxfId="5802" priority="3838">
      <formula>IF(N212&gt;2,TRUE,FALSE)</formula>
    </cfRule>
    <cfRule type="expression" dxfId="5801" priority="3839">
      <formula>IF(N212&lt;=2,TRUE,FALSE)</formula>
    </cfRule>
  </conditionalFormatting>
  <conditionalFormatting sqref="Q212:R212">
    <cfRule type="expression" dxfId="5800" priority="3836">
      <formula>IF(Q212&lt;90,TRUE,FALSE)</formula>
    </cfRule>
    <cfRule type="expression" dxfId="5799" priority="3837">
      <formula>IF(Q212&gt;=90,TRUE,FALSE)</formula>
    </cfRule>
  </conditionalFormatting>
  <conditionalFormatting sqref="E231:F231">
    <cfRule type="expression" dxfId="5798" priority="3834">
      <formula>IF(E231&lt;=0,TRUE,FALSE)</formula>
    </cfRule>
    <cfRule type="expression" dxfId="5797" priority="3835">
      <formula>IF(E231&gt;0,TRUE,FALSE)</formula>
    </cfRule>
  </conditionalFormatting>
  <conditionalFormatting sqref="H231:L231">
    <cfRule type="expression" dxfId="5796" priority="3832">
      <formula>IF(H231&lt;97,TRUE,FALSE)</formula>
    </cfRule>
    <cfRule type="expression" dxfId="5795" priority="3833">
      <formula>IF(H231&gt;=97,TRUE,FALSE)</formula>
    </cfRule>
  </conditionalFormatting>
  <conditionalFormatting sqref="N231:O231">
    <cfRule type="expression" dxfId="5794" priority="3830">
      <formula>IF(N231&gt;2,TRUE,FALSE)</formula>
    </cfRule>
    <cfRule type="expression" dxfId="5793" priority="3831">
      <formula>IF(N231&lt;=2,TRUE,FALSE)</formula>
    </cfRule>
  </conditionalFormatting>
  <conditionalFormatting sqref="Q231:R231">
    <cfRule type="expression" dxfId="5792" priority="3828">
      <formula>IF(Q231&lt;90,TRUE,FALSE)</formula>
    </cfRule>
    <cfRule type="expression" dxfId="5791" priority="3829">
      <formula>IF(Q231&gt;=90,TRUE,FALSE)</formula>
    </cfRule>
  </conditionalFormatting>
  <conditionalFormatting sqref="U246:U255">
    <cfRule type="expression" dxfId="5790" priority="3825">
      <formula>IF(U246&lt;1,TRUE,FALSE)</formula>
    </cfRule>
    <cfRule type="expression" dxfId="5789" priority="3826">
      <formula>IF(U246&gt;=1,TRUE,FALSE)</formula>
    </cfRule>
  </conditionalFormatting>
  <conditionalFormatting sqref="G246:G255">
    <cfRule type="expression" dxfId="5788" priority="3823">
      <formula>IF(G246&lt;100,TRUE,FALSE)</formula>
    </cfRule>
    <cfRule type="expression" dxfId="5787" priority="3824">
      <formula>IF(G246&gt;=100,TRUE,FALSE)</formula>
    </cfRule>
  </conditionalFormatting>
  <conditionalFormatting sqref="P246:P255">
    <cfRule type="expression" dxfId="5786" priority="3821">
      <formula>IF(P246&lt;97,TRUE,FALSE)</formula>
    </cfRule>
    <cfRule type="expression" dxfId="5785" priority="3822">
      <formula>IF(P246&gt;=97,TRUE,FALSE)</formula>
    </cfRule>
  </conditionalFormatting>
  <conditionalFormatting sqref="M246:M255">
    <cfRule type="expression" dxfId="5784" priority="3819">
      <formula>IF(M246&gt;1.5,TRUE,FALSE)</formula>
    </cfRule>
    <cfRule type="expression" dxfId="5783" priority="3820">
      <formula>IF(M246&lt;=1.5,TRUE,FALSE)</formula>
    </cfRule>
  </conditionalFormatting>
  <conditionalFormatting sqref="S246:S255">
    <cfRule type="expression" dxfId="5782" priority="3817">
      <formula>IF(S246&lt;1.5,TRUE,FALSE)</formula>
    </cfRule>
    <cfRule type="expression" dxfId="5781" priority="3818">
      <formula>IF(S246&gt;=1.5,TRUE,FALSE)</formula>
    </cfRule>
  </conditionalFormatting>
  <conditionalFormatting sqref="T246:T255">
    <cfRule type="expression" dxfId="5780" priority="3815">
      <formula>IF(T246&lt;256,TRUE,FALSE)</formula>
    </cfRule>
    <cfRule type="expression" dxfId="5779" priority="3816">
      <formula>IF(T246&gt;=256,TRUE,FALSE)</formula>
    </cfRule>
  </conditionalFormatting>
  <conditionalFormatting sqref="E246:F246">
    <cfRule type="expression" dxfId="5778" priority="3813">
      <formula>IF(E246&lt;=0,TRUE,FALSE)</formula>
    </cfRule>
    <cfRule type="expression" dxfId="5777" priority="3814">
      <formula>IF(E246&gt;0,TRUE,FALSE)</formula>
    </cfRule>
  </conditionalFormatting>
  <conditionalFormatting sqref="H246:L246">
    <cfRule type="expression" dxfId="5776" priority="3811">
      <formula>IF(H246&lt;97,TRUE,FALSE)</formula>
    </cfRule>
    <cfRule type="expression" dxfId="5775" priority="3812">
      <formula>IF(H246&gt;=97,TRUE,FALSE)</formula>
    </cfRule>
  </conditionalFormatting>
  <conditionalFormatting sqref="N246:O246">
    <cfRule type="expression" dxfId="5774" priority="3809">
      <formula>IF(N246&gt;2,TRUE,FALSE)</formula>
    </cfRule>
    <cfRule type="expression" dxfId="5773" priority="3810">
      <formula>IF(N246&lt;=2,TRUE,FALSE)</formula>
    </cfRule>
  </conditionalFormatting>
  <conditionalFormatting sqref="Q246:R246">
    <cfRule type="expression" dxfId="5772" priority="3807">
      <formula>IF(Q246&lt;90,TRUE,FALSE)</formula>
    </cfRule>
    <cfRule type="expression" dxfId="5771" priority="3808">
      <formula>IF(Q246&gt;=90,TRUE,FALSE)</formula>
    </cfRule>
  </conditionalFormatting>
  <conditionalFormatting sqref="E247:F247">
    <cfRule type="expression" dxfId="5770" priority="3805">
      <formula>IF(E247&lt;=0,TRUE,FALSE)</formula>
    </cfRule>
    <cfRule type="expression" dxfId="5769" priority="3806">
      <formula>IF(E247&gt;0,TRUE,FALSE)</formula>
    </cfRule>
  </conditionalFormatting>
  <conditionalFormatting sqref="H247:L247">
    <cfRule type="expression" dxfId="5768" priority="3803">
      <formula>IF(H247&lt;97,TRUE,FALSE)</formula>
    </cfRule>
    <cfRule type="expression" dxfId="5767" priority="3804">
      <formula>IF(H247&gt;=97,TRUE,FALSE)</formula>
    </cfRule>
  </conditionalFormatting>
  <conditionalFormatting sqref="N247:O247">
    <cfRule type="expression" dxfId="5766" priority="3801">
      <formula>IF(N247&gt;2,TRUE,FALSE)</formula>
    </cfRule>
    <cfRule type="expression" dxfId="5765" priority="3802">
      <formula>IF(N247&lt;=2,TRUE,FALSE)</formula>
    </cfRule>
  </conditionalFormatting>
  <conditionalFormatting sqref="Q247:R247">
    <cfRule type="expression" dxfId="5764" priority="3799">
      <formula>IF(Q247&lt;90,TRUE,FALSE)</formula>
    </cfRule>
    <cfRule type="expression" dxfId="5763" priority="3800">
      <formula>IF(Q247&gt;=90,TRUE,FALSE)</formula>
    </cfRule>
  </conditionalFormatting>
  <conditionalFormatting sqref="E248:F248">
    <cfRule type="expression" dxfId="5762" priority="3797">
      <formula>IF(E248&lt;=0,TRUE,FALSE)</formula>
    </cfRule>
    <cfRule type="expression" dxfId="5761" priority="3798">
      <formula>IF(E248&gt;0,TRUE,FALSE)</formula>
    </cfRule>
  </conditionalFormatting>
  <conditionalFormatting sqref="H248:L248">
    <cfRule type="expression" dxfId="5760" priority="3795">
      <formula>IF(H248&lt;97,TRUE,FALSE)</formula>
    </cfRule>
    <cfRule type="expression" dxfId="5759" priority="3796">
      <formula>IF(H248&gt;=97,TRUE,FALSE)</formula>
    </cfRule>
  </conditionalFormatting>
  <conditionalFormatting sqref="N248:O248">
    <cfRule type="expression" dxfId="5758" priority="3793">
      <formula>IF(N248&gt;2,TRUE,FALSE)</formula>
    </cfRule>
    <cfRule type="expression" dxfId="5757" priority="3794">
      <formula>IF(N248&lt;=2,TRUE,FALSE)</formula>
    </cfRule>
  </conditionalFormatting>
  <conditionalFormatting sqref="Q248:R248">
    <cfRule type="expression" dxfId="5756" priority="3791">
      <formula>IF(Q248&lt;90,TRUE,FALSE)</formula>
    </cfRule>
    <cfRule type="expression" dxfId="5755" priority="3792">
      <formula>IF(Q248&gt;=90,TRUE,FALSE)</formula>
    </cfRule>
  </conditionalFormatting>
  <conditionalFormatting sqref="E249:F249">
    <cfRule type="expression" dxfId="5754" priority="3789">
      <formula>IF(E249&lt;=0,TRUE,FALSE)</formula>
    </cfRule>
    <cfRule type="expression" dxfId="5753" priority="3790">
      <formula>IF(E249&gt;0,TRUE,FALSE)</formula>
    </cfRule>
  </conditionalFormatting>
  <conditionalFormatting sqref="H249:L249">
    <cfRule type="expression" dxfId="5752" priority="3787">
      <formula>IF(H249&lt;97,TRUE,FALSE)</formula>
    </cfRule>
    <cfRule type="expression" dxfId="5751" priority="3788">
      <formula>IF(H249&gt;=97,TRUE,FALSE)</formula>
    </cfRule>
  </conditionalFormatting>
  <conditionalFormatting sqref="N249:O249">
    <cfRule type="expression" dxfId="5750" priority="3785">
      <formula>IF(N249&gt;2,TRUE,FALSE)</formula>
    </cfRule>
    <cfRule type="expression" dxfId="5749" priority="3786">
      <formula>IF(N249&lt;=2,TRUE,FALSE)</formula>
    </cfRule>
  </conditionalFormatting>
  <conditionalFormatting sqref="Q249:R249">
    <cfRule type="expression" dxfId="5748" priority="3783">
      <formula>IF(Q249&lt;90,TRUE,FALSE)</formula>
    </cfRule>
    <cfRule type="expression" dxfId="5747" priority="3784">
      <formula>IF(Q249&gt;=90,TRUE,FALSE)</formula>
    </cfRule>
  </conditionalFormatting>
  <conditionalFormatting sqref="E250:F252">
    <cfRule type="expression" dxfId="5746" priority="3781">
      <formula>IF(E250&lt;=0,TRUE,FALSE)</formula>
    </cfRule>
    <cfRule type="expression" dxfId="5745" priority="3782">
      <formula>IF(E250&gt;0,TRUE,FALSE)</formula>
    </cfRule>
  </conditionalFormatting>
  <conditionalFormatting sqref="H250:L252">
    <cfRule type="expression" dxfId="5744" priority="3779">
      <formula>IF(H250&lt;97,TRUE,FALSE)</formula>
    </cfRule>
    <cfRule type="expression" dxfId="5743" priority="3780">
      <formula>IF(H250&gt;=97,TRUE,FALSE)</formula>
    </cfRule>
  </conditionalFormatting>
  <conditionalFormatting sqref="N250:O252">
    <cfRule type="expression" dxfId="5742" priority="3777">
      <formula>IF(N250&gt;2,TRUE,FALSE)</formula>
    </cfRule>
    <cfRule type="expression" dxfId="5741" priority="3778">
      <formula>IF(N250&lt;=2,TRUE,FALSE)</formula>
    </cfRule>
  </conditionalFormatting>
  <conditionalFormatting sqref="Q250:R252">
    <cfRule type="expression" dxfId="5740" priority="3775">
      <formula>IF(Q250&lt;90,TRUE,FALSE)</formula>
    </cfRule>
    <cfRule type="expression" dxfId="5739" priority="3776">
      <formula>IF(Q250&gt;=90,TRUE,FALSE)</formula>
    </cfRule>
  </conditionalFormatting>
  <conditionalFormatting sqref="E253:F253">
    <cfRule type="expression" dxfId="5738" priority="3773">
      <formula>IF(E253&lt;=0,TRUE,FALSE)</formula>
    </cfRule>
    <cfRule type="expression" dxfId="5737" priority="3774">
      <formula>IF(E253&gt;0,TRUE,FALSE)</formula>
    </cfRule>
  </conditionalFormatting>
  <conditionalFormatting sqref="H253:L253">
    <cfRule type="expression" dxfId="5736" priority="3771">
      <formula>IF(H253&lt;97,TRUE,FALSE)</formula>
    </cfRule>
    <cfRule type="expression" dxfId="5735" priority="3772">
      <formula>IF(H253&gt;=97,TRUE,FALSE)</formula>
    </cfRule>
  </conditionalFormatting>
  <conditionalFormatting sqref="N253:O253">
    <cfRule type="expression" dxfId="5734" priority="3769">
      <formula>IF(N253&gt;2,TRUE,FALSE)</formula>
    </cfRule>
    <cfRule type="expression" dxfId="5733" priority="3770">
      <formula>IF(N253&lt;=2,TRUE,FALSE)</formula>
    </cfRule>
  </conditionalFormatting>
  <conditionalFormatting sqref="Q253:R253">
    <cfRule type="expression" dxfId="5732" priority="3767">
      <formula>IF(Q253&lt;90,TRUE,FALSE)</formula>
    </cfRule>
    <cfRule type="expression" dxfId="5731" priority="3768">
      <formula>IF(Q253&gt;=90,TRUE,FALSE)</formula>
    </cfRule>
  </conditionalFormatting>
  <conditionalFormatting sqref="E254:F254">
    <cfRule type="expression" dxfId="5730" priority="3765">
      <formula>IF(E254&lt;=0,TRUE,FALSE)</formula>
    </cfRule>
    <cfRule type="expression" dxfId="5729" priority="3766">
      <formula>IF(E254&gt;0,TRUE,FALSE)</formula>
    </cfRule>
  </conditionalFormatting>
  <conditionalFormatting sqref="H254:L254">
    <cfRule type="expression" dxfId="5728" priority="3763">
      <formula>IF(H254&lt;97,TRUE,FALSE)</formula>
    </cfRule>
    <cfRule type="expression" dxfId="5727" priority="3764">
      <formula>IF(H254&gt;=97,TRUE,FALSE)</formula>
    </cfRule>
  </conditionalFormatting>
  <conditionalFormatting sqref="N254:O254">
    <cfRule type="expression" dxfId="5726" priority="3761">
      <formula>IF(N254&gt;2,TRUE,FALSE)</formula>
    </cfRule>
    <cfRule type="expression" dxfId="5725" priority="3762">
      <formula>IF(N254&lt;=2,TRUE,FALSE)</formula>
    </cfRule>
  </conditionalFormatting>
  <conditionalFormatting sqref="Q254:R254">
    <cfRule type="expression" dxfId="5724" priority="3759">
      <formula>IF(Q254&lt;90,TRUE,FALSE)</formula>
    </cfRule>
    <cfRule type="expression" dxfId="5723" priority="3760">
      <formula>IF(Q254&gt;=90,TRUE,FALSE)</formula>
    </cfRule>
  </conditionalFormatting>
  <conditionalFormatting sqref="E255:F255">
    <cfRule type="expression" dxfId="5722" priority="3757">
      <formula>IF(E255&lt;=0,TRUE,FALSE)</formula>
    </cfRule>
    <cfRule type="expression" dxfId="5721" priority="3758">
      <formula>IF(E255&gt;0,TRUE,FALSE)</formula>
    </cfRule>
  </conditionalFormatting>
  <conditionalFormatting sqref="H255:L255">
    <cfRule type="expression" dxfId="5720" priority="3755">
      <formula>IF(H255&lt;97,TRUE,FALSE)</formula>
    </cfRule>
    <cfRule type="expression" dxfId="5719" priority="3756">
      <formula>IF(H255&gt;=97,TRUE,FALSE)</formula>
    </cfRule>
  </conditionalFormatting>
  <conditionalFormatting sqref="N255:O255">
    <cfRule type="expression" dxfId="5718" priority="3753">
      <formula>IF(N255&gt;2,TRUE,FALSE)</formula>
    </cfRule>
    <cfRule type="expression" dxfId="5717" priority="3754">
      <formula>IF(N255&lt;=2,TRUE,FALSE)</formula>
    </cfRule>
  </conditionalFormatting>
  <conditionalFormatting sqref="Q255:R255">
    <cfRule type="expression" dxfId="5716" priority="3751">
      <formula>IF(Q255&lt;90,TRUE,FALSE)</formula>
    </cfRule>
    <cfRule type="expression" dxfId="5715" priority="3752">
      <formula>IF(Q255&gt;=90,TRUE,FALSE)</formula>
    </cfRule>
  </conditionalFormatting>
  <conditionalFormatting sqref="G257">
    <cfRule type="expression" dxfId="5714" priority="3749">
      <formula>IF(G257&lt;100,TRUE,FALSE)</formula>
    </cfRule>
    <cfRule type="expression" dxfId="5713" priority="3750">
      <formula>IF(G257&gt;=100,TRUE,FALSE)</formula>
    </cfRule>
  </conditionalFormatting>
  <conditionalFormatting sqref="P257">
    <cfRule type="expression" dxfId="5712" priority="3747">
      <formula>IF(P257&lt;97,TRUE,FALSE)</formula>
    </cfRule>
    <cfRule type="expression" dxfId="5711" priority="3748">
      <formula>IF(P257&gt;=97,TRUE,FALSE)</formula>
    </cfRule>
  </conditionalFormatting>
  <conditionalFormatting sqref="M257">
    <cfRule type="expression" dxfId="5710" priority="3745">
      <formula>IF(M257&gt;1.5,TRUE,FALSE)</formula>
    </cfRule>
    <cfRule type="expression" dxfId="5709" priority="3746">
      <formula>IF(M257&lt;=1.5,TRUE,FALSE)</formula>
    </cfRule>
  </conditionalFormatting>
  <conditionalFormatting sqref="E257:F257">
    <cfRule type="expression" dxfId="5708" priority="3743">
      <formula>IF(E257&lt;=0,TRUE,FALSE)</formula>
    </cfRule>
    <cfRule type="expression" dxfId="5707" priority="3744">
      <formula>IF(E257&gt;0,TRUE,FALSE)</formula>
    </cfRule>
  </conditionalFormatting>
  <conditionalFormatting sqref="H257:L257">
    <cfRule type="expression" dxfId="5706" priority="3741">
      <formula>IF(H257&lt;97,TRUE,FALSE)</formula>
    </cfRule>
    <cfRule type="expression" dxfId="5705" priority="3742">
      <formula>IF(H257&gt;=97,TRUE,FALSE)</formula>
    </cfRule>
  </conditionalFormatting>
  <conditionalFormatting sqref="N257:O257">
    <cfRule type="expression" dxfId="5704" priority="3739">
      <formula>IF(N257&gt;2,TRUE,FALSE)</formula>
    </cfRule>
    <cfRule type="expression" dxfId="5703" priority="3740">
      <formula>IF(N257&lt;=2,TRUE,FALSE)</formula>
    </cfRule>
  </conditionalFormatting>
  <conditionalFormatting sqref="Q257:R257">
    <cfRule type="expression" dxfId="5702" priority="3737">
      <formula>IF(Q257&lt;90,TRUE,FALSE)</formula>
    </cfRule>
    <cfRule type="expression" dxfId="5701" priority="3738">
      <formula>IF(Q257&gt;=90,TRUE,FALSE)</formula>
    </cfRule>
  </conditionalFormatting>
  <conditionalFormatting sqref="U257">
    <cfRule type="expression" dxfId="5700" priority="3735">
      <formula>IF(U257&lt;1,TRUE,FALSE)</formula>
    </cfRule>
    <cfRule type="expression" dxfId="5699" priority="3736">
      <formula>IF(U257&gt;=1,TRUE,FALSE)</formula>
    </cfRule>
  </conditionalFormatting>
  <conditionalFormatting sqref="S257">
    <cfRule type="expression" dxfId="5698" priority="3733">
      <formula>IF(S257&lt;1.5,TRUE,FALSE)</formula>
    </cfRule>
    <cfRule type="expression" dxfId="5697" priority="3734">
      <formula>IF(S257&gt;=1.5,TRUE,FALSE)</formula>
    </cfRule>
  </conditionalFormatting>
  <conditionalFormatting sqref="T257">
    <cfRule type="expression" dxfId="5696" priority="3731">
      <formula>IF(T257&lt;256,TRUE,FALSE)</formula>
    </cfRule>
    <cfRule type="expression" dxfId="5695" priority="3732">
      <formula>IF(T257&gt;=256,TRUE,FALSE)</formula>
    </cfRule>
  </conditionalFormatting>
  <conditionalFormatting sqref="U244">
    <cfRule type="expression" dxfId="5694" priority="3727">
      <formula>IF(U244&lt;1,TRUE,FALSE)</formula>
    </cfRule>
    <cfRule type="expression" dxfId="5693" priority="3728">
      <formula>IF(U244&gt;=1,TRUE,FALSE)</formula>
    </cfRule>
  </conditionalFormatting>
  <conditionalFormatting sqref="U256:U260">
    <cfRule type="expression" dxfId="5692" priority="3723">
      <formula>IF(U256&lt;1,TRUE,FALSE)</formula>
    </cfRule>
    <cfRule type="expression" dxfId="5691" priority="3724">
      <formula>IF(U256&gt;=1,TRUE,FALSE)</formula>
    </cfRule>
  </conditionalFormatting>
  <conditionalFormatting sqref="G259">
    <cfRule type="expression" dxfId="5690" priority="3720">
      <formula>IF(G259&lt;100,TRUE,FALSE)</formula>
    </cfRule>
    <cfRule type="expression" dxfId="5689" priority="3721">
      <formula>IF(G259&gt;=100,TRUE,FALSE)</formula>
    </cfRule>
  </conditionalFormatting>
  <conditionalFormatting sqref="P259">
    <cfRule type="expression" dxfId="5688" priority="3718">
      <formula>IF(P259&lt;97,TRUE,FALSE)</formula>
    </cfRule>
    <cfRule type="expression" dxfId="5687" priority="3719">
      <formula>IF(P259&gt;=97,TRUE,FALSE)</formula>
    </cfRule>
  </conditionalFormatting>
  <conditionalFormatting sqref="M259">
    <cfRule type="expression" dxfId="5686" priority="3716">
      <formula>IF(M259&gt;1.5,TRUE,FALSE)</formula>
    </cfRule>
    <cfRule type="expression" dxfId="5685" priority="3717">
      <formula>IF(M259&lt;=1.5,TRUE,FALSE)</formula>
    </cfRule>
  </conditionalFormatting>
  <conditionalFormatting sqref="E259:F259">
    <cfRule type="expression" dxfId="5684" priority="3714">
      <formula>IF(E259&lt;=0,TRUE,FALSE)</formula>
    </cfRule>
    <cfRule type="expression" dxfId="5683" priority="3715">
      <formula>IF(E259&gt;0,TRUE,FALSE)</formula>
    </cfRule>
  </conditionalFormatting>
  <conditionalFormatting sqref="H259:L259">
    <cfRule type="expression" dxfId="5682" priority="3712">
      <formula>IF(H259&lt;97,TRUE,FALSE)</formula>
    </cfRule>
    <cfRule type="expression" dxfId="5681" priority="3713">
      <formula>IF(H259&gt;=97,TRUE,FALSE)</formula>
    </cfRule>
  </conditionalFormatting>
  <conditionalFormatting sqref="N259:O259">
    <cfRule type="expression" dxfId="5680" priority="3710">
      <formula>IF(N259&gt;2,TRUE,FALSE)</formula>
    </cfRule>
    <cfRule type="expression" dxfId="5679" priority="3711">
      <formula>IF(N259&lt;=2,TRUE,FALSE)</formula>
    </cfRule>
  </conditionalFormatting>
  <conditionalFormatting sqref="Q259:R259">
    <cfRule type="expression" dxfId="5678" priority="3708">
      <formula>IF(Q259&lt;90,TRUE,FALSE)</formula>
    </cfRule>
    <cfRule type="expression" dxfId="5677" priority="3709">
      <formula>IF(Q259&gt;=90,TRUE,FALSE)</formula>
    </cfRule>
  </conditionalFormatting>
  <conditionalFormatting sqref="U259">
    <cfRule type="expression" dxfId="5676" priority="3706">
      <formula>IF(U259&lt;1,TRUE,FALSE)</formula>
    </cfRule>
    <cfRule type="expression" dxfId="5675" priority="3707">
      <formula>IF(U259&gt;=1,TRUE,FALSE)</formula>
    </cfRule>
  </conditionalFormatting>
  <conditionalFormatting sqref="S259">
    <cfRule type="expression" dxfId="5674" priority="3704">
      <formula>IF(S259&lt;1.5,TRUE,FALSE)</formula>
    </cfRule>
    <cfRule type="expression" dxfId="5673" priority="3705">
      <formula>IF(S259&gt;=1.5,TRUE,FALSE)</formula>
    </cfRule>
  </conditionalFormatting>
  <conditionalFormatting sqref="T259">
    <cfRule type="expression" dxfId="5672" priority="3702">
      <formula>IF(T259&lt;256,TRUE,FALSE)</formula>
    </cfRule>
    <cfRule type="expression" dxfId="5671" priority="3703">
      <formula>IF(T259&gt;=256,TRUE,FALSE)</formula>
    </cfRule>
  </conditionalFormatting>
  <conditionalFormatting sqref="U258:U260">
    <cfRule type="expression" dxfId="5670" priority="3700">
      <formula>IF(U258&lt;1,TRUE,FALSE)</formula>
    </cfRule>
    <cfRule type="expression" dxfId="5669" priority="3701">
      <formula>IF(U258&gt;=1,TRUE,FALSE)</formula>
    </cfRule>
  </conditionalFormatting>
  <conditionalFormatting sqref="U260">
    <cfRule type="expression" dxfId="5668" priority="3698">
      <formula>IF(U260&lt;1,TRUE,FALSE)</formula>
    </cfRule>
    <cfRule type="expression" dxfId="5667" priority="3699">
      <formula>IF(U260&gt;=1,TRUE,FALSE)</formula>
    </cfRule>
  </conditionalFormatting>
  <conditionalFormatting sqref="G264:G265">
    <cfRule type="expression" dxfId="5666" priority="3692">
      <formula>IF(G264&lt;100,TRUE,FALSE)</formula>
    </cfRule>
    <cfRule type="expression" dxfId="5665" priority="3693">
      <formula>IF(G264&gt;=100,TRUE,FALSE)</formula>
    </cfRule>
  </conditionalFormatting>
  <conditionalFormatting sqref="P264:P265">
    <cfRule type="expression" dxfId="5664" priority="3690">
      <formula>IF(P264&lt;97,TRUE,FALSE)</formula>
    </cfRule>
    <cfRule type="expression" dxfId="5663" priority="3691">
      <formula>IF(P264&gt;=97,TRUE,FALSE)</formula>
    </cfRule>
  </conditionalFormatting>
  <conditionalFormatting sqref="M264:M265">
    <cfRule type="expression" dxfId="5662" priority="3688">
      <formula>IF(M264&gt;1.5,TRUE,FALSE)</formula>
    </cfRule>
    <cfRule type="expression" dxfId="5661" priority="3689">
      <formula>IF(M264&lt;=1.5,TRUE,FALSE)</formula>
    </cfRule>
  </conditionalFormatting>
  <conditionalFormatting sqref="E264:F264">
    <cfRule type="expression" dxfId="5660" priority="3686">
      <formula>IF(E264&lt;=0,TRUE,FALSE)</formula>
    </cfRule>
    <cfRule type="expression" dxfId="5659" priority="3687">
      <formula>IF(E264&gt;0,TRUE,FALSE)</formula>
    </cfRule>
  </conditionalFormatting>
  <conditionalFormatting sqref="H264:L264">
    <cfRule type="expression" dxfId="5658" priority="3684">
      <formula>IF(H264&lt;97,TRUE,FALSE)</formula>
    </cfRule>
    <cfRule type="expression" dxfId="5657" priority="3685">
      <formula>IF(H264&gt;=97,TRUE,FALSE)</formula>
    </cfRule>
  </conditionalFormatting>
  <conditionalFormatting sqref="N264:O264">
    <cfRule type="expression" dxfId="5656" priority="3682">
      <formula>IF(N264&gt;2,TRUE,FALSE)</formula>
    </cfRule>
    <cfRule type="expression" dxfId="5655" priority="3683">
      <formula>IF(N264&lt;=2,TRUE,FALSE)</formula>
    </cfRule>
  </conditionalFormatting>
  <conditionalFormatting sqref="Q264:R264">
    <cfRule type="expression" dxfId="5654" priority="3680">
      <formula>IF(Q264&lt;90,TRUE,FALSE)</formula>
    </cfRule>
    <cfRule type="expression" dxfId="5653" priority="3681">
      <formula>IF(Q264&gt;=90,TRUE,FALSE)</formula>
    </cfRule>
  </conditionalFormatting>
  <conditionalFormatting sqref="U264:U265">
    <cfRule type="expression" dxfId="5652" priority="3678">
      <formula>IF(U264&lt;1,TRUE,FALSE)</formula>
    </cfRule>
    <cfRule type="expression" dxfId="5651" priority="3679">
      <formula>IF(U264&gt;=1,TRUE,FALSE)</formula>
    </cfRule>
  </conditionalFormatting>
  <conditionalFormatting sqref="S264:S265">
    <cfRule type="expression" dxfId="5650" priority="3676">
      <formula>IF(S264&lt;1.5,TRUE,FALSE)</formula>
    </cfRule>
    <cfRule type="expression" dxfId="5649" priority="3677">
      <formula>IF(S264&gt;=1.5,TRUE,FALSE)</formula>
    </cfRule>
  </conditionalFormatting>
  <conditionalFormatting sqref="T264:T265">
    <cfRule type="expression" dxfId="5648" priority="3674">
      <formula>IF(T264&lt;256,TRUE,FALSE)</formula>
    </cfRule>
    <cfRule type="expression" dxfId="5647" priority="3675">
      <formula>IF(T264&gt;=256,TRUE,FALSE)</formula>
    </cfRule>
  </conditionalFormatting>
  <conditionalFormatting sqref="E265:F265">
    <cfRule type="expression" dxfId="5646" priority="3672">
      <formula>IF(E265&lt;=0,TRUE,FALSE)</formula>
    </cfRule>
    <cfRule type="expression" dxfId="5645" priority="3673">
      <formula>IF(E265&gt;0,TRUE,FALSE)</formula>
    </cfRule>
  </conditionalFormatting>
  <conditionalFormatting sqref="H265:L265">
    <cfRule type="expression" dxfId="5644" priority="3670">
      <formula>IF(H265&lt;97,TRUE,FALSE)</formula>
    </cfRule>
    <cfRule type="expression" dxfId="5643" priority="3671">
      <formula>IF(H265&gt;=97,TRUE,FALSE)</formula>
    </cfRule>
  </conditionalFormatting>
  <conditionalFormatting sqref="N265:O265">
    <cfRule type="expression" dxfId="5642" priority="3668">
      <formula>IF(N265&gt;2,TRUE,FALSE)</formula>
    </cfRule>
    <cfRule type="expression" dxfId="5641" priority="3669">
      <formula>IF(N265&lt;=2,TRUE,FALSE)</formula>
    </cfRule>
  </conditionalFormatting>
  <conditionalFormatting sqref="Q265:R265">
    <cfRule type="expression" dxfId="5640" priority="3666">
      <formula>IF(Q265&lt;90,TRUE,FALSE)</formula>
    </cfRule>
    <cfRule type="expression" dxfId="5639" priority="3667">
      <formula>IF(Q265&gt;=90,TRUE,FALSE)</formula>
    </cfRule>
  </conditionalFormatting>
  <conditionalFormatting sqref="G267:G270 G272:G274">
    <cfRule type="expression" dxfId="5638" priority="3662">
      <formula>IF(G267&lt;100,TRUE,FALSE)</formula>
    </cfRule>
    <cfRule type="expression" dxfId="5637" priority="3663">
      <formula>IF(G267&gt;=100,TRUE,FALSE)</formula>
    </cfRule>
  </conditionalFormatting>
  <conditionalFormatting sqref="P267:P270 P272:P274">
    <cfRule type="expression" dxfId="5636" priority="3660">
      <formula>IF(P267&lt;97,TRUE,FALSE)</formula>
    </cfRule>
    <cfRule type="expression" dxfId="5635" priority="3661">
      <formula>IF(P267&gt;=97,TRUE,FALSE)</formula>
    </cfRule>
  </conditionalFormatting>
  <conditionalFormatting sqref="M267:M270 M272:M274">
    <cfRule type="expression" dxfId="5634" priority="3658">
      <formula>IF(M267&gt;1.5,TRUE,FALSE)</formula>
    </cfRule>
    <cfRule type="expression" dxfId="5633" priority="3659">
      <formula>IF(M267&lt;=1.5,TRUE,FALSE)</formula>
    </cfRule>
  </conditionalFormatting>
  <conditionalFormatting sqref="U267:U270 U272:U273">
    <cfRule type="expression" dxfId="5632" priority="3656">
      <formula>IF(U267&lt;1,TRUE,FALSE)</formula>
    </cfRule>
    <cfRule type="expression" dxfId="5631" priority="3657">
      <formula>IF(U267&gt;=1,TRUE,FALSE)</formula>
    </cfRule>
  </conditionalFormatting>
  <conditionalFormatting sqref="S267:S270 S272:S274">
    <cfRule type="expression" dxfId="5630" priority="3654">
      <formula>IF(S267&lt;1.5,TRUE,FALSE)</formula>
    </cfRule>
    <cfRule type="expression" dxfId="5629" priority="3655">
      <formula>IF(S267&gt;=1.5,TRUE,FALSE)</formula>
    </cfRule>
  </conditionalFormatting>
  <conditionalFormatting sqref="T267:T270 T272:T274">
    <cfRule type="expression" dxfId="5628" priority="3652">
      <formula>IF(T267&lt;256,TRUE,FALSE)</formula>
    </cfRule>
    <cfRule type="expression" dxfId="5627" priority="3653">
      <formula>IF(T267&gt;=256,TRUE,FALSE)</formula>
    </cfRule>
  </conditionalFormatting>
  <conditionalFormatting sqref="E267:F270 E272:F272">
    <cfRule type="expression" dxfId="5626" priority="3650">
      <formula>IF(E267&lt;=0,TRUE,FALSE)</formula>
    </cfRule>
    <cfRule type="expression" dxfId="5625" priority="3651">
      <formula>IF(E267&gt;0,TRUE,FALSE)</formula>
    </cfRule>
  </conditionalFormatting>
  <conditionalFormatting sqref="H267:L270 H272:L272">
    <cfRule type="expression" dxfId="5624" priority="3648">
      <formula>IF(H267&lt;97,TRUE,FALSE)</formula>
    </cfRule>
    <cfRule type="expression" dxfId="5623" priority="3649">
      <formula>IF(H267&gt;=97,TRUE,FALSE)</formula>
    </cfRule>
  </conditionalFormatting>
  <conditionalFormatting sqref="N267:O270 N272:O272">
    <cfRule type="expression" dxfId="5622" priority="3646">
      <formula>IF(N267&gt;2,TRUE,FALSE)</formula>
    </cfRule>
    <cfRule type="expression" dxfId="5621" priority="3647">
      <formula>IF(N267&lt;=2,TRUE,FALSE)</formula>
    </cfRule>
  </conditionalFormatting>
  <conditionalFormatting sqref="Q267:R270 Q272:R272">
    <cfRule type="expression" dxfId="5620" priority="3644">
      <formula>IF(Q267&lt;90,TRUE,FALSE)</formula>
    </cfRule>
    <cfRule type="expression" dxfId="5619" priority="3645">
      <formula>IF(Q267&gt;=90,TRUE,FALSE)</formula>
    </cfRule>
  </conditionalFormatting>
  <conditionalFormatting sqref="E273:F274">
    <cfRule type="expression" dxfId="5618" priority="3642">
      <formula>IF(E273&lt;=0,TRUE,FALSE)</formula>
    </cfRule>
    <cfRule type="expression" dxfId="5617" priority="3643">
      <formula>IF(E273&gt;0,TRUE,FALSE)</formula>
    </cfRule>
  </conditionalFormatting>
  <conditionalFormatting sqref="H273:L274">
    <cfRule type="expression" dxfId="5616" priority="3640">
      <formula>IF(H273&lt;97,TRUE,FALSE)</formula>
    </cfRule>
    <cfRule type="expression" dxfId="5615" priority="3641">
      <formula>IF(H273&gt;=97,TRUE,FALSE)</formula>
    </cfRule>
  </conditionalFormatting>
  <conditionalFormatting sqref="N273:O274">
    <cfRule type="expression" dxfId="5614" priority="3638">
      <formula>IF(N273&gt;2,TRUE,FALSE)</formula>
    </cfRule>
    <cfRule type="expression" dxfId="5613" priority="3639">
      <formula>IF(N273&lt;=2,TRUE,FALSE)</formula>
    </cfRule>
  </conditionalFormatting>
  <conditionalFormatting sqref="Q273:R274">
    <cfRule type="expression" dxfId="5612" priority="3636">
      <formula>IF(Q273&lt;90,TRUE,FALSE)</formula>
    </cfRule>
    <cfRule type="expression" dxfId="5611" priority="3637">
      <formula>IF(Q273&gt;=90,TRUE,FALSE)</formula>
    </cfRule>
  </conditionalFormatting>
  <conditionalFormatting sqref="U274">
    <cfRule type="expression" dxfId="5610" priority="3634">
      <formula>IF(U274&lt;1,TRUE,FALSE)</formula>
    </cfRule>
    <cfRule type="expression" dxfId="5609" priority="3635">
      <formula>IF(U274&gt;=1,TRUE,FALSE)</formula>
    </cfRule>
  </conditionalFormatting>
  <conditionalFormatting sqref="G275:G278">
    <cfRule type="expression" dxfId="5608" priority="3632">
      <formula>IF(G275&lt;100,TRUE,FALSE)</formula>
    </cfRule>
    <cfRule type="expression" dxfId="5607" priority="3633">
      <formula>IF(G275&gt;=100,TRUE,FALSE)</formula>
    </cfRule>
  </conditionalFormatting>
  <conditionalFormatting sqref="P275:P278">
    <cfRule type="expression" dxfId="5606" priority="3630">
      <formula>IF(P275&lt;97,TRUE,FALSE)</formula>
    </cfRule>
    <cfRule type="expression" dxfId="5605" priority="3631">
      <formula>IF(P275&gt;=97,TRUE,FALSE)</formula>
    </cfRule>
  </conditionalFormatting>
  <conditionalFormatting sqref="M275:M278">
    <cfRule type="expression" dxfId="5604" priority="3628">
      <formula>IF(M275&gt;1.5,TRUE,FALSE)</formula>
    </cfRule>
    <cfRule type="expression" dxfId="5603" priority="3629">
      <formula>IF(M275&lt;=1.5,TRUE,FALSE)</formula>
    </cfRule>
  </conditionalFormatting>
  <conditionalFormatting sqref="U275:U276">
    <cfRule type="expression" dxfId="5602" priority="3626">
      <formula>IF(U275&lt;1,TRUE,FALSE)</formula>
    </cfRule>
    <cfRule type="expression" dxfId="5601" priority="3627">
      <formula>IF(U275&gt;=1,TRUE,FALSE)</formula>
    </cfRule>
  </conditionalFormatting>
  <conditionalFormatting sqref="S275:S278">
    <cfRule type="expression" dxfId="5600" priority="3624">
      <formula>IF(S275&lt;1.5,TRUE,FALSE)</formula>
    </cfRule>
    <cfRule type="expression" dxfId="5599" priority="3625">
      <formula>IF(S275&gt;=1.5,TRUE,FALSE)</formula>
    </cfRule>
  </conditionalFormatting>
  <conditionalFormatting sqref="T275:T278">
    <cfRule type="expression" dxfId="5598" priority="3622">
      <formula>IF(T275&lt;256,TRUE,FALSE)</formula>
    </cfRule>
    <cfRule type="expression" dxfId="5597" priority="3623">
      <formula>IF(T275&gt;=256,TRUE,FALSE)</formula>
    </cfRule>
  </conditionalFormatting>
  <conditionalFormatting sqref="E275:F278">
    <cfRule type="expression" dxfId="5596" priority="3620">
      <formula>IF(E275&lt;=0,TRUE,FALSE)</formula>
    </cfRule>
    <cfRule type="expression" dxfId="5595" priority="3621">
      <formula>IF(E275&gt;0,TRUE,FALSE)</formula>
    </cfRule>
  </conditionalFormatting>
  <conditionalFormatting sqref="H275:L278">
    <cfRule type="expression" dxfId="5594" priority="3618">
      <formula>IF(H275&lt;97,TRUE,FALSE)</formula>
    </cfRule>
    <cfRule type="expression" dxfId="5593" priority="3619">
      <formula>IF(H275&gt;=97,TRUE,FALSE)</formula>
    </cfRule>
  </conditionalFormatting>
  <conditionalFormatting sqref="N275:O278">
    <cfRule type="expression" dxfId="5592" priority="3616">
      <formula>IF(N275&gt;2,TRUE,FALSE)</formula>
    </cfRule>
    <cfRule type="expression" dxfId="5591" priority="3617">
      <formula>IF(N275&lt;=2,TRUE,FALSE)</formula>
    </cfRule>
  </conditionalFormatting>
  <conditionalFormatting sqref="Q275:R278">
    <cfRule type="expression" dxfId="5590" priority="3614">
      <formula>IF(Q275&lt;90,TRUE,FALSE)</formula>
    </cfRule>
    <cfRule type="expression" dxfId="5589" priority="3615">
      <formula>IF(Q275&gt;=90,TRUE,FALSE)</formula>
    </cfRule>
  </conditionalFormatting>
  <conditionalFormatting sqref="U277:U278">
    <cfRule type="expression" dxfId="5588" priority="3612">
      <formula>IF(U277&lt;1,TRUE,FALSE)</formula>
    </cfRule>
    <cfRule type="expression" dxfId="5587" priority="3613">
      <formula>IF(U277&gt;=1,TRUE,FALSE)</formula>
    </cfRule>
  </conditionalFormatting>
  <conditionalFormatting sqref="G279 G281:G289">
    <cfRule type="expression" dxfId="5586" priority="3609">
      <formula>IF(G279&lt;100,TRUE,FALSE)</formula>
    </cfRule>
    <cfRule type="expression" dxfId="5585" priority="3610">
      <formula>IF(G279&gt;=100,TRUE,FALSE)</formula>
    </cfRule>
  </conditionalFormatting>
  <conditionalFormatting sqref="P279 P281:P289">
    <cfRule type="expression" dxfId="5584" priority="3607">
      <formula>IF(P279&lt;97,TRUE,FALSE)</formula>
    </cfRule>
    <cfRule type="expression" dxfId="5583" priority="3608">
      <formula>IF(P279&gt;=97,TRUE,FALSE)</formula>
    </cfRule>
  </conditionalFormatting>
  <conditionalFormatting sqref="M279 M281:M289">
    <cfRule type="expression" dxfId="5582" priority="3605">
      <formula>IF(M279&gt;1.5,TRUE,FALSE)</formula>
    </cfRule>
    <cfRule type="expression" dxfId="5581" priority="3606">
      <formula>IF(M279&lt;=1.5,TRUE,FALSE)</formula>
    </cfRule>
  </conditionalFormatting>
  <conditionalFormatting sqref="U279 U281:U283">
    <cfRule type="expression" dxfId="5580" priority="3603">
      <formula>IF(U279&lt;1,TRUE,FALSE)</formula>
    </cfRule>
    <cfRule type="expression" dxfId="5579" priority="3604">
      <formula>IF(U279&gt;=1,TRUE,FALSE)</formula>
    </cfRule>
  </conditionalFormatting>
  <conditionalFormatting sqref="S279 S281:S283">
    <cfRule type="expression" dxfId="5578" priority="3601">
      <formula>IF(S279&lt;1.5,TRUE,FALSE)</formula>
    </cfRule>
    <cfRule type="expression" dxfId="5577" priority="3602">
      <formula>IF(S279&gt;=1.5,TRUE,FALSE)</formula>
    </cfRule>
  </conditionalFormatting>
  <conditionalFormatting sqref="T279 T281:T283">
    <cfRule type="expression" dxfId="5576" priority="3599">
      <formula>IF(T279&lt;256,TRUE,FALSE)</formula>
    </cfRule>
    <cfRule type="expression" dxfId="5575" priority="3600">
      <formula>IF(T279&gt;=256,TRUE,FALSE)</formula>
    </cfRule>
  </conditionalFormatting>
  <conditionalFormatting sqref="E279:F279 E281:F283">
    <cfRule type="expression" dxfId="5574" priority="3597">
      <formula>IF(E279&lt;=0,TRUE,FALSE)</formula>
    </cfRule>
    <cfRule type="expression" dxfId="5573" priority="3598">
      <formula>IF(E279&gt;0,TRUE,FALSE)</formula>
    </cfRule>
  </conditionalFormatting>
  <conditionalFormatting sqref="H279:L279 H281:L283">
    <cfRule type="expression" dxfId="5572" priority="3595">
      <formula>IF(H279&lt;97,TRUE,FALSE)</formula>
    </cfRule>
    <cfRule type="expression" dxfId="5571" priority="3596">
      <formula>IF(H279&gt;=97,TRUE,FALSE)</formula>
    </cfRule>
  </conditionalFormatting>
  <conditionalFormatting sqref="N279:O279 N281:O283">
    <cfRule type="expression" dxfId="5570" priority="3593">
      <formula>IF(N279&gt;2,TRUE,FALSE)</formula>
    </cfRule>
    <cfRule type="expression" dxfId="5569" priority="3594">
      <formula>IF(N279&lt;=2,TRUE,FALSE)</formula>
    </cfRule>
  </conditionalFormatting>
  <conditionalFormatting sqref="Q279:R279 Q281:R283">
    <cfRule type="expression" dxfId="5568" priority="3591">
      <formula>IF(Q279&lt;90,TRUE,FALSE)</formula>
    </cfRule>
    <cfRule type="expression" dxfId="5567" priority="3592">
      <formula>IF(Q279&gt;=90,TRUE,FALSE)</formula>
    </cfRule>
  </conditionalFormatting>
  <conditionalFormatting sqref="Q283">
    <cfRule type="expression" dxfId="5566" priority="3589">
      <formula>IF(Q283&lt;90,TRUE,FALSE)</formula>
    </cfRule>
    <cfRule type="expression" dxfId="5565" priority="3590">
      <formula>IF(Q283&gt;=90,TRUE,FALSE)</formula>
    </cfRule>
  </conditionalFormatting>
  <conditionalFormatting sqref="U284:U289">
    <cfRule type="expression" dxfId="5564" priority="3581">
      <formula>IF(U284&lt;1,TRUE,FALSE)</formula>
    </cfRule>
    <cfRule type="expression" dxfId="5563" priority="3582">
      <formula>IF(U284&gt;=1,TRUE,FALSE)</formula>
    </cfRule>
  </conditionalFormatting>
  <conditionalFormatting sqref="S284:S289">
    <cfRule type="expression" dxfId="5562" priority="3579">
      <formula>IF(S284&lt;1.5,TRUE,FALSE)</formula>
    </cfRule>
    <cfRule type="expression" dxfId="5561" priority="3580">
      <formula>IF(S284&gt;=1.5,TRUE,FALSE)</formula>
    </cfRule>
  </conditionalFormatting>
  <conditionalFormatting sqref="T284:T289">
    <cfRule type="expression" dxfId="5560" priority="3577">
      <formula>IF(T284&lt;256,TRUE,FALSE)</formula>
    </cfRule>
    <cfRule type="expression" dxfId="5559" priority="3578">
      <formula>IF(T284&gt;=256,TRUE,FALSE)</formula>
    </cfRule>
  </conditionalFormatting>
  <conditionalFormatting sqref="E284:F285">
    <cfRule type="expression" dxfId="5558" priority="3575">
      <formula>IF(E284&lt;=0,TRUE,FALSE)</formula>
    </cfRule>
    <cfRule type="expression" dxfId="5557" priority="3576">
      <formula>IF(E284&gt;0,TRUE,FALSE)</formula>
    </cfRule>
  </conditionalFormatting>
  <conditionalFormatting sqref="H284:L285">
    <cfRule type="expression" dxfId="5556" priority="3573">
      <formula>IF(H284&lt;97,TRUE,FALSE)</formula>
    </cfRule>
    <cfRule type="expression" dxfId="5555" priority="3574">
      <formula>IF(H284&gt;=97,TRUE,FALSE)</formula>
    </cfRule>
  </conditionalFormatting>
  <conditionalFormatting sqref="N284:O284 O285">
    <cfRule type="expression" dxfId="5554" priority="3571">
      <formula>IF(N284&gt;2,TRUE,FALSE)</formula>
    </cfRule>
    <cfRule type="expression" dxfId="5553" priority="3572">
      <formula>IF(N284&lt;=2,TRUE,FALSE)</formula>
    </cfRule>
  </conditionalFormatting>
  <conditionalFormatting sqref="R284:R289">
    <cfRule type="expression" dxfId="5552" priority="3569">
      <formula>IF(R284&lt;90,TRUE,FALSE)</formula>
    </cfRule>
    <cfRule type="expression" dxfId="5551" priority="3570">
      <formula>IF(R284&gt;=90,TRUE,FALSE)</formula>
    </cfRule>
  </conditionalFormatting>
  <conditionalFormatting sqref="Q284:Q289">
    <cfRule type="expression" dxfId="5550" priority="3567">
      <formula>IF(Q284&lt;90,TRUE,FALSE)</formula>
    </cfRule>
    <cfRule type="expression" dxfId="5549" priority="3568">
      <formula>IF(Q284&gt;=90,TRUE,FALSE)</formula>
    </cfRule>
  </conditionalFormatting>
  <conditionalFormatting sqref="E286:F289">
    <cfRule type="expression" dxfId="5548" priority="3565">
      <formula>IF(E286&lt;=0,TRUE,FALSE)</formula>
    </cfRule>
    <cfRule type="expression" dxfId="5547" priority="3566">
      <formula>IF(E286&gt;0,TRUE,FALSE)</formula>
    </cfRule>
  </conditionalFormatting>
  <conditionalFormatting sqref="H286:L289">
    <cfRule type="expression" dxfId="5546" priority="3563">
      <formula>IF(H286&lt;97,TRUE,FALSE)</formula>
    </cfRule>
    <cfRule type="expression" dxfId="5545" priority="3564">
      <formula>IF(H286&gt;=97,TRUE,FALSE)</formula>
    </cfRule>
  </conditionalFormatting>
  <conditionalFormatting sqref="N286:O289">
    <cfRule type="expression" dxfId="5544" priority="3561">
      <formula>IF(N286&gt;2,TRUE,FALSE)</formula>
    </cfRule>
    <cfRule type="expression" dxfId="5543" priority="3562">
      <formula>IF(N286&lt;=2,TRUE,FALSE)</formula>
    </cfRule>
  </conditionalFormatting>
  <conditionalFormatting sqref="G292">
    <cfRule type="expression" dxfId="5542" priority="3557">
      <formula>IF(G292&lt;100,TRUE,FALSE)</formula>
    </cfRule>
    <cfRule type="expression" dxfId="5541" priority="3558">
      <formula>IF(G292&gt;=100,TRUE,FALSE)</formula>
    </cfRule>
  </conditionalFormatting>
  <conditionalFormatting sqref="P292">
    <cfRule type="expression" dxfId="5540" priority="3555">
      <formula>IF(P292&lt;97,TRUE,FALSE)</formula>
    </cfRule>
    <cfRule type="expression" dxfId="5539" priority="3556">
      <formula>IF(P292&gt;=97,TRUE,FALSE)</formula>
    </cfRule>
  </conditionalFormatting>
  <conditionalFormatting sqref="M292">
    <cfRule type="expression" dxfId="5538" priority="3553">
      <formula>IF(M292&gt;1.5,TRUE,FALSE)</formula>
    </cfRule>
    <cfRule type="expression" dxfId="5537" priority="3554">
      <formula>IF(M292&lt;=1.5,TRUE,FALSE)</formula>
    </cfRule>
  </conditionalFormatting>
  <conditionalFormatting sqref="U292">
    <cfRule type="expression" dxfId="5536" priority="3551">
      <formula>IF(U292&lt;1,TRUE,FALSE)</formula>
    </cfRule>
    <cfRule type="expression" dxfId="5535" priority="3552">
      <formula>IF(U292&gt;=1,TRUE,FALSE)</formula>
    </cfRule>
  </conditionalFormatting>
  <conditionalFormatting sqref="S292">
    <cfRule type="expression" dxfId="5534" priority="3549">
      <formula>IF(S292&lt;1.5,TRUE,FALSE)</formula>
    </cfRule>
    <cfRule type="expression" dxfId="5533" priority="3550">
      <formula>IF(S292&gt;=1.5,TRUE,FALSE)</formula>
    </cfRule>
  </conditionalFormatting>
  <conditionalFormatting sqref="T292">
    <cfRule type="expression" dxfId="5532" priority="3547">
      <formula>IF(T292&lt;256,TRUE,FALSE)</formula>
    </cfRule>
    <cfRule type="expression" dxfId="5531" priority="3548">
      <formula>IF(T292&gt;=256,TRUE,FALSE)</formula>
    </cfRule>
  </conditionalFormatting>
  <conditionalFormatting sqref="R292">
    <cfRule type="expression" dxfId="5530" priority="3545">
      <formula>IF(R292&lt;90,TRUE,FALSE)</formula>
    </cfRule>
    <cfRule type="expression" dxfId="5529" priority="3546">
      <formula>IF(R292&gt;=90,TRUE,FALSE)</formula>
    </cfRule>
  </conditionalFormatting>
  <conditionalFormatting sqref="Q292">
    <cfRule type="expression" dxfId="5528" priority="3543">
      <formula>IF(Q292&lt;90,TRUE,FALSE)</formula>
    </cfRule>
    <cfRule type="expression" dxfId="5527" priority="3544">
      <formula>IF(Q292&gt;=90,TRUE,FALSE)</formula>
    </cfRule>
  </conditionalFormatting>
  <conditionalFormatting sqref="E292:F292">
    <cfRule type="expression" dxfId="5526" priority="3541">
      <formula>IF(E292&lt;=0,TRUE,FALSE)</formula>
    </cfRule>
    <cfRule type="expression" dxfId="5525" priority="3542">
      <formula>IF(E292&gt;0,TRUE,FALSE)</formula>
    </cfRule>
  </conditionalFormatting>
  <conditionalFormatting sqref="H292:L292">
    <cfRule type="expression" dxfId="5524" priority="3539">
      <formula>IF(H292&lt;97,TRUE,FALSE)</formula>
    </cfRule>
    <cfRule type="expression" dxfId="5523" priority="3540">
      <formula>IF(H292&gt;=97,TRUE,FALSE)</formula>
    </cfRule>
  </conditionalFormatting>
  <conditionalFormatting sqref="N292:O292">
    <cfRule type="expression" dxfId="5522" priority="3537">
      <formula>IF(N292&gt;2,TRUE,FALSE)</formula>
    </cfRule>
    <cfRule type="expression" dxfId="5521" priority="3538">
      <formula>IF(N292&lt;=2,TRUE,FALSE)</formula>
    </cfRule>
  </conditionalFormatting>
  <conditionalFormatting sqref="U294:U299 U301">
    <cfRule type="expression" dxfId="5520" priority="3535">
      <formula>IF(U294&lt;1,TRUE,FALSE)</formula>
    </cfRule>
    <cfRule type="expression" dxfId="5519" priority="3536">
      <formula>IF(U294&gt;=1,TRUE,FALSE)</formula>
    </cfRule>
  </conditionalFormatting>
  <conditionalFormatting sqref="N285">
    <cfRule type="expression" dxfId="5518" priority="3533">
      <formula>IF(N285&gt;2,TRUE,FALSE)</formula>
    </cfRule>
    <cfRule type="expression" dxfId="5517" priority="3534">
      <formula>IF(N285&lt;=2,TRUE,FALSE)</formula>
    </cfRule>
  </conditionalFormatting>
  <conditionalFormatting sqref="E243:E244 E246:E260 E264:E265">
    <cfRule type="expression" dxfId="5516" priority="3531">
      <formula>IF(E243&lt;=0,TRUE,FALSE)</formula>
    </cfRule>
    <cfRule type="expression" dxfId="5515" priority="3532">
      <formula>IF(E243&gt;0,TRUE,FALSE)</formula>
    </cfRule>
  </conditionalFormatting>
  <conditionalFormatting sqref="F243:F244 F246:F260 F264:F265">
    <cfRule type="expression" dxfId="5514" priority="3529">
      <formula>IF(F243&lt;=0,TRUE,FALSE)</formula>
    </cfRule>
    <cfRule type="expression" dxfId="5513" priority="3530">
      <formula>IF(F243&gt;0,TRUE,FALSE)</formula>
    </cfRule>
  </conditionalFormatting>
  <conditionalFormatting sqref="G243:G244 G246:G260 G264:G265">
    <cfRule type="expression" dxfId="5512" priority="3527">
      <formula>IF(G243&lt;100,TRUE,FALSE)</formula>
    </cfRule>
    <cfRule type="expression" dxfId="5511" priority="3528">
      <formula>IF(G243&gt;=100,TRUE,FALSE)</formula>
    </cfRule>
  </conditionalFormatting>
  <conditionalFormatting sqref="H243:H244 H246:H260 H264:H265">
    <cfRule type="expression" dxfId="5510" priority="3525">
      <formula>IF(H243&lt;97,TRUE,FALSE)</formula>
    </cfRule>
    <cfRule type="expression" dxfId="5509" priority="3526">
      <formula>IF(H243&gt;=97,TRUE,FALSE)</formula>
    </cfRule>
  </conditionalFormatting>
  <conditionalFormatting sqref="I243:I244 I246:I260 I264:I265">
    <cfRule type="expression" dxfId="5508" priority="3523">
      <formula>IF(I243&lt;97,TRUE,FALSE)</formula>
    </cfRule>
    <cfRule type="expression" dxfId="5507" priority="3524">
      <formula>IF(I243&gt;=97,TRUE,FALSE)</formula>
    </cfRule>
  </conditionalFormatting>
  <conditionalFormatting sqref="J243:J244 J246:J260 J264:J265">
    <cfRule type="expression" dxfId="5506" priority="3521">
      <formula>IF(J243&lt;97,TRUE,FALSE)</formula>
    </cfRule>
    <cfRule type="expression" dxfId="5505" priority="3522">
      <formula>IF(J243&gt;=97,TRUE,FALSE)</formula>
    </cfRule>
  </conditionalFormatting>
  <conditionalFormatting sqref="K243:K244 K246:K260 K264:K265">
    <cfRule type="expression" dxfId="5504" priority="3519">
      <formula>IF(K243&lt;97,TRUE,FALSE)</formula>
    </cfRule>
    <cfRule type="expression" dxfId="5503" priority="3520">
      <formula>IF(K243&gt;=97,TRUE,FALSE)</formula>
    </cfRule>
  </conditionalFormatting>
  <conditionalFormatting sqref="L243:L244 L246:L260 L264:L265">
    <cfRule type="expression" dxfId="5502" priority="3517">
      <formula>IF(L243&lt;97,TRUE,FALSE)</formula>
    </cfRule>
    <cfRule type="expression" dxfId="5501" priority="3518">
      <formula>IF(L243&gt;=97,TRUE,FALSE)</formula>
    </cfRule>
  </conditionalFormatting>
  <conditionalFormatting sqref="P243:P244 P246:P260 P264:P265">
    <cfRule type="expression" dxfId="5500" priority="3515">
      <formula>IF(P243&lt;97,TRUE,FALSE)</formula>
    </cfRule>
    <cfRule type="expression" dxfId="5499" priority="3516">
      <formula>IF(P243&gt;=97,TRUE,FALSE)</formula>
    </cfRule>
  </conditionalFormatting>
  <conditionalFormatting sqref="M243:M244 M246:M260 M264:M265">
    <cfRule type="expression" dxfId="5498" priority="3513">
      <formula>IF(M243&gt;1.5,TRUE,FALSE)</formula>
    </cfRule>
    <cfRule type="expression" dxfId="5497" priority="3514">
      <formula>IF(M243&lt;=1.5,TRUE,FALSE)</formula>
    </cfRule>
  </conditionalFormatting>
  <conditionalFormatting sqref="N243:N244 N246:N260 N264:N265">
    <cfRule type="expression" dxfId="5496" priority="3511">
      <formula>IF(N243&gt;2,TRUE,FALSE)</formula>
    </cfRule>
    <cfRule type="expression" dxfId="5495" priority="3512">
      <formula>IF(N243&lt;=2,TRUE,FALSE)</formula>
    </cfRule>
  </conditionalFormatting>
  <conditionalFormatting sqref="O243:O244 O246:O260 O264:O265">
    <cfRule type="expression" dxfId="5494" priority="3509">
      <formula>IF(O243&gt;2,TRUE,FALSE)</formula>
    </cfRule>
    <cfRule type="expression" dxfId="5493" priority="3510">
      <formula>IF(O243&lt;=2,TRUE,FALSE)</formula>
    </cfRule>
  </conditionalFormatting>
  <conditionalFormatting sqref="Q243:Q244 Q246:Q260 Q264:Q265">
    <cfRule type="expression" dxfId="5492" priority="3507">
      <formula>IF(Q243&lt;90,TRUE,FALSE)</formula>
    </cfRule>
    <cfRule type="expression" dxfId="5491" priority="3508">
      <formula>IF(Q243&gt;=90,TRUE,FALSE)</formula>
    </cfRule>
  </conditionalFormatting>
  <conditionalFormatting sqref="R243:R244 R246:R260 R264:R265">
    <cfRule type="expression" dxfId="5490" priority="3505">
      <formula>IF(R243&lt;90,TRUE,FALSE)</formula>
    </cfRule>
    <cfRule type="expression" dxfId="5489" priority="3506">
      <formula>IF(R243&gt;=90,TRUE,FALSE)</formula>
    </cfRule>
  </conditionalFormatting>
  <conditionalFormatting sqref="S243:S244 S246:S260 S264:S265">
    <cfRule type="expression" dxfId="5488" priority="3503">
      <formula>IF(S243&lt;1.5,TRUE,FALSE)</formula>
    </cfRule>
    <cfRule type="expression" dxfId="5487" priority="3504">
      <formula>IF(S243&gt;=1.5,TRUE,FALSE)</formula>
    </cfRule>
  </conditionalFormatting>
  <conditionalFormatting sqref="T243:U244 T246:T260 T264:T265">
    <cfRule type="expression" dxfId="5486" priority="3501">
      <formula>IF(T243&lt;1,TRUE,FALSE)</formula>
    </cfRule>
    <cfRule type="expression" dxfId="5485" priority="3502">
      <formula>IF(T243&gt;=1,TRUE,FALSE)</formula>
    </cfRule>
  </conditionalFormatting>
  <conditionalFormatting sqref="G294:G299 G301:G302">
    <cfRule type="expression" dxfId="5484" priority="3499">
      <formula>IF(G294&lt;100,TRUE,FALSE)</formula>
    </cfRule>
    <cfRule type="expression" dxfId="5483" priority="3500">
      <formula>IF(G294&gt;=100,TRUE,FALSE)</formula>
    </cfRule>
  </conditionalFormatting>
  <conditionalFormatting sqref="P294:P299 P301:P302">
    <cfRule type="expression" dxfId="5482" priority="3497">
      <formula>IF(P294&lt;97,TRUE,FALSE)</formula>
    </cfRule>
    <cfRule type="expression" dxfId="5481" priority="3498">
      <formula>IF(P294&gt;=97,TRUE,FALSE)</formula>
    </cfRule>
  </conditionalFormatting>
  <conditionalFormatting sqref="M294:M299 M301:M302">
    <cfRule type="expression" dxfId="5480" priority="3495">
      <formula>IF(M294&gt;1.5,TRUE,FALSE)</formula>
    </cfRule>
    <cfRule type="expression" dxfId="5479" priority="3496">
      <formula>IF(M294&lt;=1.5,TRUE,FALSE)</formula>
    </cfRule>
  </conditionalFormatting>
  <conditionalFormatting sqref="S294:S299 S301">
    <cfRule type="expression" dxfId="5478" priority="3493">
      <formula>IF(S294&lt;1.5,TRUE,FALSE)</formula>
    </cfRule>
    <cfRule type="expression" dxfId="5477" priority="3494">
      <formula>IF(S294&gt;=1.5,TRUE,FALSE)</formula>
    </cfRule>
  </conditionalFormatting>
  <conditionalFormatting sqref="T294:T299 T301">
    <cfRule type="expression" dxfId="5476" priority="3491">
      <formula>IF(T294&lt;256,TRUE,FALSE)</formula>
    </cfRule>
    <cfRule type="expression" dxfId="5475" priority="3492">
      <formula>IF(T294&gt;=256,TRUE,FALSE)</formula>
    </cfRule>
  </conditionalFormatting>
  <conditionalFormatting sqref="E294:F299 E301:F302">
    <cfRule type="expression" dxfId="5474" priority="3489">
      <formula>IF(E294&lt;=0,TRUE,FALSE)</formula>
    </cfRule>
    <cfRule type="expression" dxfId="5473" priority="3490">
      <formula>IF(E294&gt;0,TRUE,FALSE)</formula>
    </cfRule>
  </conditionalFormatting>
  <conditionalFormatting sqref="H294:L299 H301:L302">
    <cfRule type="expression" dxfId="5472" priority="3487">
      <formula>IF(H294&lt;97,TRUE,FALSE)</formula>
    </cfRule>
    <cfRule type="expression" dxfId="5471" priority="3488">
      <formula>IF(H294&gt;=97,TRUE,FALSE)</formula>
    </cfRule>
  </conditionalFormatting>
  <conditionalFormatting sqref="O294:O299 O301:O302">
    <cfRule type="expression" dxfId="5470" priority="3485">
      <formula>IF(O294&gt;2,TRUE,FALSE)</formula>
    </cfRule>
    <cfRule type="expression" dxfId="5469" priority="3486">
      <formula>IF(O294&lt;=2,TRUE,FALSE)</formula>
    </cfRule>
  </conditionalFormatting>
  <conditionalFormatting sqref="R294:R299 R301:R302">
    <cfRule type="expression" dxfId="5468" priority="3483">
      <formula>IF(R294&lt;90,TRUE,FALSE)</formula>
    </cfRule>
    <cfRule type="expression" dxfId="5467" priority="3484">
      <formula>IF(R294&gt;=90,TRUE,FALSE)</formula>
    </cfRule>
  </conditionalFormatting>
  <conditionalFormatting sqref="Q294:Q299 Q301">
    <cfRule type="expression" dxfId="5466" priority="3481">
      <formula>IF(Q294&lt;90,TRUE,FALSE)</formula>
    </cfRule>
    <cfRule type="expression" dxfId="5465" priority="3482">
      <formula>IF(Q294&gt;=90,TRUE,FALSE)</formula>
    </cfRule>
  </conditionalFormatting>
  <conditionalFormatting sqref="N294:N299 N301:N302">
    <cfRule type="expression" dxfId="5464" priority="3479">
      <formula>IF(N294&gt;2,TRUE,FALSE)</formula>
    </cfRule>
    <cfRule type="expression" dxfId="5463" priority="3480">
      <formula>IF(N294&lt;=2,TRUE,FALSE)</formula>
    </cfRule>
  </conditionalFormatting>
  <conditionalFormatting sqref="A299">
    <cfRule type="duplicateValues" dxfId="5462" priority="3471"/>
  </conditionalFormatting>
  <conditionalFormatting sqref="G303">
    <cfRule type="expression" dxfId="5461" priority="3440">
      <formula>IF(G303&lt;100,TRUE,FALSE)</formula>
    </cfRule>
    <cfRule type="expression" dxfId="5460" priority="3441">
      <formula>IF(G303&gt;=100,TRUE,FALSE)</formula>
    </cfRule>
  </conditionalFormatting>
  <conditionalFormatting sqref="P303">
    <cfRule type="expression" dxfId="5459" priority="3438">
      <formula>IF(P303&lt;97,TRUE,FALSE)</formula>
    </cfRule>
    <cfRule type="expression" dxfId="5458" priority="3439">
      <formula>IF(P303&gt;=97,TRUE,FALSE)</formula>
    </cfRule>
  </conditionalFormatting>
  <conditionalFormatting sqref="M303">
    <cfRule type="expression" dxfId="5457" priority="3436">
      <formula>IF(M303&gt;1.5,TRUE,FALSE)</formula>
    </cfRule>
    <cfRule type="expression" dxfId="5456" priority="3437">
      <formula>IF(M303&lt;=1.5,TRUE,FALSE)</formula>
    </cfRule>
  </conditionalFormatting>
  <conditionalFormatting sqref="E303:F303">
    <cfRule type="expression" dxfId="5455" priority="3430">
      <formula>IF(E303&lt;=0,TRUE,FALSE)</formula>
    </cfRule>
    <cfRule type="expression" dxfId="5454" priority="3431">
      <formula>IF(E303&gt;0,TRUE,FALSE)</formula>
    </cfRule>
  </conditionalFormatting>
  <conditionalFormatting sqref="H303:L303">
    <cfRule type="expression" dxfId="5453" priority="3428">
      <formula>IF(H303&lt;97,TRUE,FALSE)</formula>
    </cfRule>
    <cfRule type="expression" dxfId="5452" priority="3429">
      <formula>IF(H303&gt;=97,TRUE,FALSE)</formula>
    </cfRule>
  </conditionalFormatting>
  <conditionalFormatting sqref="O303">
    <cfRule type="expression" dxfId="5451" priority="3426">
      <formula>IF(O303&gt;2,TRUE,FALSE)</formula>
    </cfRule>
    <cfRule type="expression" dxfId="5450" priority="3427">
      <formula>IF(O303&lt;=2,TRUE,FALSE)</formula>
    </cfRule>
  </conditionalFormatting>
  <conditionalFormatting sqref="R303">
    <cfRule type="expression" dxfId="5449" priority="3424">
      <formula>IF(R303&lt;90,TRUE,FALSE)</formula>
    </cfRule>
    <cfRule type="expression" dxfId="5448" priority="3425">
      <formula>IF(R303&gt;=90,TRUE,FALSE)</formula>
    </cfRule>
  </conditionalFormatting>
  <conditionalFormatting sqref="N303">
    <cfRule type="expression" dxfId="5447" priority="3420">
      <formula>IF(N303&gt;2,TRUE,FALSE)</formula>
    </cfRule>
    <cfRule type="expression" dxfId="5446" priority="3421">
      <formula>IF(N303&lt;=2,TRUE,FALSE)</formula>
    </cfRule>
  </conditionalFormatting>
  <conditionalFormatting sqref="G305">
    <cfRule type="expression" dxfId="5445" priority="3416">
      <formula>IF(G305&lt;100,TRUE,FALSE)</formula>
    </cfRule>
    <cfRule type="expression" dxfId="5444" priority="3417">
      <formula>IF(G305&gt;=100,TRUE,FALSE)</formula>
    </cfRule>
  </conditionalFormatting>
  <conditionalFormatting sqref="P305">
    <cfRule type="expression" dxfId="5443" priority="3414">
      <formula>IF(P305&lt;97,TRUE,FALSE)</formula>
    </cfRule>
    <cfRule type="expression" dxfId="5442" priority="3415">
      <formula>IF(P305&gt;=97,TRUE,FALSE)</formula>
    </cfRule>
  </conditionalFormatting>
  <conditionalFormatting sqref="M305">
    <cfRule type="expression" dxfId="5441" priority="3412">
      <formula>IF(M305&gt;1.5,TRUE,FALSE)</formula>
    </cfRule>
    <cfRule type="expression" dxfId="5440" priority="3413">
      <formula>IF(M305&lt;=1.5,TRUE,FALSE)</formula>
    </cfRule>
  </conditionalFormatting>
  <conditionalFormatting sqref="E305:F305">
    <cfRule type="expression" dxfId="5439" priority="3406">
      <formula>IF(E305&lt;=0,TRUE,FALSE)</formula>
    </cfRule>
    <cfRule type="expression" dxfId="5438" priority="3407">
      <formula>IF(E305&gt;0,TRUE,FALSE)</formula>
    </cfRule>
  </conditionalFormatting>
  <conditionalFormatting sqref="H305:L305">
    <cfRule type="expression" dxfId="5437" priority="3404">
      <formula>IF(H305&lt;97,TRUE,FALSE)</formula>
    </cfRule>
    <cfRule type="expression" dxfId="5436" priority="3405">
      <formula>IF(H305&gt;=97,TRUE,FALSE)</formula>
    </cfRule>
  </conditionalFormatting>
  <conditionalFormatting sqref="O305">
    <cfRule type="expression" dxfId="5435" priority="3402">
      <formula>IF(O305&gt;2,TRUE,FALSE)</formula>
    </cfRule>
    <cfRule type="expression" dxfId="5434" priority="3403">
      <formula>IF(O305&lt;=2,TRUE,FALSE)</formula>
    </cfRule>
  </conditionalFormatting>
  <conditionalFormatting sqref="R305">
    <cfRule type="expression" dxfId="5433" priority="3400">
      <formula>IF(R305&lt;90,TRUE,FALSE)</formula>
    </cfRule>
    <cfRule type="expression" dxfId="5432" priority="3401">
      <formula>IF(R305&gt;=90,TRUE,FALSE)</formula>
    </cfRule>
  </conditionalFormatting>
  <conditionalFormatting sqref="N305">
    <cfRule type="expression" dxfId="5431" priority="3396">
      <formula>IF(N305&gt;2,TRUE,FALSE)</formula>
    </cfRule>
    <cfRule type="expression" dxfId="5430" priority="3397">
      <formula>IF(N305&lt;=2,TRUE,FALSE)</formula>
    </cfRule>
  </conditionalFormatting>
  <conditionalFormatting sqref="G306">
    <cfRule type="expression" dxfId="5429" priority="3363">
      <formula>IF(G306&lt;100,TRUE,FALSE)</formula>
    </cfRule>
    <cfRule type="expression" dxfId="5428" priority="3364">
      <formula>IF(G306&gt;=100,TRUE,FALSE)</formula>
    </cfRule>
  </conditionalFormatting>
  <conditionalFormatting sqref="P306">
    <cfRule type="expression" dxfId="5427" priority="3361">
      <formula>IF(P306&lt;97,TRUE,FALSE)</formula>
    </cfRule>
    <cfRule type="expression" dxfId="5426" priority="3362">
      <formula>IF(P306&gt;=97,TRUE,FALSE)</formula>
    </cfRule>
  </conditionalFormatting>
  <conditionalFormatting sqref="M306">
    <cfRule type="expression" dxfId="5425" priority="3359">
      <formula>IF(M306&gt;1.5,TRUE,FALSE)</formula>
    </cfRule>
    <cfRule type="expression" dxfId="5424" priority="3360">
      <formula>IF(M306&lt;=1.5,TRUE,FALSE)</formula>
    </cfRule>
  </conditionalFormatting>
  <conditionalFormatting sqref="E306:F306">
    <cfRule type="expression" dxfId="5423" priority="3353">
      <formula>IF(E306&lt;=0,TRUE,FALSE)</formula>
    </cfRule>
    <cfRule type="expression" dxfId="5422" priority="3354">
      <formula>IF(E306&gt;0,TRUE,FALSE)</formula>
    </cfRule>
  </conditionalFormatting>
  <conditionalFormatting sqref="H306:L306">
    <cfRule type="expression" dxfId="5421" priority="3351">
      <formula>IF(H306&lt;97,TRUE,FALSE)</formula>
    </cfRule>
    <cfRule type="expression" dxfId="5420" priority="3352">
      <formula>IF(H306&gt;=97,TRUE,FALSE)</formula>
    </cfRule>
  </conditionalFormatting>
  <conditionalFormatting sqref="O306">
    <cfRule type="expression" dxfId="5419" priority="3349">
      <formula>IF(O306&gt;2,TRUE,FALSE)</formula>
    </cfRule>
    <cfRule type="expression" dxfId="5418" priority="3350">
      <formula>IF(O306&lt;=2,TRUE,FALSE)</formula>
    </cfRule>
  </conditionalFormatting>
  <conditionalFormatting sqref="R306">
    <cfRule type="expression" dxfId="5417" priority="3347">
      <formula>IF(R306&lt;90,TRUE,FALSE)</formula>
    </cfRule>
    <cfRule type="expression" dxfId="5416" priority="3348">
      <formula>IF(R306&gt;=90,TRUE,FALSE)</formula>
    </cfRule>
  </conditionalFormatting>
  <conditionalFormatting sqref="N306">
    <cfRule type="expression" dxfId="5415" priority="3343">
      <formula>IF(N306&gt;2,TRUE,FALSE)</formula>
    </cfRule>
    <cfRule type="expression" dxfId="5414" priority="3344">
      <formula>IF(N306&lt;=2,TRUE,FALSE)</formula>
    </cfRule>
  </conditionalFormatting>
  <conditionalFormatting sqref="A303">
    <cfRule type="duplicateValues" dxfId="5413" priority="3291"/>
  </conditionalFormatting>
  <conditionalFormatting sqref="A305">
    <cfRule type="duplicateValues" dxfId="5412" priority="3289"/>
  </conditionalFormatting>
  <conditionalFormatting sqref="A306">
    <cfRule type="duplicateValues" dxfId="5411" priority="3288"/>
  </conditionalFormatting>
  <conditionalFormatting sqref="A301">
    <cfRule type="duplicateValues" dxfId="5410" priority="3286"/>
  </conditionalFormatting>
  <conditionalFormatting sqref="A301">
    <cfRule type="duplicateValues" dxfId="5409" priority="3285"/>
  </conditionalFormatting>
  <conditionalFormatting sqref="K309">
    <cfRule type="expression" dxfId="5408" priority="2742">
      <formula>IF(K309&lt;97,TRUE,FALSE)</formula>
    </cfRule>
    <cfRule type="expression" dxfId="5407" priority="2743">
      <formula>IF(K309&gt;=97,TRUE,FALSE)</formula>
    </cfRule>
  </conditionalFormatting>
  <conditionalFormatting sqref="L309">
    <cfRule type="expression" dxfId="5406" priority="2740">
      <formula>IF(L309&lt;97,TRUE,FALSE)</formula>
    </cfRule>
    <cfRule type="expression" dxfId="5405" priority="2741">
      <formula>IF(L309&gt;=97,TRUE,FALSE)</formula>
    </cfRule>
  </conditionalFormatting>
  <conditionalFormatting sqref="P309">
    <cfRule type="expression" dxfId="5404" priority="2738">
      <formula>IF(P309&lt;97,TRUE,FALSE)</formula>
    </cfRule>
    <cfRule type="expression" dxfId="5403" priority="2739">
      <formula>IF(P309&gt;=97,TRUE,FALSE)</formula>
    </cfRule>
  </conditionalFormatting>
  <conditionalFormatting sqref="Q302">
    <cfRule type="expression" dxfId="5402" priority="3247">
      <formula>IF(Q302&lt;90,TRUE,FALSE)</formula>
    </cfRule>
    <cfRule type="expression" dxfId="5401" priority="3248">
      <formula>IF(Q302&gt;=90,TRUE,FALSE)</formula>
    </cfRule>
  </conditionalFormatting>
  <conditionalFormatting sqref="S302">
    <cfRule type="expression" dxfId="5400" priority="3245">
      <formula>IF(S302&lt;1.5,TRUE,FALSE)</formula>
    </cfRule>
    <cfRule type="expression" dxfId="5399" priority="3246">
      <formula>IF(S302&gt;=1.5,TRUE,FALSE)</formula>
    </cfRule>
  </conditionalFormatting>
  <conditionalFormatting sqref="U302">
    <cfRule type="expression" dxfId="5398" priority="3243">
      <formula>IF(U302&lt;1,TRUE,FALSE)</formula>
    </cfRule>
    <cfRule type="expression" dxfId="5397" priority="3244">
      <formula>IF(U302&gt;=1,TRUE,FALSE)</formula>
    </cfRule>
  </conditionalFormatting>
  <conditionalFormatting sqref="Q315">
    <cfRule type="expression" dxfId="5396" priority="3089">
      <formula>IF(Q315&lt;90,TRUE,FALSE)</formula>
    </cfRule>
    <cfRule type="expression" dxfId="5395" priority="3090">
      <formula>IF(Q315&gt;=90,TRUE,FALSE)</formula>
    </cfRule>
  </conditionalFormatting>
  <conditionalFormatting sqref="Q318">
    <cfRule type="expression" dxfId="5394" priority="3011">
      <formula>IF(Q318&lt;90,TRUE,FALSE)</formula>
    </cfRule>
    <cfRule type="expression" dxfId="5393" priority="3012">
      <formula>IF(Q318&gt;=90,TRUE,FALSE)</formula>
    </cfRule>
  </conditionalFormatting>
  <conditionalFormatting sqref="U315">
    <cfRule type="expression" dxfId="5392" priority="3109">
      <formula>IF(U315&lt;1,TRUE,FALSE)</formula>
    </cfRule>
    <cfRule type="expression" dxfId="5391" priority="3110">
      <formula>IF(U315&gt;=1,TRUE,FALSE)</formula>
    </cfRule>
  </conditionalFormatting>
  <conditionalFormatting sqref="G315">
    <cfRule type="expression" dxfId="5390" priority="3107">
      <formula>IF(G315&lt;100,TRUE,FALSE)</formula>
    </cfRule>
    <cfRule type="expression" dxfId="5389" priority="3108">
      <formula>IF(G315&gt;=100,TRUE,FALSE)</formula>
    </cfRule>
  </conditionalFormatting>
  <conditionalFormatting sqref="P315">
    <cfRule type="expression" dxfId="5388" priority="3105">
      <formula>IF(P315&lt;97,TRUE,FALSE)</formula>
    </cfRule>
    <cfRule type="expression" dxfId="5387" priority="3106">
      <formula>IF(P315&gt;=97,TRUE,FALSE)</formula>
    </cfRule>
  </conditionalFormatting>
  <conditionalFormatting sqref="M315">
    <cfRule type="expression" dxfId="5386" priority="3103">
      <formula>IF(M315&gt;1.5,TRUE,FALSE)</formula>
    </cfRule>
    <cfRule type="expression" dxfId="5385" priority="3104">
      <formula>IF(M315&lt;=1.5,TRUE,FALSE)</formula>
    </cfRule>
  </conditionalFormatting>
  <conditionalFormatting sqref="S315">
    <cfRule type="expression" dxfId="5384" priority="3101">
      <formula>IF(S315&lt;1.5,TRUE,FALSE)</formula>
    </cfRule>
    <cfRule type="expression" dxfId="5383" priority="3102">
      <formula>IF(S315&gt;=1.5,TRUE,FALSE)</formula>
    </cfRule>
  </conditionalFormatting>
  <conditionalFormatting sqref="T315">
    <cfRule type="expression" dxfId="5382" priority="3099">
      <formula>IF(T315&lt;256,TRUE,FALSE)</formula>
    </cfRule>
    <cfRule type="expression" dxfId="5381" priority="3100">
      <formula>IF(T315&gt;=256,TRUE,FALSE)</formula>
    </cfRule>
  </conditionalFormatting>
  <conditionalFormatting sqref="E315:F315">
    <cfRule type="expression" dxfId="5380" priority="3097">
      <formula>IF(E315&lt;=0,TRUE,FALSE)</formula>
    </cfRule>
    <cfRule type="expression" dxfId="5379" priority="3098">
      <formula>IF(E315&gt;0,TRUE,FALSE)</formula>
    </cfRule>
  </conditionalFormatting>
  <conditionalFormatting sqref="H315:L315">
    <cfRule type="expression" dxfId="5378" priority="3095">
      <formula>IF(H315&lt;97,TRUE,FALSE)</formula>
    </cfRule>
    <cfRule type="expression" dxfId="5377" priority="3096">
      <formula>IF(H315&gt;=97,TRUE,FALSE)</formula>
    </cfRule>
  </conditionalFormatting>
  <conditionalFormatting sqref="O315">
    <cfRule type="expression" dxfId="5376" priority="3093">
      <formula>IF(O315&gt;2,TRUE,FALSE)</formula>
    </cfRule>
    <cfRule type="expression" dxfId="5375" priority="3094">
      <formula>IF(O315&lt;=2,TRUE,FALSE)</formula>
    </cfRule>
  </conditionalFormatting>
  <conditionalFormatting sqref="R315">
    <cfRule type="expression" dxfId="5374" priority="3091">
      <formula>IF(R315&lt;90,TRUE,FALSE)</formula>
    </cfRule>
    <cfRule type="expression" dxfId="5373" priority="3092">
      <formula>IF(R315&gt;=90,TRUE,FALSE)</formula>
    </cfRule>
  </conditionalFormatting>
  <conditionalFormatting sqref="N315">
    <cfRule type="expression" dxfId="5372" priority="3087">
      <formula>IF(N315&gt;2,TRUE,FALSE)</formula>
    </cfRule>
    <cfRule type="expression" dxfId="5371" priority="3088">
      <formula>IF(N315&lt;=2,TRUE,FALSE)</formula>
    </cfRule>
  </conditionalFormatting>
  <conditionalFormatting sqref="A315">
    <cfRule type="duplicateValues" dxfId="5370" priority="3086"/>
  </conditionalFormatting>
  <conditionalFormatting sqref="A315">
    <cfRule type="duplicateValues" dxfId="5369" priority="3085"/>
  </conditionalFormatting>
  <conditionalFormatting sqref="P325">
    <cfRule type="expression" dxfId="5368" priority="2845">
      <formula>IF(P325&lt;97,TRUE,FALSE)</formula>
    </cfRule>
    <cfRule type="expression" dxfId="5367" priority="2846">
      <formula>IF(P325&gt;=97,TRUE,FALSE)</formula>
    </cfRule>
  </conditionalFormatting>
  <conditionalFormatting sqref="U318">
    <cfRule type="expression" dxfId="5366" priority="3031">
      <formula>IF(U318&lt;1,TRUE,FALSE)</formula>
    </cfRule>
    <cfRule type="expression" dxfId="5365" priority="3032">
      <formula>IF(U318&gt;=1,TRUE,FALSE)</formula>
    </cfRule>
  </conditionalFormatting>
  <conditionalFormatting sqref="G318">
    <cfRule type="expression" dxfId="5364" priority="3029">
      <formula>IF(G318&lt;100,TRUE,FALSE)</formula>
    </cfRule>
    <cfRule type="expression" dxfId="5363" priority="3030">
      <formula>IF(G318&gt;=100,TRUE,FALSE)</formula>
    </cfRule>
  </conditionalFormatting>
  <conditionalFormatting sqref="P318">
    <cfRule type="expression" dxfId="5362" priority="3027">
      <formula>IF(P318&lt;97,TRUE,FALSE)</formula>
    </cfRule>
    <cfRule type="expression" dxfId="5361" priority="3028">
      <formula>IF(P318&gt;=97,TRUE,FALSE)</formula>
    </cfRule>
  </conditionalFormatting>
  <conditionalFormatting sqref="M318">
    <cfRule type="expression" dxfId="5360" priority="3025">
      <formula>IF(M318&gt;1.5,TRUE,FALSE)</formula>
    </cfRule>
    <cfRule type="expression" dxfId="5359" priority="3026">
      <formula>IF(M318&lt;=1.5,TRUE,FALSE)</formula>
    </cfRule>
  </conditionalFormatting>
  <conditionalFormatting sqref="S318">
    <cfRule type="expression" dxfId="5358" priority="3023">
      <formula>IF(S318&lt;1.5,TRUE,FALSE)</formula>
    </cfRule>
    <cfRule type="expression" dxfId="5357" priority="3024">
      <formula>IF(S318&gt;=1.5,TRUE,FALSE)</formula>
    </cfRule>
  </conditionalFormatting>
  <conditionalFormatting sqref="T318">
    <cfRule type="expression" dxfId="5356" priority="3021">
      <formula>IF(T318&lt;256,TRUE,FALSE)</formula>
    </cfRule>
    <cfRule type="expression" dxfId="5355" priority="3022">
      <formula>IF(T318&gt;=256,TRUE,FALSE)</formula>
    </cfRule>
  </conditionalFormatting>
  <conditionalFormatting sqref="E318:F318">
    <cfRule type="expression" dxfId="5354" priority="3019">
      <formula>IF(E318&lt;=0,TRUE,FALSE)</formula>
    </cfRule>
    <cfRule type="expression" dxfId="5353" priority="3020">
      <formula>IF(E318&gt;0,TRUE,FALSE)</formula>
    </cfRule>
  </conditionalFormatting>
  <conditionalFormatting sqref="H318:L318">
    <cfRule type="expression" dxfId="5352" priority="3017">
      <formula>IF(H318&lt;97,TRUE,FALSE)</formula>
    </cfRule>
    <cfRule type="expression" dxfId="5351" priority="3018">
      <formula>IF(H318&gt;=97,TRUE,FALSE)</formula>
    </cfRule>
  </conditionalFormatting>
  <conditionalFormatting sqref="O318">
    <cfRule type="expression" dxfId="5350" priority="3015">
      <formula>IF(O318&gt;2,TRUE,FALSE)</formula>
    </cfRule>
    <cfRule type="expression" dxfId="5349" priority="3016">
      <formula>IF(O318&lt;=2,TRUE,FALSE)</formula>
    </cfRule>
  </conditionalFormatting>
  <conditionalFormatting sqref="R318">
    <cfRule type="expression" dxfId="5348" priority="3013">
      <formula>IF(R318&lt;90,TRUE,FALSE)</formula>
    </cfRule>
    <cfRule type="expression" dxfId="5347" priority="3014">
      <formula>IF(R318&gt;=90,TRUE,FALSE)</formula>
    </cfRule>
  </conditionalFormatting>
  <conditionalFormatting sqref="N318">
    <cfRule type="expression" dxfId="5346" priority="3009">
      <formula>IF(N318&gt;2,TRUE,FALSE)</formula>
    </cfRule>
    <cfRule type="expression" dxfId="5345" priority="3010">
      <formula>IF(N318&lt;=2,TRUE,FALSE)</formula>
    </cfRule>
  </conditionalFormatting>
  <conditionalFormatting sqref="U319">
    <cfRule type="expression" dxfId="5344" priority="3005">
      <formula>IF(U319&lt;1,TRUE,FALSE)</formula>
    </cfRule>
    <cfRule type="expression" dxfId="5343" priority="3006">
      <formula>IF(U319&gt;=1,TRUE,FALSE)</formula>
    </cfRule>
  </conditionalFormatting>
  <conditionalFormatting sqref="G319">
    <cfRule type="expression" dxfId="5342" priority="3003">
      <formula>IF(G319&lt;100,TRUE,FALSE)</formula>
    </cfRule>
    <cfRule type="expression" dxfId="5341" priority="3004">
      <formula>IF(G319&gt;=100,TRUE,FALSE)</formula>
    </cfRule>
  </conditionalFormatting>
  <conditionalFormatting sqref="P319">
    <cfRule type="expression" dxfId="5340" priority="3001">
      <formula>IF(P319&lt;97,TRUE,FALSE)</formula>
    </cfRule>
    <cfRule type="expression" dxfId="5339" priority="3002">
      <formula>IF(P319&gt;=97,TRUE,FALSE)</formula>
    </cfRule>
  </conditionalFormatting>
  <conditionalFormatting sqref="M319">
    <cfRule type="expression" dxfId="5338" priority="2999">
      <formula>IF(M319&gt;1.5,TRUE,FALSE)</formula>
    </cfRule>
    <cfRule type="expression" dxfId="5337" priority="3000">
      <formula>IF(M319&lt;=1.5,TRUE,FALSE)</formula>
    </cfRule>
  </conditionalFormatting>
  <conditionalFormatting sqref="S319">
    <cfRule type="expression" dxfId="5336" priority="2997">
      <formula>IF(S319&lt;1.5,TRUE,FALSE)</formula>
    </cfRule>
    <cfRule type="expression" dxfId="5335" priority="2998">
      <formula>IF(S319&gt;=1.5,TRUE,FALSE)</formula>
    </cfRule>
  </conditionalFormatting>
  <conditionalFormatting sqref="T319">
    <cfRule type="expression" dxfId="5334" priority="2995">
      <formula>IF(T319&lt;256,TRUE,FALSE)</formula>
    </cfRule>
    <cfRule type="expression" dxfId="5333" priority="2996">
      <formula>IF(T319&gt;=256,TRUE,FALSE)</formula>
    </cfRule>
  </conditionalFormatting>
  <conditionalFormatting sqref="E319:F319">
    <cfRule type="expression" dxfId="5332" priority="2993">
      <formula>IF(E319&lt;=0,TRUE,FALSE)</formula>
    </cfRule>
    <cfRule type="expression" dxfId="5331" priority="2994">
      <formula>IF(E319&gt;0,TRUE,FALSE)</formula>
    </cfRule>
  </conditionalFormatting>
  <conditionalFormatting sqref="H319:L319">
    <cfRule type="expression" dxfId="5330" priority="2991">
      <formula>IF(H319&lt;97,TRUE,FALSE)</formula>
    </cfRule>
    <cfRule type="expression" dxfId="5329" priority="2992">
      <formula>IF(H319&gt;=97,TRUE,FALSE)</formula>
    </cfRule>
  </conditionalFormatting>
  <conditionalFormatting sqref="O319">
    <cfRule type="expression" dxfId="5328" priority="2989">
      <formula>IF(O319&gt;2,TRUE,FALSE)</formula>
    </cfRule>
    <cfRule type="expression" dxfId="5327" priority="2990">
      <formula>IF(O319&lt;=2,TRUE,FALSE)</formula>
    </cfRule>
  </conditionalFormatting>
  <conditionalFormatting sqref="R319">
    <cfRule type="expression" dxfId="5326" priority="2987">
      <formula>IF(R319&lt;90,TRUE,FALSE)</formula>
    </cfRule>
    <cfRule type="expression" dxfId="5325" priority="2988">
      <formula>IF(R319&gt;=90,TRUE,FALSE)</formula>
    </cfRule>
  </conditionalFormatting>
  <conditionalFormatting sqref="Q319">
    <cfRule type="expression" dxfId="5324" priority="2985">
      <formula>IF(Q319&lt;90,TRUE,FALSE)</formula>
    </cfRule>
    <cfRule type="expression" dxfId="5323" priority="2986">
      <formula>IF(Q319&gt;=90,TRUE,FALSE)</formula>
    </cfRule>
  </conditionalFormatting>
  <conditionalFormatting sqref="N319">
    <cfRule type="expression" dxfId="5322" priority="2983">
      <formula>IF(N319&gt;2,TRUE,FALSE)</formula>
    </cfRule>
    <cfRule type="expression" dxfId="5321" priority="2984">
      <formula>IF(N319&lt;=2,TRUE,FALSE)</formula>
    </cfRule>
  </conditionalFormatting>
  <conditionalFormatting sqref="A319">
    <cfRule type="duplicateValues" dxfId="5320" priority="2982"/>
  </conditionalFormatting>
  <conditionalFormatting sqref="A319">
    <cfRule type="duplicateValues" dxfId="5319" priority="2981"/>
  </conditionalFormatting>
  <conditionalFormatting sqref="U320">
    <cfRule type="expression" dxfId="5318" priority="2979">
      <formula>IF(U320&lt;1,TRUE,FALSE)</formula>
    </cfRule>
    <cfRule type="expression" dxfId="5317" priority="2980">
      <formula>IF(U320&gt;=1,TRUE,FALSE)</formula>
    </cfRule>
  </conditionalFormatting>
  <conditionalFormatting sqref="G320">
    <cfRule type="expression" dxfId="5316" priority="2977">
      <formula>IF(G320&lt;100,TRUE,FALSE)</formula>
    </cfRule>
    <cfRule type="expression" dxfId="5315" priority="2978">
      <formula>IF(G320&gt;=100,TRUE,FALSE)</formula>
    </cfRule>
  </conditionalFormatting>
  <conditionalFormatting sqref="P320">
    <cfRule type="expression" dxfId="5314" priority="2975">
      <formula>IF(P320&lt;97,TRUE,FALSE)</formula>
    </cfRule>
    <cfRule type="expression" dxfId="5313" priority="2976">
      <formula>IF(P320&gt;=97,TRUE,FALSE)</formula>
    </cfRule>
  </conditionalFormatting>
  <conditionalFormatting sqref="M320">
    <cfRule type="expression" dxfId="5312" priority="2973">
      <formula>IF(M320&gt;1.5,TRUE,FALSE)</formula>
    </cfRule>
    <cfRule type="expression" dxfId="5311" priority="2974">
      <formula>IF(M320&lt;=1.5,TRUE,FALSE)</formula>
    </cfRule>
  </conditionalFormatting>
  <conditionalFormatting sqref="S320">
    <cfRule type="expression" dxfId="5310" priority="2971">
      <formula>IF(S320&lt;1.5,TRUE,FALSE)</formula>
    </cfRule>
    <cfRule type="expression" dxfId="5309" priority="2972">
      <formula>IF(S320&gt;=1.5,TRUE,FALSE)</formula>
    </cfRule>
  </conditionalFormatting>
  <conditionalFormatting sqref="T320">
    <cfRule type="expression" dxfId="5308" priority="2969">
      <formula>IF(T320&lt;256,TRUE,FALSE)</formula>
    </cfRule>
    <cfRule type="expression" dxfId="5307" priority="2970">
      <formula>IF(T320&gt;=256,TRUE,FALSE)</formula>
    </cfRule>
  </conditionalFormatting>
  <conditionalFormatting sqref="E320:F320">
    <cfRule type="expression" dxfId="5306" priority="2967">
      <formula>IF(E320&lt;=0,TRUE,FALSE)</formula>
    </cfRule>
    <cfRule type="expression" dxfId="5305" priority="2968">
      <formula>IF(E320&gt;0,TRUE,FALSE)</formula>
    </cfRule>
  </conditionalFormatting>
  <conditionalFormatting sqref="H320:L320">
    <cfRule type="expression" dxfId="5304" priority="2965">
      <formula>IF(H320&lt;97,TRUE,FALSE)</formula>
    </cfRule>
    <cfRule type="expression" dxfId="5303" priority="2966">
      <formula>IF(H320&gt;=97,TRUE,FALSE)</formula>
    </cfRule>
  </conditionalFormatting>
  <conditionalFormatting sqref="O320">
    <cfRule type="expression" dxfId="5302" priority="2963">
      <formula>IF(O320&gt;2,TRUE,FALSE)</formula>
    </cfRule>
    <cfRule type="expression" dxfId="5301" priority="2964">
      <formula>IF(O320&lt;=2,TRUE,FALSE)</formula>
    </cfRule>
  </conditionalFormatting>
  <conditionalFormatting sqref="R320">
    <cfRule type="expression" dxfId="5300" priority="2961">
      <formula>IF(R320&lt;90,TRUE,FALSE)</formula>
    </cfRule>
    <cfRule type="expression" dxfId="5299" priority="2962">
      <formula>IF(R320&gt;=90,TRUE,FALSE)</formula>
    </cfRule>
  </conditionalFormatting>
  <conditionalFormatting sqref="Q320">
    <cfRule type="expression" dxfId="5298" priority="2959">
      <formula>IF(Q320&lt;90,TRUE,FALSE)</formula>
    </cfRule>
    <cfRule type="expression" dxfId="5297" priority="2960">
      <formula>IF(Q320&gt;=90,TRUE,FALSE)</formula>
    </cfRule>
  </conditionalFormatting>
  <conditionalFormatting sqref="N320">
    <cfRule type="expression" dxfId="5296" priority="2957">
      <formula>IF(N320&gt;2,TRUE,FALSE)</formula>
    </cfRule>
    <cfRule type="expression" dxfId="5295" priority="2958">
      <formula>IF(N320&lt;=2,TRUE,FALSE)</formula>
    </cfRule>
  </conditionalFormatting>
  <conditionalFormatting sqref="A320">
    <cfRule type="duplicateValues" dxfId="5294" priority="2956"/>
  </conditionalFormatting>
  <conditionalFormatting sqref="A320">
    <cfRule type="duplicateValues" dxfId="5293" priority="2955"/>
  </conditionalFormatting>
  <conditionalFormatting sqref="U321">
    <cfRule type="expression" dxfId="5292" priority="2953">
      <formula>IF(U321&lt;1,TRUE,FALSE)</formula>
    </cfRule>
    <cfRule type="expression" dxfId="5291" priority="2954">
      <formula>IF(U321&gt;=1,TRUE,FALSE)</formula>
    </cfRule>
  </conditionalFormatting>
  <conditionalFormatting sqref="G321">
    <cfRule type="expression" dxfId="5290" priority="2951">
      <formula>IF(G321&lt;100,TRUE,FALSE)</formula>
    </cfRule>
    <cfRule type="expression" dxfId="5289" priority="2952">
      <formula>IF(G321&gt;=100,TRUE,FALSE)</formula>
    </cfRule>
  </conditionalFormatting>
  <conditionalFormatting sqref="P321">
    <cfRule type="expression" dxfId="5288" priority="2949">
      <formula>IF(P321&lt;97,TRUE,FALSE)</formula>
    </cfRule>
    <cfRule type="expression" dxfId="5287" priority="2950">
      <formula>IF(P321&gt;=97,TRUE,FALSE)</formula>
    </cfRule>
  </conditionalFormatting>
  <conditionalFormatting sqref="M321">
    <cfRule type="expression" dxfId="5286" priority="2947">
      <formula>IF(M321&gt;1.5,TRUE,FALSE)</formula>
    </cfRule>
    <cfRule type="expression" dxfId="5285" priority="2948">
      <formula>IF(M321&lt;=1.5,TRUE,FALSE)</formula>
    </cfRule>
  </conditionalFormatting>
  <conditionalFormatting sqref="S321">
    <cfRule type="expression" dxfId="5284" priority="2945">
      <formula>IF(S321&lt;1.5,TRUE,FALSE)</formula>
    </cfRule>
    <cfRule type="expression" dxfId="5283" priority="2946">
      <formula>IF(S321&gt;=1.5,TRUE,FALSE)</formula>
    </cfRule>
  </conditionalFormatting>
  <conditionalFormatting sqref="T321">
    <cfRule type="expression" dxfId="5282" priority="2943">
      <formula>IF(T321&lt;256,TRUE,FALSE)</formula>
    </cfRule>
    <cfRule type="expression" dxfId="5281" priority="2944">
      <formula>IF(T321&gt;=256,TRUE,FALSE)</formula>
    </cfRule>
  </conditionalFormatting>
  <conditionalFormatting sqref="E321:F321">
    <cfRule type="expression" dxfId="5280" priority="2941">
      <formula>IF(E321&lt;=0,TRUE,FALSE)</formula>
    </cfRule>
    <cfRule type="expression" dxfId="5279" priority="2942">
      <formula>IF(E321&gt;0,TRUE,FALSE)</formula>
    </cfRule>
  </conditionalFormatting>
  <conditionalFormatting sqref="H321:L321">
    <cfRule type="expression" dxfId="5278" priority="2939">
      <formula>IF(H321&lt;97,TRUE,FALSE)</formula>
    </cfRule>
    <cfRule type="expression" dxfId="5277" priority="2940">
      <formula>IF(H321&gt;=97,TRUE,FALSE)</formula>
    </cfRule>
  </conditionalFormatting>
  <conditionalFormatting sqref="O321">
    <cfRule type="expression" dxfId="5276" priority="2937">
      <formula>IF(O321&gt;2,TRUE,FALSE)</formula>
    </cfRule>
    <cfRule type="expression" dxfId="5275" priority="2938">
      <formula>IF(O321&lt;=2,TRUE,FALSE)</formula>
    </cfRule>
  </conditionalFormatting>
  <conditionalFormatting sqref="R321">
    <cfRule type="expression" dxfId="5274" priority="2935">
      <formula>IF(R321&lt;90,TRUE,FALSE)</formula>
    </cfRule>
    <cfRule type="expression" dxfId="5273" priority="2936">
      <formula>IF(R321&gt;=90,TRUE,FALSE)</formula>
    </cfRule>
  </conditionalFormatting>
  <conditionalFormatting sqref="Q321">
    <cfRule type="expression" dxfId="5272" priority="2933">
      <formula>IF(Q321&lt;90,TRUE,FALSE)</formula>
    </cfRule>
    <cfRule type="expression" dxfId="5271" priority="2934">
      <formula>IF(Q321&gt;=90,TRUE,FALSE)</formula>
    </cfRule>
  </conditionalFormatting>
  <conditionalFormatting sqref="N321">
    <cfRule type="expression" dxfId="5270" priority="2931">
      <formula>IF(N321&gt;2,TRUE,FALSE)</formula>
    </cfRule>
    <cfRule type="expression" dxfId="5269" priority="2932">
      <formula>IF(N321&lt;=2,TRUE,FALSE)</formula>
    </cfRule>
  </conditionalFormatting>
  <conditionalFormatting sqref="A321">
    <cfRule type="duplicateValues" dxfId="5268" priority="2930"/>
  </conditionalFormatting>
  <conditionalFormatting sqref="A321">
    <cfRule type="duplicateValues" dxfId="5267" priority="2929"/>
  </conditionalFormatting>
  <conditionalFormatting sqref="G324">
    <cfRule type="expression" dxfId="5266" priority="2873">
      <formula>IF(G324&lt;100,TRUE,FALSE)</formula>
    </cfRule>
    <cfRule type="expression" dxfId="5265" priority="2874">
      <formula>IF(G324&gt;=100,TRUE,FALSE)</formula>
    </cfRule>
  </conditionalFormatting>
  <conditionalFormatting sqref="P324">
    <cfRule type="expression" dxfId="5264" priority="2871">
      <formula>IF(P324&lt;97,TRUE,FALSE)</formula>
    </cfRule>
    <cfRule type="expression" dxfId="5263" priority="2872">
      <formula>IF(P324&gt;=97,TRUE,FALSE)</formula>
    </cfRule>
  </conditionalFormatting>
  <conditionalFormatting sqref="M324">
    <cfRule type="expression" dxfId="5262" priority="2869">
      <formula>IF(M324&gt;1.5,TRUE,FALSE)</formula>
    </cfRule>
    <cfRule type="expression" dxfId="5261" priority="2870">
      <formula>IF(M324&lt;=1.5,TRUE,FALSE)</formula>
    </cfRule>
  </conditionalFormatting>
  <conditionalFormatting sqref="E324:F324">
    <cfRule type="expression" dxfId="5260" priority="2863">
      <formula>IF(E324&lt;=0,TRUE,FALSE)</formula>
    </cfRule>
    <cfRule type="expression" dxfId="5259" priority="2864">
      <formula>IF(E324&gt;0,TRUE,FALSE)</formula>
    </cfRule>
  </conditionalFormatting>
  <conditionalFormatting sqref="H324:L324">
    <cfRule type="expression" dxfId="5258" priority="2861">
      <formula>IF(H324&lt;97,TRUE,FALSE)</formula>
    </cfRule>
    <cfRule type="expression" dxfId="5257" priority="2862">
      <formula>IF(H324&gt;=97,TRUE,FALSE)</formula>
    </cfRule>
  </conditionalFormatting>
  <conditionalFormatting sqref="O324">
    <cfRule type="expression" dxfId="5256" priority="2859">
      <formula>IF(O324&gt;2,TRUE,FALSE)</formula>
    </cfRule>
    <cfRule type="expression" dxfId="5255" priority="2860">
      <formula>IF(O324&lt;=2,TRUE,FALSE)</formula>
    </cfRule>
  </conditionalFormatting>
  <conditionalFormatting sqref="R324">
    <cfRule type="expression" dxfId="5254" priority="2857">
      <formula>IF(R324&lt;90,TRUE,FALSE)</formula>
    </cfRule>
    <cfRule type="expression" dxfId="5253" priority="2858">
      <formula>IF(R324&gt;=90,TRUE,FALSE)</formula>
    </cfRule>
  </conditionalFormatting>
  <conditionalFormatting sqref="N324">
    <cfRule type="expression" dxfId="5252" priority="2853">
      <formula>IF(N324&gt;2,TRUE,FALSE)</formula>
    </cfRule>
    <cfRule type="expression" dxfId="5251" priority="2854">
      <formula>IF(N324&lt;=2,TRUE,FALSE)</formula>
    </cfRule>
  </conditionalFormatting>
  <conditionalFormatting sqref="G325">
    <cfRule type="expression" dxfId="5250" priority="2847">
      <formula>IF(G325&lt;100,TRUE,FALSE)</formula>
    </cfRule>
    <cfRule type="expression" dxfId="5249" priority="2848">
      <formula>IF(G325&gt;=100,TRUE,FALSE)</formula>
    </cfRule>
  </conditionalFormatting>
  <conditionalFormatting sqref="M325">
    <cfRule type="expression" dxfId="5248" priority="2843">
      <formula>IF(M325&gt;1.5,TRUE,FALSE)</formula>
    </cfRule>
    <cfRule type="expression" dxfId="5247" priority="2844">
      <formula>IF(M325&lt;=1.5,TRUE,FALSE)</formula>
    </cfRule>
  </conditionalFormatting>
  <conditionalFormatting sqref="E325:F325">
    <cfRule type="expression" dxfId="5246" priority="2837">
      <formula>IF(E325&lt;=0,TRUE,FALSE)</formula>
    </cfRule>
    <cfRule type="expression" dxfId="5245" priority="2838">
      <formula>IF(E325&gt;0,TRUE,FALSE)</formula>
    </cfRule>
  </conditionalFormatting>
  <conditionalFormatting sqref="H325:L325">
    <cfRule type="expression" dxfId="5244" priority="2835">
      <formula>IF(H325&lt;97,TRUE,FALSE)</formula>
    </cfRule>
    <cfRule type="expression" dxfId="5243" priority="2836">
      <formula>IF(H325&gt;=97,TRUE,FALSE)</formula>
    </cfRule>
  </conditionalFormatting>
  <conditionalFormatting sqref="O325">
    <cfRule type="expression" dxfId="5242" priority="2833">
      <formula>IF(O325&gt;2,TRUE,FALSE)</formula>
    </cfRule>
    <cfRule type="expression" dxfId="5241" priority="2834">
      <formula>IF(O325&lt;=2,TRUE,FALSE)</formula>
    </cfRule>
  </conditionalFormatting>
  <conditionalFormatting sqref="R325">
    <cfRule type="expression" dxfId="5240" priority="2831">
      <formula>IF(R325&lt;90,TRUE,FALSE)</formula>
    </cfRule>
    <cfRule type="expression" dxfId="5239" priority="2832">
      <formula>IF(R325&gt;=90,TRUE,FALSE)</formula>
    </cfRule>
  </conditionalFormatting>
  <conditionalFormatting sqref="Q325">
    <cfRule type="expression" dxfId="5238" priority="2829">
      <formula>IF(Q325&lt;90,TRUE,FALSE)</formula>
    </cfRule>
    <cfRule type="expression" dxfId="5237" priority="2830">
      <formula>IF(Q325&gt;=90,TRUE,FALSE)</formula>
    </cfRule>
  </conditionalFormatting>
  <conditionalFormatting sqref="N325">
    <cfRule type="expression" dxfId="5236" priority="2827">
      <formula>IF(N325&gt;2,TRUE,FALSE)</formula>
    </cfRule>
    <cfRule type="expression" dxfId="5235" priority="2828">
      <formula>IF(N325&lt;=2,TRUE,FALSE)</formula>
    </cfRule>
  </conditionalFormatting>
  <conditionalFormatting sqref="Q303">
    <cfRule type="expression" dxfId="5234" priority="2803">
      <formula>IF(Q303&lt;90,TRUE,FALSE)</formula>
    </cfRule>
    <cfRule type="expression" dxfId="5233" priority="2804">
      <formula>IF(Q303&gt;=90,TRUE,FALSE)</formula>
    </cfRule>
  </conditionalFormatting>
  <conditionalFormatting sqref="Q306">
    <cfRule type="expression" dxfId="5232" priority="2797">
      <formula>IF(Q306&lt;90,TRUE,FALSE)</formula>
    </cfRule>
    <cfRule type="expression" dxfId="5231" priority="2798">
      <formula>IF(Q306&gt;=90,TRUE,FALSE)</formula>
    </cfRule>
  </conditionalFormatting>
  <conditionalFormatting sqref="A324">
    <cfRule type="duplicateValues" dxfId="5230" priority="2783"/>
  </conditionalFormatting>
  <conditionalFormatting sqref="A325">
    <cfRule type="duplicateValues" dxfId="5229" priority="2782"/>
  </conditionalFormatting>
  <conditionalFormatting sqref="G327">
    <cfRule type="expression" dxfId="5228" priority="2777">
      <formula>IF(G327&lt;100,TRUE,FALSE)</formula>
    </cfRule>
    <cfRule type="expression" dxfId="5227" priority="2778">
      <formula>IF(G327&gt;=100,TRUE,FALSE)</formula>
    </cfRule>
  </conditionalFormatting>
  <conditionalFormatting sqref="P327">
    <cfRule type="expression" dxfId="5226" priority="2775">
      <formula>IF(P327&lt;97,TRUE,FALSE)</formula>
    </cfRule>
    <cfRule type="expression" dxfId="5225" priority="2776">
      <formula>IF(P327&gt;=97,TRUE,FALSE)</formula>
    </cfRule>
  </conditionalFormatting>
  <conditionalFormatting sqref="M327">
    <cfRule type="expression" dxfId="5224" priority="2773">
      <formula>IF(M327&gt;1.5,TRUE,FALSE)</formula>
    </cfRule>
    <cfRule type="expression" dxfId="5223" priority="2774">
      <formula>IF(M327&lt;=1.5,TRUE,FALSE)</formula>
    </cfRule>
  </conditionalFormatting>
  <conditionalFormatting sqref="E327:F327">
    <cfRule type="expression" dxfId="5222" priority="2771">
      <formula>IF(E327&lt;=0,TRUE,FALSE)</formula>
    </cfRule>
    <cfRule type="expression" dxfId="5221" priority="2772">
      <formula>IF(E327&gt;0,TRUE,FALSE)</formula>
    </cfRule>
  </conditionalFormatting>
  <conditionalFormatting sqref="H327:L327">
    <cfRule type="expression" dxfId="5220" priority="2769">
      <formula>IF(H327&lt;97,TRUE,FALSE)</formula>
    </cfRule>
    <cfRule type="expression" dxfId="5219" priority="2770">
      <formula>IF(H327&gt;=97,TRUE,FALSE)</formula>
    </cfRule>
  </conditionalFormatting>
  <conditionalFormatting sqref="O327">
    <cfRule type="expression" dxfId="5218" priority="2767">
      <formula>IF(O327&gt;2,TRUE,FALSE)</formula>
    </cfRule>
    <cfRule type="expression" dxfId="5217" priority="2768">
      <formula>IF(O327&lt;=2,TRUE,FALSE)</formula>
    </cfRule>
  </conditionalFormatting>
  <conditionalFormatting sqref="R327">
    <cfRule type="expression" dxfId="5216" priority="2765">
      <formula>IF(R327&lt;90,TRUE,FALSE)</formula>
    </cfRule>
    <cfRule type="expression" dxfId="5215" priority="2766">
      <formula>IF(R327&gt;=90,TRUE,FALSE)</formula>
    </cfRule>
  </conditionalFormatting>
  <conditionalFormatting sqref="Q327">
    <cfRule type="expression" dxfId="5214" priority="2763">
      <formula>IF(Q327&lt;90,TRUE,FALSE)</formula>
    </cfRule>
    <cfRule type="expression" dxfId="5213" priority="2764">
      <formula>IF(Q327&gt;=90,TRUE,FALSE)</formula>
    </cfRule>
  </conditionalFormatting>
  <conditionalFormatting sqref="N327">
    <cfRule type="expression" dxfId="5212" priority="2761">
      <formula>IF(N327&gt;2,TRUE,FALSE)</formula>
    </cfRule>
    <cfRule type="expression" dxfId="5211" priority="2762">
      <formula>IF(N327&lt;=2,TRUE,FALSE)</formula>
    </cfRule>
  </conditionalFormatting>
  <conditionalFormatting sqref="A327">
    <cfRule type="duplicateValues" dxfId="5210" priority="2760"/>
  </conditionalFormatting>
  <conditionalFormatting sqref="E309">
    <cfRule type="expression" dxfId="5209" priority="2754">
      <formula>IF(E309&lt;=0,TRUE,FALSE)</formula>
    </cfRule>
    <cfRule type="expression" dxfId="5208" priority="2755">
      <formula>IF(E309&gt;0,TRUE,FALSE)</formula>
    </cfRule>
  </conditionalFormatting>
  <conditionalFormatting sqref="F309">
    <cfRule type="expression" dxfId="5207" priority="2752">
      <formula>IF(F309&lt;=0,TRUE,FALSE)</formula>
    </cfRule>
    <cfRule type="expression" dxfId="5206" priority="2753">
      <formula>IF(F309&gt;0,TRUE,FALSE)</formula>
    </cfRule>
  </conditionalFormatting>
  <conditionalFormatting sqref="G309">
    <cfRule type="expression" dxfId="5205" priority="2750">
      <formula>IF(G309&lt;100,TRUE,FALSE)</formula>
    </cfRule>
    <cfRule type="expression" dxfId="5204" priority="2751">
      <formula>IF(G309&gt;=100,TRUE,FALSE)</formula>
    </cfRule>
  </conditionalFormatting>
  <conditionalFormatting sqref="H309">
    <cfRule type="expression" dxfId="5203" priority="2748">
      <formula>IF(H309&lt;97,TRUE,FALSE)</formula>
    </cfRule>
    <cfRule type="expression" dxfId="5202" priority="2749">
      <formula>IF(H309&gt;=97,TRUE,FALSE)</formula>
    </cfRule>
  </conditionalFormatting>
  <conditionalFormatting sqref="I309">
    <cfRule type="expression" dxfId="5201" priority="2746">
      <formula>IF(I309&lt;97,TRUE,FALSE)</formula>
    </cfRule>
    <cfRule type="expression" dxfId="5200" priority="2747">
      <formula>IF(I309&gt;=97,TRUE,FALSE)</formula>
    </cfRule>
  </conditionalFormatting>
  <conditionalFormatting sqref="J309">
    <cfRule type="expression" dxfId="5199" priority="2744">
      <formula>IF(J309&lt;97,TRUE,FALSE)</formula>
    </cfRule>
    <cfRule type="expression" dxfId="5198" priority="2745">
      <formula>IF(J309&gt;=97,TRUE,FALSE)</formula>
    </cfRule>
  </conditionalFormatting>
  <conditionalFormatting sqref="M309">
    <cfRule type="expression" dxfId="5197" priority="2736">
      <formula>IF(M309&gt;1.5,TRUE,FALSE)</formula>
    </cfRule>
    <cfRule type="expression" dxfId="5196" priority="2737">
      <formula>IF(M309&lt;=1.5,TRUE,FALSE)</formula>
    </cfRule>
  </conditionalFormatting>
  <conditionalFormatting sqref="N309">
    <cfRule type="expression" dxfId="5195" priority="2734">
      <formula>IF(N309&gt;2,TRUE,FALSE)</formula>
    </cfRule>
    <cfRule type="expression" dxfId="5194" priority="2735">
      <formula>IF(N309&lt;=2,TRUE,FALSE)</formula>
    </cfRule>
  </conditionalFormatting>
  <conditionalFormatting sqref="O309">
    <cfRule type="expression" dxfId="5193" priority="2732">
      <formula>IF(O309&gt;2,TRUE,FALSE)</formula>
    </cfRule>
    <cfRule type="expression" dxfId="5192" priority="2733">
      <formula>IF(O309&lt;=2,TRUE,FALSE)</formula>
    </cfRule>
  </conditionalFormatting>
  <conditionalFormatting sqref="Q309">
    <cfRule type="expression" dxfId="5191" priority="2730">
      <formula>IF(Q309&lt;90,TRUE,FALSE)</formula>
    </cfRule>
    <cfRule type="expression" dxfId="5190" priority="2731">
      <formula>IF(Q309&gt;=90,TRUE,FALSE)</formula>
    </cfRule>
  </conditionalFormatting>
  <conditionalFormatting sqref="R309">
    <cfRule type="expression" dxfId="5189" priority="2728">
      <formula>IF(R309&lt;90,TRUE,FALSE)</formula>
    </cfRule>
    <cfRule type="expression" dxfId="5188" priority="2729">
      <formula>IF(R309&gt;=90,TRUE,FALSE)</formula>
    </cfRule>
  </conditionalFormatting>
  <conditionalFormatting sqref="S309">
    <cfRule type="expression" dxfId="5187" priority="2726">
      <formula>IF(S309&lt;1.5,TRUE,FALSE)</formula>
    </cfRule>
    <cfRule type="expression" dxfId="5186" priority="2727">
      <formula>IF(S309&gt;=1.5,TRUE,FALSE)</formula>
    </cfRule>
  </conditionalFormatting>
  <conditionalFormatting sqref="T309:U309">
    <cfRule type="expression" dxfId="5185" priority="2724">
      <formula>IF(T309&lt;1,TRUE,FALSE)</formula>
    </cfRule>
    <cfRule type="expression" dxfId="5184" priority="2725">
      <formula>IF(T309&gt;=1,TRUE,FALSE)</formula>
    </cfRule>
  </conditionalFormatting>
  <conditionalFormatting sqref="A309">
    <cfRule type="duplicateValues" dxfId="5183" priority="2723"/>
  </conditionalFormatting>
  <conditionalFormatting sqref="E310">
    <cfRule type="expression" dxfId="5182" priority="2721">
      <formula>IF(E310&lt;=0,TRUE,FALSE)</formula>
    </cfRule>
    <cfRule type="expression" dxfId="5181" priority="2722">
      <formula>IF(E310&gt;0,TRUE,FALSE)</formula>
    </cfRule>
  </conditionalFormatting>
  <conditionalFormatting sqref="F310">
    <cfRule type="expression" dxfId="5180" priority="2719">
      <formula>IF(F310&lt;=0,TRUE,FALSE)</formula>
    </cfRule>
    <cfRule type="expression" dxfId="5179" priority="2720">
      <formula>IF(F310&gt;0,TRUE,FALSE)</formula>
    </cfRule>
  </conditionalFormatting>
  <conditionalFormatting sqref="G310">
    <cfRule type="expression" dxfId="5178" priority="2717">
      <formula>IF(G310&lt;100,TRUE,FALSE)</formula>
    </cfRule>
    <cfRule type="expression" dxfId="5177" priority="2718">
      <formula>IF(G310&gt;=100,TRUE,FALSE)</formula>
    </cfRule>
  </conditionalFormatting>
  <conditionalFormatting sqref="H310">
    <cfRule type="expression" dxfId="5176" priority="2715">
      <formula>IF(H310&lt;97,TRUE,FALSE)</formula>
    </cfRule>
    <cfRule type="expression" dxfId="5175" priority="2716">
      <formula>IF(H310&gt;=97,TRUE,FALSE)</formula>
    </cfRule>
  </conditionalFormatting>
  <conditionalFormatting sqref="I310">
    <cfRule type="expression" dxfId="5174" priority="2713">
      <formula>IF(I310&lt;97,TRUE,FALSE)</formula>
    </cfRule>
    <cfRule type="expression" dxfId="5173" priority="2714">
      <formula>IF(I310&gt;=97,TRUE,FALSE)</formula>
    </cfRule>
  </conditionalFormatting>
  <conditionalFormatting sqref="J310">
    <cfRule type="expression" dxfId="5172" priority="2711">
      <formula>IF(J310&lt;97,TRUE,FALSE)</formula>
    </cfRule>
    <cfRule type="expression" dxfId="5171" priority="2712">
      <formula>IF(J310&gt;=97,TRUE,FALSE)</formula>
    </cfRule>
  </conditionalFormatting>
  <conditionalFormatting sqref="K310">
    <cfRule type="expression" dxfId="5170" priority="2709">
      <formula>IF(K310&lt;97,TRUE,FALSE)</formula>
    </cfRule>
    <cfRule type="expression" dxfId="5169" priority="2710">
      <formula>IF(K310&gt;=97,TRUE,FALSE)</formula>
    </cfRule>
  </conditionalFormatting>
  <conditionalFormatting sqref="L310">
    <cfRule type="expression" dxfId="5168" priority="2707">
      <formula>IF(L310&lt;97,TRUE,FALSE)</formula>
    </cfRule>
    <cfRule type="expression" dxfId="5167" priority="2708">
      <formula>IF(L310&gt;=97,TRUE,FALSE)</formula>
    </cfRule>
  </conditionalFormatting>
  <conditionalFormatting sqref="P310">
    <cfRule type="expression" dxfId="5166" priority="2705">
      <formula>IF(P310&lt;97,TRUE,FALSE)</formula>
    </cfRule>
    <cfRule type="expression" dxfId="5165" priority="2706">
      <formula>IF(P310&gt;=97,TRUE,FALSE)</formula>
    </cfRule>
  </conditionalFormatting>
  <conditionalFormatting sqref="M310">
    <cfRule type="expression" dxfId="5164" priority="2703">
      <formula>IF(M310&gt;1.5,TRUE,FALSE)</formula>
    </cfRule>
    <cfRule type="expression" dxfId="5163" priority="2704">
      <formula>IF(M310&lt;=1.5,TRUE,FALSE)</formula>
    </cfRule>
  </conditionalFormatting>
  <conditionalFormatting sqref="N310">
    <cfRule type="expression" dxfId="5162" priority="2701">
      <formula>IF(N310&gt;2,TRUE,FALSE)</formula>
    </cfRule>
    <cfRule type="expression" dxfId="5161" priority="2702">
      <formula>IF(N310&lt;=2,TRUE,FALSE)</formula>
    </cfRule>
  </conditionalFormatting>
  <conditionalFormatting sqref="O310">
    <cfRule type="expression" dxfId="5160" priority="2699">
      <formula>IF(O310&gt;2,TRUE,FALSE)</formula>
    </cfRule>
    <cfRule type="expression" dxfId="5159" priority="2700">
      <formula>IF(O310&lt;=2,TRUE,FALSE)</formula>
    </cfRule>
  </conditionalFormatting>
  <conditionalFormatting sqref="Q310">
    <cfRule type="expression" dxfId="5158" priority="2697">
      <formula>IF(Q310&lt;90,TRUE,FALSE)</formula>
    </cfRule>
    <cfRule type="expression" dxfId="5157" priority="2698">
      <formula>IF(Q310&gt;=90,TRUE,FALSE)</formula>
    </cfRule>
  </conditionalFormatting>
  <conditionalFormatting sqref="R310">
    <cfRule type="expression" dxfId="5156" priority="2695">
      <formula>IF(R310&lt;90,TRUE,FALSE)</formula>
    </cfRule>
    <cfRule type="expression" dxfId="5155" priority="2696">
      <formula>IF(R310&gt;=90,TRUE,FALSE)</formula>
    </cfRule>
  </conditionalFormatting>
  <conditionalFormatting sqref="A310">
    <cfRule type="duplicateValues" dxfId="5154" priority="2689"/>
  </conditionalFormatting>
  <conditionalFormatting sqref="A318">
    <cfRule type="duplicateValues" dxfId="5153" priority="2688"/>
  </conditionalFormatting>
  <conditionalFormatting sqref="A318">
    <cfRule type="duplicateValues" dxfId="5152" priority="2687"/>
  </conditionalFormatting>
  <conditionalFormatting sqref="Q324">
    <cfRule type="expression" dxfId="5151" priority="2660">
      <formula>IF(Q324&lt;90,TRUE,FALSE)</formula>
    </cfRule>
    <cfRule type="expression" dxfId="5150" priority="2661">
      <formula>IF(Q324&gt;=90,TRUE,FALSE)</formula>
    </cfRule>
  </conditionalFormatting>
  <conditionalFormatting sqref="U316">
    <cfRule type="expression" dxfId="5149" priority="2656">
      <formula>IF(U316&lt;1,TRUE,FALSE)</formula>
    </cfRule>
    <cfRule type="expression" dxfId="5148" priority="2657">
      <formula>IF(U316&gt;=1,TRUE,FALSE)</formula>
    </cfRule>
  </conditionalFormatting>
  <conditionalFormatting sqref="G316">
    <cfRule type="expression" dxfId="5147" priority="2654">
      <formula>IF(G316&lt;100,TRUE,FALSE)</formula>
    </cfRule>
    <cfRule type="expression" dxfId="5146" priority="2655">
      <formula>IF(G316&gt;=100,TRUE,FALSE)</formula>
    </cfRule>
  </conditionalFormatting>
  <conditionalFormatting sqref="P316">
    <cfRule type="expression" dxfId="5145" priority="2652">
      <formula>IF(P316&lt;97,TRUE,FALSE)</formula>
    </cfRule>
    <cfRule type="expression" dxfId="5144" priority="2653">
      <formula>IF(P316&gt;=97,TRUE,FALSE)</formula>
    </cfRule>
  </conditionalFormatting>
  <conditionalFormatting sqref="M316">
    <cfRule type="expression" dxfId="5143" priority="2650">
      <formula>IF(M316&gt;1.5,TRUE,FALSE)</formula>
    </cfRule>
    <cfRule type="expression" dxfId="5142" priority="2651">
      <formula>IF(M316&lt;=1.5,TRUE,FALSE)</formula>
    </cfRule>
  </conditionalFormatting>
  <conditionalFormatting sqref="S316">
    <cfRule type="expression" dxfId="5141" priority="2648">
      <formula>IF(S316&lt;1.5,TRUE,FALSE)</formula>
    </cfRule>
    <cfRule type="expression" dxfId="5140" priority="2649">
      <formula>IF(S316&gt;=1.5,TRUE,FALSE)</formula>
    </cfRule>
  </conditionalFormatting>
  <conditionalFormatting sqref="T316">
    <cfRule type="expression" dxfId="5139" priority="2646">
      <formula>IF(T316&lt;256,TRUE,FALSE)</formula>
    </cfRule>
    <cfRule type="expression" dxfId="5138" priority="2647">
      <formula>IF(T316&gt;=256,TRUE,FALSE)</formula>
    </cfRule>
  </conditionalFormatting>
  <conditionalFormatting sqref="E316:F316">
    <cfRule type="expression" dxfId="5137" priority="2644">
      <formula>IF(E316&lt;=0,TRUE,FALSE)</formula>
    </cfRule>
    <cfRule type="expression" dxfId="5136" priority="2645">
      <formula>IF(E316&gt;0,TRUE,FALSE)</formula>
    </cfRule>
  </conditionalFormatting>
  <conditionalFormatting sqref="H316:L316">
    <cfRule type="expression" dxfId="5135" priority="2642">
      <formula>IF(H316&lt;97,TRUE,FALSE)</formula>
    </cfRule>
    <cfRule type="expression" dxfId="5134" priority="2643">
      <formula>IF(H316&gt;=97,TRUE,FALSE)</formula>
    </cfRule>
  </conditionalFormatting>
  <conditionalFormatting sqref="O316">
    <cfRule type="expression" dxfId="5133" priority="2640">
      <formula>IF(O316&gt;2,TRUE,FALSE)</formula>
    </cfRule>
    <cfRule type="expression" dxfId="5132" priority="2641">
      <formula>IF(O316&lt;=2,TRUE,FALSE)</formula>
    </cfRule>
  </conditionalFormatting>
  <conditionalFormatting sqref="R316">
    <cfRule type="expression" dxfId="5131" priority="2638">
      <formula>IF(R316&lt;90,TRUE,FALSE)</formula>
    </cfRule>
    <cfRule type="expression" dxfId="5130" priority="2639">
      <formula>IF(R316&gt;=90,TRUE,FALSE)</formula>
    </cfRule>
  </conditionalFormatting>
  <conditionalFormatting sqref="Q316">
    <cfRule type="expression" dxfId="5129" priority="2636">
      <formula>IF(Q316&lt;90,TRUE,FALSE)</formula>
    </cfRule>
    <cfRule type="expression" dxfId="5128" priority="2637">
      <formula>IF(Q316&gt;=90,TRUE,FALSE)</formula>
    </cfRule>
  </conditionalFormatting>
  <conditionalFormatting sqref="N316">
    <cfRule type="expression" dxfId="5127" priority="2634">
      <formula>IF(N316&gt;2,TRUE,FALSE)</formula>
    </cfRule>
    <cfRule type="expression" dxfId="5126" priority="2635">
      <formula>IF(N316&lt;=2,TRUE,FALSE)</formula>
    </cfRule>
  </conditionalFormatting>
  <conditionalFormatting sqref="A316">
    <cfRule type="duplicateValues" dxfId="5125" priority="2633"/>
  </conditionalFormatting>
  <conditionalFormatting sqref="A316">
    <cfRule type="duplicateValues" dxfId="5124" priority="2632"/>
  </conditionalFormatting>
  <conditionalFormatting sqref="G328">
    <cfRule type="expression" dxfId="5123" priority="2630">
      <formula>IF(G328&lt;100,TRUE,FALSE)</formula>
    </cfRule>
    <cfRule type="expression" dxfId="5122" priority="2631">
      <formula>IF(G328&gt;=100,TRUE,FALSE)</formula>
    </cfRule>
  </conditionalFormatting>
  <conditionalFormatting sqref="M328">
    <cfRule type="expression" dxfId="5121" priority="2626">
      <formula>IF(M328&gt;1.5,TRUE,FALSE)</formula>
    </cfRule>
    <cfRule type="expression" dxfId="5120" priority="2627">
      <formula>IF(M328&lt;=1.5,TRUE,FALSE)</formula>
    </cfRule>
  </conditionalFormatting>
  <conditionalFormatting sqref="E328:F328">
    <cfRule type="expression" dxfId="5119" priority="2624">
      <formula>IF(E328&lt;=0,TRUE,FALSE)</formula>
    </cfRule>
    <cfRule type="expression" dxfId="5118" priority="2625">
      <formula>IF(E328&gt;0,TRUE,FALSE)</formula>
    </cfRule>
  </conditionalFormatting>
  <conditionalFormatting sqref="H328:L328">
    <cfRule type="expression" dxfId="5117" priority="2622">
      <formula>IF(H328&lt;97,TRUE,FALSE)</formula>
    </cfRule>
    <cfRule type="expression" dxfId="5116" priority="2623">
      <formula>IF(H328&gt;=97,TRUE,FALSE)</formula>
    </cfRule>
  </conditionalFormatting>
  <conditionalFormatting sqref="O328">
    <cfRule type="expression" dxfId="5115" priority="2620">
      <formula>IF(O328&gt;2,TRUE,FALSE)</formula>
    </cfRule>
    <cfRule type="expression" dxfId="5114" priority="2621">
      <formula>IF(O328&lt;=2,TRUE,FALSE)</formula>
    </cfRule>
  </conditionalFormatting>
  <conditionalFormatting sqref="R328">
    <cfRule type="expression" dxfId="5113" priority="2618">
      <formula>IF(R328&lt;90,TRUE,FALSE)</formula>
    </cfRule>
    <cfRule type="expression" dxfId="5112" priority="2619">
      <formula>IF(R328&gt;=90,TRUE,FALSE)</formula>
    </cfRule>
  </conditionalFormatting>
  <conditionalFormatting sqref="Q328">
    <cfRule type="expression" dxfId="5111" priority="2616">
      <formula>IF(Q328&lt;90,TRUE,FALSE)</formula>
    </cfRule>
    <cfRule type="expression" dxfId="5110" priority="2617">
      <formula>IF(Q328&gt;=90,TRUE,FALSE)</formula>
    </cfRule>
  </conditionalFormatting>
  <conditionalFormatting sqref="N328">
    <cfRule type="expression" dxfId="5109" priority="2614">
      <formula>IF(N328&gt;2,TRUE,FALSE)</formula>
    </cfRule>
    <cfRule type="expression" dxfId="5108" priority="2615">
      <formula>IF(N328&lt;=2,TRUE,FALSE)</formula>
    </cfRule>
  </conditionalFormatting>
  <conditionalFormatting sqref="A328">
    <cfRule type="duplicateValues" dxfId="5107" priority="2613"/>
  </conditionalFormatting>
  <conditionalFormatting sqref="U329">
    <cfRule type="expression" dxfId="5106" priority="2611">
      <formula>IF(U329&lt;1,TRUE,FALSE)</formula>
    </cfRule>
    <cfRule type="expression" dxfId="5105" priority="2612">
      <formula>IF(U329&gt;=1,TRUE,FALSE)</formula>
    </cfRule>
  </conditionalFormatting>
  <conditionalFormatting sqref="G329">
    <cfRule type="expression" dxfId="5104" priority="2609">
      <formula>IF(G329&lt;100,TRUE,FALSE)</formula>
    </cfRule>
    <cfRule type="expression" dxfId="5103" priority="2610">
      <formula>IF(G329&gt;=100,TRUE,FALSE)</formula>
    </cfRule>
  </conditionalFormatting>
  <conditionalFormatting sqref="P329">
    <cfRule type="expression" dxfId="5102" priority="2607">
      <formula>IF(P329&lt;97,TRUE,FALSE)</formula>
    </cfRule>
    <cfRule type="expression" dxfId="5101" priority="2608">
      <formula>IF(P329&gt;=97,TRUE,FALSE)</formula>
    </cfRule>
  </conditionalFormatting>
  <conditionalFormatting sqref="M329">
    <cfRule type="expression" dxfId="5100" priority="2605">
      <formula>IF(M329&gt;1.5,TRUE,FALSE)</formula>
    </cfRule>
    <cfRule type="expression" dxfId="5099" priority="2606">
      <formula>IF(M329&lt;=1.5,TRUE,FALSE)</formula>
    </cfRule>
  </conditionalFormatting>
  <conditionalFormatting sqref="S329">
    <cfRule type="expression" dxfId="5098" priority="2603">
      <formula>IF(S329&lt;1.5,TRUE,FALSE)</formula>
    </cfRule>
    <cfRule type="expression" dxfId="5097" priority="2604">
      <formula>IF(S329&gt;=1.5,TRUE,FALSE)</formula>
    </cfRule>
  </conditionalFormatting>
  <conditionalFormatting sqref="T329">
    <cfRule type="expression" dxfId="5096" priority="2601">
      <formula>IF(T329&lt;256,TRUE,FALSE)</formula>
    </cfRule>
    <cfRule type="expression" dxfId="5095" priority="2602">
      <formula>IF(T329&gt;=256,TRUE,FALSE)</formula>
    </cfRule>
  </conditionalFormatting>
  <conditionalFormatting sqref="E329:F329">
    <cfRule type="expression" dxfId="5094" priority="2599">
      <formula>IF(E329&lt;=0,TRUE,FALSE)</formula>
    </cfRule>
    <cfRule type="expression" dxfId="5093" priority="2600">
      <formula>IF(E329&gt;0,TRUE,FALSE)</formula>
    </cfRule>
  </conditionalFormatting>
  <conditionalFormatting sqref="H329:L329">
    <cfRule type="expression" dxfId="5092" priority="2597">
      <formula>IF(H329&lt;97,TRUE,FALSE)</formula>
    </cfRule>
    <cfRule type="expression" dxfId="5091" priority="2598">
      <formula>IF(H329&gt;=97,TRUE,FALSE)</formula>
    </cfRule>
  </conditionalFormatting>
  <conditionalFormatting sqref="O329">
    <cfRule type="expression" dxfId="5090" priority="2595">
      <formula>IF(O329&gt;2,TRUE,FALSE)</formula>
    </cfRule>
    <cfRule type="expression" dxfId="5089" priority="2596">
      <formula>IF(O329&lt;=2,TRUE,FALSE)</formula>
    </cfRule>
  </conditionalFormatting>
  <conditionalFormatting sqref="R329">
    <cfRule type="expression" dxfId="5088" priority="2593">
      <formula>IF(R329&lt;90,TRUE,FALSE)</formula>
    </cfRule>
    <cfRule type="expression" dxfId="5087" priority="2594">
      <formula>IF(R329&gt;=90,TRUE,FALSE)</formula>
    </cfRule>
  </conditionalFormatting>
  <conditionalFormatting sqref="Q329">
    <cfRule type="expression" dxfId="5086" priority="2591">
      <formula>IF(Q329&lt;90,TRUE,FALSE)</formula>
    </cfRule>
    <cfRule type="expression" dxfId="5085" priority="2592">
      <formula>IF(Q329&gt;=90,TRUE,FALSE)</formula>
    </cfRule>
  </conditionalFormatting>
  <conditionalFormatting sqref="N329">
    <cfRule type="expression" dxfId="5084" priority="2589">
      <formula>IF(N329&gt;2,TRUE,FALSE)</formula>
    </cfRule>
    <cfRule type="expression" dxfId="5083" priority="2590">
      <formula>IF(N329&lt;=2,TRUE,FALSE)</formula>
    </cfRule>
  </conditionalFormatting>
  <conditionalFormatting sqref="A329">
    <cfRule type="duplicateValues" dxfId="5082" priority="2588"/>
  </conditionalFormatting>
  <conditionalFormatting sqref="A329">
    <cfRule type="duplicateValues" dxfId="5081" priority="2587"/>
  </conditionalFormatting>
  <conditionalFormatting sqref="U330">
    <cfRule type="expression" dxfId="5080" priority="2585">
      <formula>IF(U330&lt;1,TRUE,FALSE)</formula>
    </cfRule>
    <cfRule type="expression" dxfId="5079" priority="2586">
      <formula>IF(U330&gt;=1,TRUE,FALSE)</formula>
    </cfRule>
  </conditionalFormatting>
  <conditionalFormatting sqref="G330">
    <cfRule type="expression" dxfId="5078" priority="2583">
      <formula>IF(G330&lt;100,TRUE,FALSE)</formula>
    </cfRule>
    <cfRule type="expression" dxfId="5077" priority="2584">
      <formula>IF(G330&gt;=100,TRUE,FALSE)</formula>
    </cfRule>
  </conditionalFormatting>
  <conditionalFormatting sqref="P330">
    <cfRule type="expression" dxfId="5076" priority="2581">
      <formula>IF(P330&lt;97,TRUE,FALSE)</formula>
    </cfRule>
    <cfRule type="expression" dxfId="5075" priority="2582">
      <formula>IF(P330&gt;=97,TRUE,FALSE)</formula>
    </cfRule>
  </conditionalFormatting>
  <conditionalFormatting sqref="M330">
    <cfRule type="expression" dxfId="5074" priority="2579">
      <formula>IF(M330&gt;1.5,TRUE,FALSE)</formula>
    </cfRule>
    <cfRule type="expression" dxfId="5073" priority="2580">
      <formula>IF(M330&lt;=1.5,TRUE,FALSE)</formula>
    </cfRule>
  </conditionalFormatting>
  <conditionalFormatting sqref="S330">
    <cfRule type="expression" dxfId="5072" priority="2577">
      <formula>IF(S330&lt;1.5,TRUE,FALSE)</formula>
    </cfRule>
    <cfRule type="expression" dxfId="5071" priority="2578">
      <formula>IF(S330&gt;=1.5,TRUE,FALSE)</formula>
    </cfRule>
  </conditionalFormatting>
  <conditionalFormatting sqref="T330">
    <cfRule type="expression" dxfId="5070" priority="2575">
      <formula>IF(T330&lt;256,TRUE,FALSE)</formula>
    </cfRule>
    <cfRule type="expression" dxfId="5069" priority="2576">
      <formula>IF(T330&gt;=256,TRUE,FALSE)</formula>
    </cfRule>
  </conditionalFormatting>
  <conditionalFormatting sqref="E330:F330">
    <cfRule type="expression" dxfId="5068" priority="2573">
      <formula>IF(E330&lt;=0,TRUE,FALSE)</formula>
    </cfRule>
    <cfRule type="expression" dxfId="5067" priority="2574">
      <formula>IF(E330&gt;0,TRUE,FALSE)</formula>
    </cfRule>
  </conditionalFormatting>
  <conditionalFormatting sqref="H330:L330">
    <cfRule type="expression" dxfId="5066" priority="2571">
      <formula>IF(H330&lt;97,TRUE,FALSE)</formula>
    </cfRule>
    <cfRule type="expression" dxfId="5065" priority="2572">
      <formula>IF(H330&gt;=97,TRUE,FALSE)</formula>
    </cfRule>
  </conditionalFormatting>
  <conditionalFormatting sqref="O330">
    <cfRule type="expression" dxfId="5064" priority="2569">
      <formula>IF(O330&gt;2,TRUE,FALSE)</formula>
    </cfRule>
    <cfRule type="expression" dxfId="5063" priority="2570">
      <formula>IF(O330&lt;=2,TRUE,FALSE)</formula>
    </cfRule>
  </conditionalFormatting>
  <conditionalFormatting sqref="R330">
    <cfRule type="expression" dxfId="5062" priority="2567">
      <formula>IF(R330&lt;90,TRUE,FALSE)</formula>
    </cfRule>
    <cfRule type="expression" dxfId="5061" priority="2568">
      <formula>IF(R330&gt;=90,TRUE,FALSE)</formula>
    </cfRule>
  </conditionalFormatting>
  <conditionalFormatting sqref="Q330">
    <cfRule type="expression" dxfId="5060" priority="2565">
      <formula>IF(Q330&lt;90,TRUE,FALSE)</formula>
    </cfRule>
    <cfRule type="expression" dxfId="5059" priority="2566">
      <formula>IF(Q330&gt;=90,TRUE,FALSE)</formula>
    </cfRule>
  </conditionalFormatting>
  <conditionalFormatting sqref="N330">
    <cfRule type="expression" dxfId="5058" priority="2563">
      <formula>IF(N330&gt;2,TRUE,FALSE)</formula>
    </cfRule>
    <cfRule type="expression" dxfId="5057" priority="2564">
      <formula>IF(N330&lt;=2,TRUE,FALSE)</formula>
    </cfRule>
  </conditionalFormatting>
  <conditionalFormatting sqref="A330">
    <cfRule type="duplicateValues" dxfId="5056" priority="2562"/>
  </conditionalFormatting>
  <conditionalFormatting sqref="A330">
    <cfRule type="duplicateValues" dxfId="5055" priority="2561"/>
  </conditionalFormatting>
  <conditionalFormatting sqref="U331">
    <cfRule type="expression" dxfId="5054" priority="2559">
      <formula>IF(U331&lt;1,TRUE,FALSE)</formula>
    </cfRule>
    <cfRule type="expression" dxfId="5053" priority="2560">
      <formula>IF(U331&gt;=1,TRUE,FALSE)</formula>
    </cfRule>
  </conditionalFormatting>
  <conditionalFormatting sqref="G331">
    <cfRule type="expression" dxfId="5052" priority="2557">
      <formula>IF(G331&lt;100,TRUE,FALSE)</formula>
    </cfRule>
    <cfRule type="expression" dxfId="5051" priority="2558">
      <formula>IF(G331&gt;=100,TRUE,FALSE)</formula>
    </cfRule>
  </conditionalFormatting>
  <conditionalFormatting sqref="P331">
    <cfRule type="expression" dxfId="5050" priority="2555">
      <formula>IF(P331&lt;97,TRUE,FALSE)</formula>
    </cfRule>
    <cfRule type="expression" dxfId="5049" priority="2556">
      <formula>IF(P331&gt;=97,TRUE,FALSE)</formula>
    </cfRule>
  </conditionalFormatting>
  <conditionalFormatting sqref="M331">
    <cfRule type="expression" dxfId="5048" priority="2553">
      <formula>IF(M331&gt;1.5,TRUE,FALSE)</formula>
    </cfRule>
    <cfRule type="expression" dxfId="5047" priority="2554">
      <formula>IF(M331&lt;=1.5,TRUE,FALSE)</formula>
    </cfRule>
  </conditionalFormatting>
  <conditionalFormatting sqref="S331">
    <cfRule type="expression" dxfId="5046" priority="2551">
      <formula>IF(S331&lt;1.5,TRUE,FALSE)</formula>
    </cfRule>
    <cfRule type="expression" dxfId="5045" priority="2552">
      <formula>IF(S331&gt;=1.5,TRUE,FALSE)</formula>
    </cfRule>
  </conditionalFormatting>
  <conditionalFormatting sqref="T331">
    <cfRule type="expression" dxfId="5044" priority="2549">
      <formula>IF(T331&lt;256,TRUE,FALSE)</formula>
    </cfRule>
    <cfRule type="expression" dxfId="5043" priority="2550">
      <formula>IF(T331&gt;=256,TRUE,FALSE)</formula>
    </cfRule>
  </conditionalFormatting>
  <conditionalFormatting sqref="E331:F331">
    <cfRule type="expression" dxfId="5042" priority="2547">
      <formula>IF(E331&lt;=0,TRUE,FALSE)</formula>
    </cfRule>
    <cfRule type="expression" dxfId="5041" priority="2548">
      <formula>IF(E331&gt;0,TRUE,FALSE)</formula>
    </cfRule>
  </conditionalFormatting>
  <conditionalFormatting sqref="H331:L331">
    <cfRule type="expression" dxfId="5040" priority="2545">
      <formula>IF(H331&lt;97,TRUE,FALSE)</formula>
    </cfRule>
    <cfRule type="expression" dxfId="5039" priority="2546">
      <formula>IF(H331&gt;=97,TRUE,FALSE)</formula>
    </cfRule>
  </conditionalFormatting>
  <conditionalFormatting sqref="O331">
    <cfRule type="expression" dxfId="5038" priority="2543">
      <formula>IF(O331&gt;2,TRUE,FALSE)</formula>
    </cfRule>
    <cfRule type="expression" dxfId="5037" priority="2544">
      <formula>IF(O331&lt;=2,TRUE,FALSE)</formula>
    </cfRule>
  </conditionalFormatting>
  <conditionalFormatting sqref="R331">
    <cfRule type="expression" dxfId="5036" priority="2541">
      <formula>IF(R331&lt;90,TRUE,FALSE)</formula>
    </cfRule>
    <cfRule type="expression" dxfId="5035" priority="2542">
      <formula>IF(R331&gt;=90,TRUE,FALSE)</formula>
    </cfRule>
  </conditionalFormatting>
  <conditionalFormatting sqref="Q331">
    <cfRule type="expression" dxfId="5034" priority="2539">
      <formula>IF(Q331&lt;90,TRUE,FALSE)</formula>
    </cfRule>
    <cfRule type="expression" dxfId="5033" priority="2540">
      <formula>IF(Q331&gt;=90,TRUE,FALSE)</formula>
    </cfRule>
  </conditionalFormatting>
  <conditionalFormatting sqref="N331">
    <cfRule type="expression" dxfId="5032" priority="2537">
      <formula>IF(N331&gt;2,TRUE,FALSE)</formula>
    </cfRule>
    <cfRule type="expression" dxfId="5031" priority="2538">
      <formula>IF(N331&lt;=2,TRUE,FALSE)</formula>
    </cfRule>
  </conditionalFormatting>
  <conditionalFormatting sqref="A331">
    <cfRule type="duplicateValues" dxfId="5030" priority="2536"/>
  </conditionalFormatting>
  <conditionalFormatting sqref="A331">
    <cfRule type="duplicateValues" dxfId="5029" priority="2535"/>
  </conditionalFormatting>
  <conditionalFormatting sqref="U332">
    <cfRule type="expression" dxfId="5028" priority="2533">
      <formula>IF(U332&lt;1,TRUE,FALSE)</formula>
    </cfRule>
    <cfRule type="expression" dxfId="5027" priority="2534">
      <formula>IF(U332&gt;=1,TRUE,FALSE)</formula>
    </cfRule>
  </conditionalFormatting>
  <conditionalFormatting sqref="G332">
    <cfRule type="expression" dxfId="5026" priority="2531">
      <formula>IF(G332&lt;100,TRUE,FALSE)</formula>
    </cfRule>
    <cfRule type="expression" dxfId="5025" priority="2532">
      <formula>IF(G332&gt;=100,TRUE,FALSE)</formula>
    </cfRule>
  </conditionalFormatting>
  <conditionalFormatting sqref="P332">
    <cfRule type="expression" dxfId="5024" priority="2529">
      <formula>IF(P332&lt;97,TRUE,FALSE)</formula>
    </cfRule>
    <cfRule type="expression" dxfId="5023" priority="2530">
      <formula>IF(P332&gt;=97,TRUE,FALSE)</formula>
    </cfRule>
  </conditionalFormatting>
  <conditionalFormatting sqref="M332">
    <cfRule type="expression" dxfId="5022" priority="2527">
      <formula>IF(M332&gt;1.5,TRUE,FALSE)</formula>
    </cfRule>
    <cfRule type="expression" dxfId="5021" priority="2528">
      <formula>IF(M332&lt;=1.5,TRUE,FALSE)</formula>
    </cfRule>
  </conditionalFormatting>
  <conditionalFormatting sqref="S332">
    <cfRule type="expression" dxfId="5020" priority="2525">
      <formula>IF(S332&lt;1.5,TRUE,FALSE)</formula>
    </cfRule>
    <cfRule type="expression" dxfId="5019" priority="2526">
      <formula>IF(S332&gt;=1.5,TRUE,FALSE)</formula>
    </cfRule>
  </conditionalFormatting>
  <conditionalFormatting sqref="T332">
    <cfRule type="expression" dxfId="5018" priority="2523">
      <formula>IF(T332&lt;256,TRUE,FALSE)</formula>
    </cfRule>
    <cfRule type="expression" dxfId="5017" priority="2524">
      <formula>IF(T332&gt;=256,TRUE,FALSE)</formula>
    </cfRule>
  </conditionalFormatting>
  <conditionalFormatting sqref="E332:F332">
    <cfRule type="expression" dxfId="5016" priority="2521">
      <formula>IF(E332&lt;=0,TRUE,FALSE)</formula>
    </cfRule>
    <cfRule type="expression" dxfId="5015" priority="2522">
      <formula>IF(E332&gt;0,TRUE,FALSE)</formula>
    </cfRule>
  </conditionalFormatting>
  <conditionalFormatting sqref="H332:L332">
    <cfRule type="expression" dxfId="5014" priority="2519">
      <formula>IF(H332&lt;97,TRUE,FALSE)</formula>
    </cfRule>
    <cfRule type="expression" dxfId="5013" priority="2520">
      <formula>IF(H332&gt;=97,TRUE,FALSE)</formula>
    </cfRule>
  </conditionalFormatting>
  <conditionalFormatting sqref="O332">
    <cfRule type="expression" dxfId="5012" priority="2517">
      <formula>IF(O332&gt;2,TRUE,FALSE)</formula>
    </cfRule>
    <cfRule type="expression" dxfId="5011" priority="2518">
      <formula>IF(O332&lt;=2,TRUE,FALSE)</formula>
    </cfRule>
  </conditionalFormatting>
  <conditionalFormatting sqref="R332">
    <cfRule type="expression" dxfId="5010" priority="2515">
      <formula>IF(R332&lt;90,TRUE,FALSE)</formula>
    </cfRule>
    <cfRule type="expression" dxfId="5009" priority="2516">
      <formula>IF(R332&gt;=90,TRUE,FALSE)</formula>
    </cfRule>
  </conditionalFormatting>
  <conditionalFormatting sqref="Q332">
    <cfRule type="expression" dxfId="5008" priority="2513">
      <formula>IF(Q332&lt;90,TRUE,FALSE)</formula>
    </cfRule>
    <cfRule type="expression" dxfId="5007" priority="2514">
      <formula>IF(Q332&gt;=90,TRUE,FALSE)</formula>
    </cfRule>
  </conditionalFormatting>
  <conditionalFormatting sqref="N332">
    <cfRule type="expression" dxfId="5006" priority="2511">
      <formula>IF(N332&gt;2,TRUE,FALSE)</formula>
    </cfRule>
    <cfRule type="expression" dxfId="5005" priority="2512">
      <formula>IF(N332&lt;=2,TRUE,FALSE)</formula>
    </cfRule>
  </conditionalFormatting>
  <conditionalFormatting sqref="A332">
    <cfRule type="duplicateValues" dxfId="5004" priority="2510"/>
  </conditionalFormatting>
  <conditionalFormatting sqref="A332">
    <cfRule type="duplicateValues" dxfId="5003" priority="2509"/>
  </conditionalFormatting>
  <conditionalFormatting sqref="U333">
    <cfRule type="expression" dxfId="5002" priority="2507">
      <formula>IF(U333&lt;1,TRUE,FALSE)</formula>
    </cfRule>
    <cfRule type="expression" dxfId="5001" priority="2508">
      <formula>IF(U333&gt;=1,TRUE,FALSE)</formula>
    </cfRule>
  </conditionalFormatting>
  <conditionalFormatting sqref="G333">
    <cfRule type="expression" dxfId="5000" priority="2505">
      <formula>IF(G333&lt;100,TRUE,FALSE)</formula>
    </cfRule>
    <cfRule type="expression" dxfId="4999" priority="2506">
      <formula>IF(G333&gt;=100,TRUE,FALSE)</formula>
    </cfRule>
  </conditionalFormatting>
  <conditionalFormatting sqref="P333">
    <cfRule type="expression" dxfId="4998" priority="2503">
      <formula>IF(P333&lt;97,TRUE,FALSE)</formula>
    </cfRule>
    <cfRule type="expression" dxfId="4997" priority="2504">
      <formula>IF(P333&gt;=97,TRUE,FALSE)</formula>
    </cfRule>
  </conditionalFormatting>
  <conditionalFormatting sqref="M333">
    <cfRule type="expression" dxfId="4996" priority="2501">
      <formula>IF(M333&gt;1.5,TRUE,FALSE)</formula>
    </cfRule>
    <cfRule type="expression" dxfId="4995" priority="2502">
      <formula>IF(M333&lt;=1.5,TRUE,FALSE)</formula>
    </cfRule>
  </conditionalFormatting>
  <conditionalFormatting sqref="S333">
    <cfRule type="expression" dxfId="4994" priority="2499">
      <formula>IF(S333&lt;1.5,TRUE,FALSE)</formula>
    </cfRule>
    <cfRule type="expression" dxfId="4993" priority="2500">
      <formula>IF(S333&gt;=1.5,TRUE,FALSE)</formula>
    </cfRule>
  </conditionalFormatting>
  <conditionalFormatting sqref="T333">
    <cfRule type="expression" dxfId="4992" priority="2497">
      <formula>IF(T333&lt;256,TRUE,FALSE)</formula>
    </cfRule>
    <cfRule type="expression" dxfId="4991" priority="2498">
      <formula>IF(T333&gt;=256,TRUE,FALSE)</formula>
    </cfRule>
  </conditionalFormatting>
  <conditionalFormatting sqref="E333:F333">
    <cfRule type="expression" dxfId="4990" priority="2495">
      <formula>IF(E333&lt;=0,TRUE,FALSE)</formula>
    </cfRule>
    <cfRule type="expression" dxfId="4989" priority="2496">
      <formula>IF(E333&gt;0,TRUE,FALSE)</formula>
    </cfRule>
  </conditionalFormatting>
  <conditionalFormatting sqref="H333:L333">
    <cfRule type="expression" dxfId="4988" priority="2493">
      <formula>IF(H333&lt;97,TRUE,FALSE)</formula>
    </cfRule>
    <cfRule type="expression" dxfId="4987" priority="2494">
      <formula>IF(H333&gt;=97,TRUE,FALSE)</formula>
    </cfRule>
  </conditionalFormatting>
  <conditionalFormatting sqref="O333">
    <cfRule type="expression" dxfId="4986" priority="2491">
      <formula>IF(O333&gt;2,TRUE,FALSE)</formula>
    </cfRule>
    <cfRule type="expression" dxfId="4985" priority="2492">
      <formula>IF(O333&lt;=2,TRUE,FALSE)</formula>
    </cfRule>
  </conditionalFormatting>
  <conditionalFormatting sqref="R333">
    <cfRule type="expression" dxfId="4984" priority="2489">
      <formula>IF(R333&lt;90,TRUE,FALSE)</formula>
    </cfRule>
    <cfRule type="expression" dxfId="4983" priority="2490">
      <formula>IF(R333&gt;=90,TRUE,FALSE)</formula>
    </cfRule>
  </conditionalFormatting>
  <conditionalFormatting sqref="Q333">
    <cfRule type="expression" dxfId="4982" priority="2487">
      <formula>IF(Q333&lt;90,TRUE,FALSE)</formula>
    </cfRule>
    <cfRule type="expression" dxfId="4981" priority="2488">
      <formula>IF(Q333&gt;=90,TRUE,FALSE)</formula>
    </cfRule>
  </conditionalFormatting>
  <conditionalFormatting sqref="N333">
    <cfRule type="expression" dxfId="4980" priority="2485">
      <formula>IF(N333&gt;2,TRUE,FALSE)</formula>
    </cfRule>
    <cfRule type="expression" dxfId="4979" priority="2486">
      <formula>IF(N333&lt;=2,TRUE,FALSE)</formula>
    </cfRule>
  </conditionalFormatting>
  <conditionalFormatting sqref="A333">
    <cfRule type="duplicateValues" dxfId="4978" priority="2484"/>
  </conditionalFormatting>
  <conditionalFormatting sqref="A333">
    <cfRule type="duplicateValues" dxfId="4977" priority="2483"/>
  </conditionalFormatting>
  <conditionalFormatting sqref="U334">
    <cfRule type="expression" dxfId="4976" priority="2481">
      <formula>IF(U334&lt;1,TRUE,FALSE)</formula>
    </cfRule>
    <cfRule type="expression" dxfId="4975" priority="2482">
      <formula>IF(U334&gt;=1,TRUE,FALSE)</formula>
    </cfRule>
  </conditionalFormatting>
  <conditionalFormatting sqref="G334">
    <cfRule type="expression" dxfId="4974" priority="2479">
      <formula>IF(G334&lt;100,TRUE,FALSE)</formula>
    </cfRule>
    <cfRule type="expression" dxfId="4973" priority="2480">
      <formula>IF(G334&gt;=100,TRUE,FALSE)</formula>
    </cfRule>
  </conditionalFormatting>
  <conditionalFormatting sqref="P334">
    <cfRule type="expression" dxfId="4972" priority="2477">
      <formula>IF(P334&lt;97,TRUE,FALSE)</formula>
    </cfRule>
    <cfRule type="expression" dxfId="4971" priority="2478">
      <formula>IF(P334&gt;=97,TRUE,FALSE)</formula>
    </cfRule>
  </conditionalFormatting>
  <conditionalFormatting sqref="M334">
    <cfRule type="expression" dxfId="4970" priority="2475">
      <formula>IF(M334&gt;1.5,TRUE,FALSE)</formula>
    </cfRule>
    <cfRule type="expression" dxfId="4969" priority="2476">
      <formula>IF(M334&lt;=1.5,TRUE,FALSE)</formula>
    </cfRule>
  </conditionalFormatting>
  <conditionalFormatting sqref="S334">
    <cfRule type="expression" dxfId="4968" priority="2473">
      <formula>IF(S334&lt;1.5,TRUE,FALSE)</formula>
    </cfRule>
    <cfRule type="expression" dxfId="4967" priority="2474">
      <formula>IF(S334&gt;=1.5,TRUE,FALSE)</formula>
    </cfRule>
  </conditionalFormatting>
  <conditionalFormatting sqref="T334">
    <cfRule type="expression" dxfId="4966" priority="2471">
      <formula>IF(T334&lt;256,TRUE,FALSE)</formula>
    </cfRule>
    <cfRule type="expression" dxfId="4965" priority="2472">
      <formula>IF(T334&gt;=256,TRUE,FALSE)</formula>
    </cfRule>
  </conditionalFormatting>
  <conditionalFormatting sqref="E334:F334">
    <cfRule type="expression" dxfId="4964" priority="2469">
      <formula>IF(E334&lt;=0,TRUE,FALSE)</formula>
    </cfRule>
    <cfRule type="expression" dxfId="4963" priority="2470">
      <formula>IF(E334&gt;0,TRUE,FALSE)</formula>
    </cfRule>
  </conditionalFormatting>
  <conditionalFormatting sqref="H334:L334">
    <cfRule type="expression" dxfId="4962" priority="2467">
      <formula>IF(H334&lt;97,TRUE,FALSE)</formula>
    </cfRule>
    <cfRule type="expression" dxfId="4961" priority="2468">
      <formula>IF(H334&gt;=97,TRUE,FALSE)</formula>
    </cfRule>
  </conditionalFormatting>
  <conditionalFormatting sqref="O334">
    <cfRule type="expression" dxfId="4960" priority="2465">
      <formula>IF(O334&gt;2,TRUE,FALSE)</formula>
    </cfRule>
    <cfRule type="expression" dxfId="4959" priority="2466">
      <formula>IF(O334&lt;=2,TRUE,FALSE)</formula>
    </cfRule>
  </conditionalFormatting>
  <conditionalFormatting sqref="R334">
    <cfRule type="expression" dxfId="4958" priority="2463">
      <formula>IF(R334&lt;90,TRUE,FALSE)</formula>
    </cfRule>
    <cfRule type="expression" dxfId="4957" priority="2464">
      <formula>IF(R334&gt;=90,TRUE,FALSE)</formula>
    </cfRule>
  </conditionalFormatting>
  <conditionalFormatting sqref="Q334">
    <cfRule type="expression" dxfId="4956" priority="2461">
      <formula>IF(Q334&lt;90,TRUE,FALSE)</formula>
    </cfRule>
    <cfRule type="expression" dxfId="4955" priority="2462">
      <formula>IF(Q334&gt;=90,TRUE,FALSE)</formula>
    </cfRule>
  </conditionalFormatting>
  <conditionalFormatting sqref="N334">
    <cfRule type="expression" dxfId="4954" priority="2459">
      <formula>IF(N334&gt;2,TRUE,FALSE)</formula>
    </cfRule>
    <cfRule type="expression" dxfId="4953" priority="2460">
      <formula>IF(N334&lt;=2,TRUE,FALSE)</formula>
    </cfRule>
  </conditionalFormatting>
  <conditionalFormatting sqref="A334">
    <cfRule type="duplicateValues" dxfId="4952" priority="2458"/>
  </conditionalFormatting>
  <conditionalFormatting sqref="A334">
    <cfRule type="duplicateValues" dxfId="4951" priority="2457"/>
  </conditionalFormatting>
  <conditionalFormatting sqref="U335">
    <cfRule type="expression" dxfId="4950" priority="2455">
      <formula>IF(U335&lt;1,TRUE,FALSE)</formula>
    </cfRule>
    <cfRule type="expression" dxfId="4949" priority="2456">
      <formula>IF(U335&gt;=1,TRUE,FALSE)</formula>
    </cfRule>
  </conditionalFormatting>
  <conditionalFormatting sqref="G335">
    <cfRule type="expression" dxfId="4948" priority="2453">
      <formula>IF(G335&lt;100,TRUE,FALSE)</formula>
    </cfRule>
    <cfRule type="expression" dxfId="4947" priority="2454">
      <formula>IF(G335&gt;=100,TRUE,FALSE)</formula>
    </cfRule>
  </conditionalFormatting>
  <conditionalFormatting sqref="P335">
    <cfRule type="expression" dxfId="4946" priority="2451">
      <formula>IF(P335&lt;97,TRUE,FALSE)</formula>
    </cfRule>
    <cfRule type="expression" dxfId="4945" priority="2452">
      <formula>IF(P335&gt;=97,TRUE,FALSE)</formula>
    </cfRule>
  </conditionalFormatting>
  <conditionalFormatting sqref="M335">
    <cfRule type="expression" dxfId="4944" priority="2449">
      <formula>IF(M335&gt;1.5,TRUE,FALSE)</formula>
    </cfRule>
    <cfRule type="expression" dxfId="4943" priority="2450">
      <formula>IF(M335&lt;=1.5,TRUE,FALSE)</formula>
    </cfRule>
  </conditionalFormatting>
  <conditionalFormatting sqref="S335">
    <cfRule type="expression" dxfId="4942" priority="2447">
      <formula>IF(S335&lt;1.5,TRUE,FALSE)</formula>
    </cfRule>
    <cfRule type="expression" dxfId="4941" priority="2448">
      <formula>IF(S335&gt;=1.5,TRUE,FALSE)</formula>
    </cfRule>
  </conditionalFormatting>
  <conditionalFormatting sqref="T335">
    <cfRule type="expression" dxfId="4940" priority="2445">
      <formula>IF(T335&lt;256,TRUE,FALSE)</formula>
    </cfRule>
    <cfRule type="expression" dxfId="4939" priority="2446">
      <formula>IF(T335&gt;=256,TRUE,FALSE)</formula>
    </cfRule>
  </conditionalFormatting>
  <conditionalFormatting sqref="E335:F335">
    <cfRule type="expression" dxfId="4938" priority="2443">
      <formula>IF(E335&lt;=0,TRUE,FALSE)</formula>
    </cfRule>
    <cfRule type="expression" dxfId="4937" priority="2444">
      <formula>IF(E335&gt;0,TRUE,FALSE)</formula>
    </cfRule>
  </conditionalFormatting>
  <conditionalFormatting sqref="H335:L335">
    <cfRule type="expression" dxfId="4936" priority="2441">
      <formula>IF(H335&lt;97,TRUE,FALSE)</formula>
    </cfRule>
    <cfRule type="expression" dxfId="4935" priority="2442">
      <formula>IF(H335&gt;=97,TRUE,FALSE)</formula>
    </cfRule>
  </conditionalFormatting>
  <conditionalFormatting sqref="O335">
    <cfRule type="expression" dxfId="4934" priority="2439">
      <formula>IF(O335&gt;2,TRUE,FALSE)</formula>
    </cfRule>
    <cfRule type="expression" dxfId="4933" priority="2440">
      <formula>IF(O335&lt;=2,TRUE,FALSE)</formula>
    </cfRule>
  </conditionalFormatting>
  <conditionalFormatting sqref="R335">
    <cfRule type="expression" dxfId="4932" priority="2437">
      <formula>IF(R335&lt;90,TRUE,FALSE)</formula>
    </cfRule>
    <cfRule type="expression" dxfId="4931" priority="2438">
      <formula>IF(R335&gt;=90,TRUE,FALSE)</formula>
    </cfRule>
  </conditionalFormatting>
  <conditionalFormatting sqref="Q335">
    <cfRule type="expression" dxfId="4930" priority="2435">
      <formula>IF(Q335&lt;90,TRUE,FALSE)</formula>
    </cfRule>
    <cfRule type="expression" dxfId="4929" priority="2436">
      <formula>IF(Q335&gt;=90,TRUE,FALSE)</formula>
    </cfRule>
  </conditionalFormatting>
  <conditionalFormatting sqref="N335">
    <cfRule type="expression" dxfId="4928" priority="2433">
      <formula>IF(N335&gt;2,TRUE,FALSE)</formula>
    </cfRule>
    <cfRule type="expression" dxfId="4927" priority="2434">
      <formula>IF(N335&lt;=2,TRUE,FALSE)</formula>
    </cfRule>
  </conditionalFormatting>
  <conditionalFormatting sqref="A335">
    <cfRule type="duplicateValues" dxfId="4926" priority="2432"/>
  </conditionalFormatting>
  <conditionalFormatting sqref="A335">
    <cfRule type="duplicateValues" dxfId="4925" priority="2431"/>
  </conditionalFormatting>
  <conditionalFormatting sqref="U336">
    <cfRule type="expression" dxfId="4924" priority="2429">
      <formula>IF(U336&lt;1,TRUE,FALSE)</formula>
    </cfRule>
    <cfRule type="expression" dxfId="4923" priority="2430">
      <formula>IF(U336&gt;=1,TRUE,FALSE)</formula>
    </cfRule>
  </conditionalFormatting>
  <conditionalFormatting sqref="G336">
    <cfRule type="expression" dxfId="4922" priority="2427">
      <formula>IF(G336&lt;100,TRUE,FALSE)</formula>
    </cfRule>
    <cfRule type="expression" dxfId="4921" priority="2428">
      <formula>IF(G336&gt;=100,TRUE,FALSE)</formula>
    </cfRule>
  </conditionalFormatting>
  <conditionalFormatting sqref="P336">
    <cfRule type="expression" dxfId="4920" priority="2425">
      <formula>IF(P336&lt;97,TRUE,FALSE)</formula>
    </cfRule>
    <cfRule type="expression" dxfId="4919" priority="2426">
      <formula>IF(P336&gt;=97,TRUE,FALSE)</formula>
    </cfRule>
  </conditionalFormatting>
  <conditionalFormatting sqref="M336">
    <cfRule type="expression" dxfId="4918" priority="2423">
      <formula>IF(M336&gt;1.5,TRUE,FALSE)</formula>
    </cfRule>
    <cfRule type="expression" dxfId="4917" priority="2424">
      <formula>IF(M336&lt;=1.5,TRUE,FALSE)</formula>
    </cfRule>
  </conditionalFormatting>
  <conditionalFormatting sqref="S336">
    <cfRule type="expression" dxfId="4916" priority="2421">
      <formula>IF(S336&lt;1.5,TRUE,FALSE)</formula>
    </cfRule>
    <cfRule type="expression" dxfId="4915" priority="2422">
      <formula>IF(S336&gt;=1.5,TRUE,FALSE)</formula>
    </cfRule>
  </conditionalFormatting>
  <conditionalFormatting sqref="T336">
    <cfRule type="expression" dxfId="4914" priority="2419">
      <formula>IF(T336&lt;256,TRUE,FALSE)</formula>
    </cfRule>
    <cfRule type="expression" dxfId="4913" priority="2420">
      <formula>IF(T336&gt;=256,TRUE,FALSE)</formula>
    </cfRule>
  </conditionalFormatting>
  <conditionalFormatting sqref="E336:F336">
    <cfRule type="expression" dxfId="4912" priority="2417">
      <formula>IF(E336&lt;=0,TRUE,FALSE)</formula>
    </cfRule>
    <cfRule type="expression" dxfId="4911" priority="2418">
      <formula>IF(E336&gt;0,TRUE,FALSE)</formula>
    </cfRule>
  </conditionalFormatting>
  <conditionalFormatting sqref="H336:L336">
    <cfRule type="expression" dxfId="4910" priority="2415">
      <formula>IF(H336&lt;97,TRUE,FALSE)</formula>
    </cfRule>
    <cfRule type="expression" dxfId="4909" priority="2416">
      <formula>IF(H336&gt;=97,TRUE,FALSE)</formula>
    </cfRule>
  </conditionalFormatting>
  <conditionalFormatting sqref="O336">
    <cfRule type="expression" dxfId="4908" priority="2413">
      <formula>IF(O336&gt;2,TRUE,FALSE)</formula>
    </cfRule>
    <cfRule type="expression" dxfId="4907" priority="2414">
      <formula>IF(O336&lt;=2,TRUE,FALSE)</formula>
    </cfRule>
  </conditionalFormatting>
  <conditionalFormatting sqref="R336">
    <cfRule type="expression" dxfId="4906" priority="2411">
      <formula>IF(R336&lt;90,TRUE,FALSE)</formula>
    </cfRule>
    <cfRule type="expression" dxfId="4905" priority="2412">
      <formula>IF(R336&gt;=90,TRUE,FALSE)</formula>
    </cfRule>
  </conditionalFormatting>
  <conditionalFormatting sqref="Q336">
    <cfRule type="expression" dxfId="4904" priority="2409">
      <formula>IF(Q336&lt;90,TRUE,FALSE)</formula>
    </cfRule>
    <cfRule type="expression" dxfId="4903" priority="2410">
      <formula>IF(Q336&gt;=90,TRUE,FALSE)</formula>
    </cfRule>
  </conditionalFormatting>
  <conditionalFormatting sqref="N336">
    <cfRule type="expression" dxfId="4902" priority="2407">
      <formula>IF(N336&gt;2,TRUE,FALSE)</formula>
    </cfRule>
    <cfRule type="expression" dxfId="4901" priority="2408">
      <formula>IF(N336&lt;=2,TRUE,FALSE)</formula>
    </cfRule>
  </conditionalFormatting>
  <conditionalFormatting sqref="A336">
    <cfRule type="duplicateValues" dxfId="4900" priority="2406"/>
  </conditionalFormatting>
  <conditionalFormatting sqref="A336">
    <cfRule type="duplicateValues" dxfId="4899" priority="2405"/>
  </conditionalFormatting>
  <conditionalFormatting sqref="U337">
    <cfRule type="expression" dxfId="4898" priority="2403">
      <formula>IF(U337&lt;1,TRUE,FALSE)</formula>
    </cfRule>
    <cfRule type="expression" dxfId="4897" priority="2404">
      <formula>IF(U337&gt;=1,TRUE,FALSE)</formula>
    </cfRule>
  </conditionalFormatting>
  <conditionalFormatting sqref="G337">
    <cfRule type="expression" dxfId="4896" priority="2401">
      <formula>IF(G337&lt;100,TRUE,FALSE)</formula>
    </cfRule>
    <cfRule type="expression" dxfId="4895" priority="2402">
      <formula>IF(G337&gt;=100,TRUE,FALSE)</formula>
    </cfRule>
  </conditionalFormatting>
  <conditionalFormatting sqref="P337">
    <cfRule type="expression" dxfId="4894" priority="2399">
      <formula>IF(P337&lt;97,TRUE,FALSE)</formula>
    </cfRule>
    <cfRule type="expression" dxfId="4893" priority="2400">
      <formula>IF(P337&gt;=97,TRUE,FALSE)</formula>
    </cfRule>
  </conditionalFormatting>
  <conditionalFormatting sqref="M337">
    <cfRule type="expression" dxfId="4892" priority="2397">
      <formula>IF(M337&gt;1.5,TRUE,FALSE)</formula>
    </cfRule>
    <cfRule type="expression" dxfId="4891" priority="2398">
      <formula>IF(M337&lt;=1.5,TRUE,FALSE)</formula>
    </cfRule>
  </conditionalFormatting>
  <conditionalFormatting sqref="S337">
    <cfRule type="expression" dxfId="4890" priority="2395">
      <formula>IF(S337&lt;1.5,TRUE,FALSE)</formula>
    </cfRule>
    <cfRule type="expression" dxfId="4889" priority="2396">
      <formula>IF(S337&gt;=1.5,TRUE,FALSE)</formula>
    </cfRule>
  </conditionalFormatting>
  <conditionalFormatting sqref="T337">
    <cfRule type="expression" dxfId="4888" priority="2393">
      <formula>IF(T337&lt;256,TRUE,FALSE)</formula>
    </cfRule>
    <cfRule type="expression" dxfId="4887" priority="2394">
      <formula>IF(T337&gt;=256,TRUE,FALSE)</formula>
    </cfRule>
  </conditionalFormatting>
  <conditionalFormatting sqref="E337:F337">
    <cfRule type="expression" dxfId="4886" priority="2391">
      <formula>IF(E337&lt;=0,TRUE,FALSE)</formula>
    </cfRule>
    <cfRule type="expression" dxfId="4885" priority="2392">
      <formula>IF(E337&gt;0,TRUE,FALSE)</formula>
    </cfRule>
  </conditionalFormatting>
  <conditionalFormatting sqref="H337:L337">
    <cfRule type="expression" dxfId="4884" priority="2389">
      <formula>IF(H337&lt;97,TRUE,FALSE)</formula>
    </cfRule>
    <cfRule type="expression" dxfId="4883" priority="2390">
      <formula>IF(H337&gt;=97,TRUE,FALSE)</formula>
    </cfRule>
  </conditionalFormatting>
  <conditionalFormatting sqref="O337">
    <cfRule type="expression" dxfId="4882" priority="2387">
      <formula>IF(O337&gt;2,TRUE,FALSE)</formula>
    </cfRule>
    <cfRule type="expression" dxfId="4881" priority="2388">
      <formula>IF(O337&lt;=2,TRUE,FALSE)</formula>
    </cfRule>
  </conditionalFormatting>
  <conditionalFormatting sqref="R337">
    <cfRule type="expression" dxfId="4880" priority="2385">
      <formula>IF(R337&lt;90,TRUE,FALSE)</formula>
    </cfRule>
    <cfRule type="expression" dxfId="4879" priority="2386">
      <formula>IF(R337&gt;=90,TRUE,FALSE)</formula>
    </cfRule>
  </conditionalFormatting>
  <conditionalFormatting sqref="Q337">
    <cfRule type="expression" dxfId="4878" priority="2383">
      <formula>IF(Q337&lt;90,TRUE,FALSE)</formula>
    </cfRule>
    <cfRule type="expression" dxfId="4877" priority="2384">
      <formula>IF(Q337&gt;=90,TRUE,FALSE)</formula>
    </cfRule>
  </conditionalFormatting>
  <conditionalFormatting sqref="N337">
    <cfRule type="expression" dxfId="4876" priority="2381">
      <formula>IF(N337&gt;2,TRUE,FALSE)</formula>
    </cfRule>
    <cfRule type="expression" dxfId="4875" priority="2382">
      <formula>IF(N337&lt;=2,TRUE,FALSE)</formula>
    </cfRule>
  </conditionalFormatting>
  <conditionalFormatting sqref="A337">
    <cfRule type="duplicateValues" dxfId="4874" priority="2380"/>
  </conditionalFormatting>
  <conditionalFormatting sqref="A337">
    <cfRule type="duplicateValues" dxfId="4873" priority="2379"/>
  </conditionalFormatting>
  <conditionalFormatting sqref="U338">
    <cfRule type="expression" dxfId="4872" priority="2377">
      <formula>IF(U338&lt;1,TRUE,FALSE)</formula>
    </cfRule>
    <cfRule type="expression" dxfId="4871" priority="2378">
      <formula>IF(U338&gt;=1,TRUE,FALSE)</formula>
    </cfRule>
  </conditionalFormatting>
  <conditionalFormatting sqref="G338">
    <cfRule type="expression" dxfId="4870" priority="2375">
      <formula>IF(G338&lt;100,TRUE,FALSE)</formula>
    </cfRule>
    <cfRule type="expression" dxfId="4869" priority="2376">
      <formula>IF(G338&gt;=100,TRUE,FALSE)</formula>
    </cfRule>
  </conditionalFormatting>
  <conditionalFormatting sqref="P338">
    <cfRule type="expression" dxfId="4868" priority="2373">
      <formula>IF(P338&lt;97,TRUE,FALSE)</formula>
    </cfRule>
    <cfRule type="expression" dxfId="4867" priority="2374">
      <formula>IF(P338&gt;=97,TRUE,FALSE)</formula>
    </cfRule>
  </conditionalFormatting>
  <conditionalFormatting sqref="M338">
    <cfRule type="expression" dxfId="4866" priority="2371">
      <formula>IF(M338&gt;1.5,TRUE,FALSE)</formula>
    </cfRule>
    <cfRule type="expression" dxfId="4865" priority="2372">
      <formula>IF(M338&lt;=1.5,TRUE,FALSE)</formula>
    </cfRule>
  </conditionalFormatting>
  <conditionalFormatting sqref="S338">
    <cfRule type="expression" dxfId="4864" priority="2369">
      <formula>IF(S338&lt;1.5,TRUE,FALSE)</formula>
    </cfRule>
    <cfRule type="expression" dxfId="4863" priority="2370">
      <formula>IF(S338&gt;=1.5,TRUE,FALSE)</formula>
    </cfRule>
  </conditionalFormatting>
  <conditionalFormatting sqref="T338">
    <cfRule type="expression" dxfId="4862" priority="2367">
      <formula>IF(T338&lt;256,TRUE,FALSE)</formula>
    </cfRule>
    <cfRule type="expression" dxfId="4861" priority="2368">
      <formula>IF(T338&gt;=256,TRUE,FALSE)</formula>
    </cfRule>
  </conditionalFormatting>
  <conditionalFormatting sqref="E338:F338">
    <cfRule type="expression" dxfId="4860" priority="2365">
      <formula>IF(E338&lt;=0,TRUE,FALSE)</formula>
    </cfRule>
    <cfRule type="expression" dxfId="4859" priority="2366">
      <formula>IF(E338&gt;0,TRUE,FALSE)</formula>
    </cfRule>
  </conditionalFormatting>
  <conditionalFormatting sqref="H338:L338">
    <cfRule type="expression" dxfId="4858" priority="2363">
      <formula>IF(H338&lt;97,TRUE,FALSE)</formula>
    </cfRule>
    <cfRule type="expression" dxfId="4857" priority="2364">
      <formula>IF(H338&gt;=97,TRUE,FALSE)</formula>
    </cfRule>
  </conditionalFormatting>
  <conditionalFormatting sqref="O338">
    <cfRule type="expression" dxfId="4856" priority="2361">
      <formula>IF(O338&gt;2,TRUE,FALSE)</formula>
    </cfRule>
    <cfRule type="expression" dxfId="4855" priority="2362">
      <formula>IF(O338&lt;=2,TRUE,FALSE)</formula>
    </cfRule>
  </conditionalFormatting>
  <conditionalFormatting sqref="R338">
    <cfRule type="expression" dxfId="4854" priority="2359">
      <formula>IF(R338&lt;90,TRUE,FALSE)</formula>
    </cfRule>
    <cfRule type="expression" dxfId="4853" priority="2360">
      <formula>IF(R338&gt;=90,TRUE,FALSE)</formula>
    </cfRule>
  </conditionalFormatting>
  <conditionalFormatting sqref="Q338">
    <cfRule type="expression" dxfId="4852" priority="2357">
      <formula>IF(Q338&lt;90,TRUE,FALSE)</formula>
    </cfRule>
    <cfRule type="expression" dxfId="4851" priority="2358">
      <formula>IF(Q338&gt;=90,TRUE,FALSE)</formula>
    </cfRule>
  </conditionalFormatting>
  <conditionalFormatting sqref="N338">
    <cfRule type="expression" dxfId="4850" priority="2355">
      <formula>IF(N338&gt;2,TRUE,FALSE)</formula>
    </cfRule>
    <cfRule type="expression" dxfId="4849" priority="2356">
      <formula>IF(N338&lt;=2,TRUE,FALSE)</formula>
    </cfRule>
  </conditionalFormatting>
  <conditionalFormatting sqref="A338">
    <cfRule type="duplicateValues" dxfId="4848" priority="2354"/>
  </conditionalFormatting>
  <conditionalFormatting sqref="A338">
    <cfRule type="duplicateValues" dxfId="4847" priority="2353"/>
  </conditionalFormatting>
  <conditionalFormatting sqref="U339">
    <cfRule type="expression" dxfId="4846" priority="2351">
      <formula>IF(U339&lt;1,TRUE,FALSE)</formula>
    </cfRule>
    <cfRule type="expression" dxfId="4845" priority="2352">
      <formula>IF(U339&gt;=1,TRUE,FALSE)</formula>
    </cfRule>
  </conditionalFormatting>
  <conditionalFormatting sqref="G339">
    <cfRule type="expression" dxfId="4844" priority="2349">
      <formula>IF(G339&lt;100,TRUE,FALSE)</formula>
    </cfRule>
    <cfRule type="expression" dxfId="4843" priority="2350">
      <formula>IF(G339&gt;=100,TRUE,FALSE)</formula>
    </cfRule>
  </conditionalFormatting>
  <conditionalFormatting sqref="P339">
    <cfRule type="expression" dxfId="4842" priority="2347">
      <formula>IF(P339&lt;97,TRUE,FALSE)</formula>
    </cfRule>
    <cfRule type="expression" dxfId="4841" priority="2348">
      <formula>IF(P339&gt;=97,TRUE,FALSE)</formula>
    </cfRule>
  </conditionalFormatting>
  <conditionalFormatting sqref="M339">
    <cfRule type="expression" dxfId="4840" priority="2345">
      <formula>IF(M339&gt;1.5,TRUE,FALSE)</formula>
    </cfRule>
    <cfRule type="expression" dxfId="4839" priority="2346">
      <formula>IF(M339&lt;=1.5,TRUE,FALSE)</formula>
    </cfRule>
  </conditionalFormatting>
  <conditionalFormatting sqref="S339">
    <cfRule type="expression" dxfId="4838" priority="2343">
      <formula>IF(S339&lt;1.5,TRUE,FALSE)</formula>
    </cfRule>
    <cfRule type="expression" dxfId="4837" priority="2344">
      <formula>IF(S339&gt;=1.5,TRUE,FALSE)</formula>
    </cfRule>
  </conditionalFormatting>
  <conditionalFormatting sqref="T339">
    <cfRule type="expression" dxfId="4836" priority="2341">
      <formula>IF(T339&lt;256,TRUE,FALSE)</formula>
    </cfRule>
    <cfRule type="expression" dxfId="4835" priority="2342">
      <formula>IF(T339&gt;=256,TRUE,FALSE)</formula>
    </cfRule>
  </conditionalFormatting>
  <conditionalFormatting sqref="E339:F339">
    <cfRule type="expression" dxfId="4834" priority="2339">
      <formula>IF(E339&lt;=0,TRUE,FALSE)</formula>
    </cfRule>
    <cfRule type="expression" dxfId="4833" priority="2340">
      <formula>IF(E339&gt;0,TRUE,FALSE)</formula>
    </cfRule>
  </conditionalFormatting>
  <conditionalFormatting sqref="H339:L339">
    <cfRule type="expression" dxfId="4832" priority="2337">
      <formula>IF(H339&lt;97,TRUE,FALSE)</formula>
    </cfRule>
    <cfRule type="expression" dxfId="4831" priority="2338">
      <formula>IF(H339&gt;=97,TRUE,FALSE)</formula>
    </cfRule>
  </conditionalFormatting>
  <conditionalFormatting sqref="O339">
    <cfRule type="expression" dxfId="4830" priority="2335">
      <formula>IF(O339&gt;2,TRUE,FALSE)</formula>
    </cfRule>
    <cfRule type="expression" dxfId="4829" priority="2336">
      <formula>IF(O339&lt;=2,TRUE,FALSE)</formula>
    </cfRule>
  </conditionalFormatting>
  <conditionalFormatting sqref="R339">
    <cfRule type="expression" dxfId="4828" priority="2333">
      <formula>IF(R339&lt;90,TRUE,FALSE)</formula>
    </cfRule>
    <cfRule type="expression" dxfId="4827" priority="2334">
      <formula>IF(R339&gt;=90,TRUE,FALSE)</formula>
    </cfRule>
  </conditionalFormatting>
  <conditionalFormatting sqref="Q339">
    <cfRule type="expression" dxfId="4826" priority="2331">
      <formula>IF(Q339&lt;90,TRUE,FALSE)</formula>
    </cfRule>
    <cfRule type="expression" dxfId="4825" priority="2332">
      <formula>IF(Q339&gt;=90,TRUE,FALSE)</formula>
    </cfRule>
  </conditionalFormatting>
  <conditionalFormatting sqref="N339">
    <cfRule type="expression" dxfId="4824" priority="2329">
      <formula>IF(N339&gt;2,TRUE,FALSE)</formula>
    </cfRule>
    <cfRule type="expression" dxfId="4823" priority="2330">
      <formula>IF(N339&lt;=2,TRUE,FALSE)</formula>
    </cfRule>
  </conditionalFormatting>
  <conditionalFormatting sqref="A339">
    <cfRule type="duplicateValues" dxfId="4822" priority="2328"/>
  </conditionalFormatting>
  <conditionalFormatting sqref="A339">
    <cfRule type="duplicateValues" dxfId="4821" priority="2327"/>
  </conditionalFormatting>
  <conditionalFormatting sqref="U340">
    <cfRule type="expression" dxfId="4820" priority="2325">
      <formula>IF(U340&lt;1,TRUE,FALSE)</formula>
    </cfRule>
    <cfRule type="expression" dxfId="4819" priority="2326">
      <formula>IF(U340&gt;=1,TRUE,FALSE)</formula>
    </cfRule>
  </conditionalFormatting>
  <conditionalFormatting sqref="G340">
    <cfRule type="expression" dxfId="4818" priority="2323">
      <formula>IF(G340&lt;100,TRUE,FALSE)</formula>
    </cfRule>
    <cfRule type="expression" dxfId="4817" priority="2324">
      <formula>IF(G340&gt;=100,TRUE,FALSE)</formula>
    </cfRule>
  </conditionalFormatting>
  <conditionalFormatting sqref="P340">
    <cfRule type="expression" dxfId="4816" priority="2321">
      <formula>IF(P340&lt;97,TRUE,FALSE)</formula>
    </cfRule>
    <cfRule type="expression" dxfId="4815" priority="2322">
      <formula>IF(P340&gt;=97,TRUE,FALSE)</formula>
    </cfRule>
  </conditionalFormatting>
  <conditionalFormatting sqref="M340">
    <cfRule type="expression" dxfId="4814" priority="2319">
      <formula>IF(M340&gt;1.5,TRUE,FALSE)</formula>
    </cfRule>
    <cfRule type="expression" dxfId="4813" priority="2320">
      <formula>IF(M340&lt;=1.5,TRUE,FALSE)</formula>
    </cfRule>
  </conditionalFormatting>
  <conditionalFormatting sqref="S340">
    <cfRule type="expression" dxfId="4812" priority="2317">
      <formula>IF(S340&lt;1.5,TRUE,FALSE)</formula>
    </cfRule>
    <cfRule type="expression" dxfId="4811" priority="2318">
      <formula>IF(S340&gt;=1.5,TRUE,FALSE)</formula>
    </cfRule>
  </conditionalFormatting>
  <conditionalFormatting sqref="T340">
    <cfRule type="expression" dxfId="4810" priority="2315">
      <formula>IF(T340&lt;256,TRUE,FALSE)</formula>
    </cfRule>
    <cfRule type="expression" dxfId="4809" priority="2316">
      <formula>IF(T340&gt;=256,TRUE,FALSE)</formula>
    </cfRule>
  </conditionalFormatting>
  <conditionalFormatting sqref="E340:F340">
    <cfRule type="expression" dxfId="4808" priority="2313">
      <formula>IF(E340&lt;=0,TRUE,FALSE)</formula>
    </cfRule>
    <cfRule type="expression" dxfId="4807" priority="2314">
      <formula>IF(E340&gt;0,TRUE,FALSE)</formula>
    </cfRule>
  </conditionalFormatting>
  <conditionalFormatting sqref="H340:L340">
    <cfRule type="expression" dxfId="4806" priority="2311">
      <formula>IF(H340&lt;97,TRUE,FALSE)</formula>
    </cfRule>
    <cfRule type="expression" dxfId="4805" priority="2312">
      <formula>IF(H340&gt;=97,TRUE,FALSE)</formula>
    </cfRule>
  </conditionalFormatting>
  <conditionalFormatting sqref="O340">
    <cfRule type="expression" dxfId="4804" priority="2309">
      <formula>IF(O340&gt;2,TRUE,FALSE)</formula>
    </cfRule>
    <cfRule type="expression" dxfId="4803" priority="2310">
      <formula>IF(O340&lt;=2,TRUE,FALSE)</formula>
    </cfRule>
  </conditionalFormatting>
  <conditionalFormatting sqref="R340">
    <cfRule type="expression" dxfId="4802" priority="2307">
      <formula>IF(R340&lt;90,TRUE,FALSE)</formula>
    </cfRule>
    <cfRule type="expression" dxfId="4801" priority="2308">
      <formula>IF(R340&gt;=90,TRUE,FALSE)</formula>
    </cfRule>
  </conditionalFormatting>
  <conditionalFormatting sqref="Q340">
    <cfRule type="expression" dxfId="4800" priority="2305">
      <formula>IF(Q340&lt;90,TRUE,FALSE)</formula>
    </cfRule>
    <cfRule type="expression" dxfId="4799" priority="2306">
      <formula>IF(Q340&gt;=90,TRUE,FALSE)</formula>
    </cfRule>
  </conditionalFormatting>
  <conditionalFormatting sqref="N340">
    <cfRule type="expression" dxfId="4798" priority="2303">
      <formula>IF(N340&gt;2,TRUE,FALSE)</formula>
    </cfRule>
    <cfRule type="expression" dxfId="4797" priority="2304">
      <formula>IF(N340&lt;=2,TRUE,FALSE)</formula>
    </cfRule>
  </conditionalFormatting>
  <conditionalFormatting sqref="A340">
    <cfRule type="duplicateValues" dxfId="4796" priority="2302"/>
  </conditionalFormatting>
  <conditionalFormatting sqref="A340">
    <cfRule type="duplicateValues" dxfId="4795" priority="2301"/>
  </conditionalFormatting>
  <conditionalFormatting sqref="U341">
    <cfRule type="expression" dxfId="4794" priority="2299">
      <formula>IF(U341&lt;1,TRUE,FALSE)</formula>
    </cfRule>
    <cfRule type="expression" dxfId="4793" priority="2300">
      <formula>IF(U341&gt;=1,TRUE,FALSE)</formula>
    </cfRule>
  </conditionalFormatting>
  <conditionalFormatting sqref="G341">
    <cfRule type="expression" dxfId="4792" priority="2297">
      <formula>IF(G341&lt;100,TRUE,FALSE)</formula>
    </cfRule>
    <cfRule type="expression" dxfId="4791" priority="2298">
      <formula>IF(G341&gt;=100,TRUE,FALSE)</formula>
    </cfRule>
  </conditionalFormatting>
  <conditionalFormatting sqref="P341">
    <cfRule type="expression" dxfId="4790" priority="2295">
      <formula>IF(P341&lt;97,TRUE,FALSE)</formula>
    </cfRule>
    <cfRule type="expression" dxfId="4789" priority="2296">
      <formula>IF(P341&gt;=97,TRUE,FALSE)</formula>
    </cfRule>
  </conditionalFormatting>
  <conditionalFormatting sqref="M341">
    <cfRule type="expression" dxfId="4788" priority="2293">
      <formula>IF(M341&gt;1.5,TRUE,FALSE)</formula>
    </cfRule>
    <cfRule type="expression" dxfId="4787" priority="2294">
      <formula>IF(M341&lt;=1.5,TRUE,FALSE)</formula>
    </cfRule>
  </conditionalFormatting>
  <conditionalFormatting sqref="S341">
    <cfRule type="expression" dxfId="4786" priority="2291">
      <formula>IF(S341&lt;1.5,TRUE,FALSE)</formula>
    </cfRule>
    <cfRule type="expression" dxfId="4785" priority="2292">
      <formula>IF(S341&gt;=1.5,TRUE,FALSE)</formula>
    </cfRule>
  </conditionalFormatting>
  <conditionalFormatting sqref="T341">
    <cfRule type="expression" dxfId="4784" priority="2289">
      <formula>IF(T341&lt;256,TRUE,FALSE)</formula>
    </cfRule>
    <cfRule type="expression" dxfId="4783" priority="2290">
      <formula>IF(T341&gt;=256,TRUE,FALSE)</formula>
    </cfRule>
  </conditionalFormatting>
  <conditionalFormatting sqref="E341:F341">
    <cfRule type="expression" dxfId="4782" priority="2287">
      <formula>IF(E341&lt;=0,TRUE,FALSE)</formula>
    </cfRule>
    <cfRule type="expression" dxfId="4781" priority="2288">
      <formula>IF(E341&gt;0,TRUE,FALSE)</formula>
    </cfRule>
  </conditionalFormatting>
  <conditionalFormatting sqref="H341:L341">
    <cfRule type="expression" dxfId="4780" priority="2285">
      <formula>IF(H341&lt;97,TRUE,FALSE)</formula>
    </cfRule>
    <cfRule type="expression" dxfId="4779" priority="2286">
      <formula>IF(H341&gt;=97,TRUE,FALSE)</formula>
    </cfRule>
  </conditionalFormatting>
  <conditionalFormatting sqref="O341">
    <cfRule type="expression" dxfId="4778" priority="2283">
      <formula>IF(O341&gt;2,TRUE,FALSE)</formula>
    </cfRule>
    <cfRule type="expression" dxfId="4777" priority="2284">
      <formula>IF(O341&lt;=2,TRUE,FALSE)</formula>
    </cfRule>
  </conditionalFormatting>
  <conditionalFormatting sqref="R341">
    <cfRule type="expression" dxfId="4776" priority="2281">
      <formula>IF(R341&lt;90,TRUE,FALSE)</formula>
    </cfRule>
    <cfRule type="expression" dxfId="4775" priority="2282">
      <formula>IF(R341&gt;=90,TRUE,FALSE)</formula>
    </cfRule>
  </conditionalFormatting>
  <conditionalFormatting sqref="Q341">
    <cfRule type="expression" dxfId="4774" priority="2279">
      <formula>IF(Q341&lt;90,TRUE,FALSE)</formula>
    </cfRule>
    <cfRule type="expression" dxfId="4773" priority="2280">
      <formula>IF(Q341&gt;=90,TRUE,FALSE)</formula>
    </cfRule>
  </conditionalFormatting>
  <conditionalFormatting sqref="N341">
    <cfRule type="expression" dxfId="4772" priority="2277">
      <formula>IF(N341&gt;2,TRUE,FALSE)</formula>
    </cfRule>
    <cfRule type="expression" dxfId="4771" priority="2278">
      <formula>IF(N341&lt;=2,TRUE,FALSE)</formula>
    </cfRule>
  </conditionalFormatting>
  <conditionalFormatting sqref="A341">
    <cfRule type="duplicateValues" dxfId="4770" priority="2276"/>
  </conditionalFormatting>
  <conditionalFormatting sqref="A341">
    <cfRule type="duplicateValues" dxfId="4769" priority="2275"/>
  </conditionalFormatting>
  <conditionalFormatting sqref="U342">
    <cfRule type="expression" dxfId="4768" priority="2273">
      <formula>IF(U342&lt;1,TRUE,FALSE)</formula>
    </cfRule>
    <cfRule type="expression" dxfId="4767" priority="2274">
      <formula>IF(U342&gt;=1,TRUE,FALSE)</formula>
    </cfRule>
  </conditionalFormatting>
  <conditionalFormatting sqref="G342">
    <cfRule type="expression" dxfId="4766" priority="2271">
      <formula>IF(G342&lt;100,TRUE,FALSE)</formula>
    </cfRule>
    <cfRule type="expression" dxfId="4765" priority="2272">
      <formula>IF(G342&gt;=100,TRUE,FALSE)</formula>
    </cfRule>
  </conditionalFormatting>
  <conditionalFormatting sqref="P342">
    <cfRule type="expression" dxfId="4764" priority="2269">
      <formula>IF(P342&lt;97,TRUE,FALSE)</formula>
    </cfRule>
    <cfRule type="expression" dxfId="4763" priority="2270">
      <formula>IF(P342&gt;=97,TRUE,FALSE)</formula>
    </cfRule>
  </conditionalFormatting>
  <conditionalFormatting sqref="M342">
    <cfRule type="expression" dxfId="4762" priority="2267">
      <formula>IF(M342&gt;1.5,TRUE,FALSE)</formula>
    </cfRule>
    <cfRule type="expression" dxfId="4761" priority="2268">
      <formula>IF(M342&lt;=1.5,TRUE,FALSE)</formula>
    </cfRule>
  </conditionalFormatting>
  <conditionalFormatting sqref="S342">
    <cfRule type="expression" dxfId="4760" priority="2265">
      <formula>IF(S342&lt;1.5,TRUE,FALSE)</formula>
    </cfRule>
    <cfRule type="expression" dxfId="4759" priority="2266">
      <formula>IF(S342&gt;=1.5,TRUE,FALSE)</formula>
    </cfRule>
  </conditionalFormatting>
  <conditionalFormatting sqref="T342">
    <cfRule type="expression" dxfId="4758" priority="2263">
      <formula>IF(T342&lt;256,TRUE,FALSE)</formula>
    </cfRule>
    <cfRule type="expression" dxfId="4757" priority="2264">
      <formula>IF(T342&gt;=256,TRUE,FALSE)</formula>
    </cfRule>
  </conditionalFormatting>
  <conditionalFormatting sqref="E342:F342">
    <cfRule type="expression" dxfId="4756" priority="2261">
      <formula>IF(E342&lt;=0,TRUE,FALSE)</formula>
    </cfRule>
    <cfRule type="expression" dxfId="4755" priority="2262">
      <formula>IF(E342&gt;0,TRUE,FALSE)</formula>
    </cfRule>
  </conditionalFormatting>
  <conditionalFormatting sqref="H342:L342">
    <cfRule type="expression" dxfId="4754" priority="2259">
      <formula>IF(H342&lt;97,TRUE,FALSE)</formula>
    </cfRule>
    <cfRule type="expression" dxfId="4753" priority="2260">
      <formula>IF(H342&gt;=97,TRUE,FALSE)</formula>
    </cfRule>
  </conditionalFormatting>
  <conditionalFormatting sqref="O342">
    <cfRule type="expression" dxfId="4752" priority="2257">
      <formula>IF(O342&gt;2,TRUE,FALSE)</formula>
    </cfRule>
    <cfRule type="expression" dxfId="4751" priority="2258">
      <formula>IF(O342&lt;=2,TRUE,FALSE)</formula>
    </cfRule>
  </conditionalFormatting>
  <conditionalFormatting sqref="R342">
    <cfRule type="expression" dxfId="4750" priority="2255">
      <formula>IF(R342&lt;90,TRUE,FALSE)</formula>
    </cfRule>
    <cfRule type="expression" dxfId="4749" priority="2256">
      <formula>IF(R342&gt;=90,TRUE,FALSE)</formula>
    </cfRule>
  </conditionalFormatting>
  <conditionalFormatting sqref="Q342">
    <cfRule type="expression" dxfId="4748" priority="2253">
      <formula>IF(Q342&lt;90,TRUE,FALSE)</formula>
    </cfRule>
    <cfRule type="expression" dxfId="4747" priority="2254">
      <formula>IF(Q342&gt;=90,TRUE,FALSE)</formula>
    </cfRule>
  </conditionalFormatting>
  <conditionalFormatting sqref="N342">
    <cfRule type="expression" dxfId="4746" priority="2251">
      <formula>IF(N342&gt;2,TRUE,FALSE)</formula>
    </cfRule>
    <cfRule type="expression" dxfId="4745" priority="2252">
      <formula>IF(N342&lt;=2,TRUE,FALSE)</formula>
    </cfRule>
  </conditionalFormatting>
  <conditionalFormatting sqref="A342">
    <cfRule type="duplicateValues" dxfId="4744" priority="2250"/>
  </conditionalFormatting>
  <conditionalFormatting sqref="A342">
    <cfRule type="duplicateValues" dxfId="4743" priority="2249"/>
  </conditionalFormatting>
  <conditionalFormatting sqref="U343">
    <cfRule type="expression" dxfId="4742" priority="2247">
      <formula>IF(U343&lt;1,TRUE,FALSE)</formula>
    </cfRule>
    <cfRule type="expression" dxfId="4741" priority="2248">
      <formula>IF(U343&gt;=1,TRUE,FALSE)</formula>
    </cfRule>
  </conditionalFormatting>
  <conditionalFormatting sqref="G343">
    <cfRule type="expression" dxfId="4740" priority="2245">
      <formula>IF(G343&lt;100,TRUE,FALSE)</formula>
    </cfRule>
    <cfRule type="expression" dxfId="4739" priority="2246">
      <formula>IF(G343&gt;=100,TRUE,FALSE)</formula>
    </cfRule>
  </conditionalFormatting>
  <conditionalFormatting sqref="P343">
    <cfRule type="expression" dxfId="4738" priority="2243">
      <formula>IF(P343&lt;97,TRUE,FALSE)</formula>
    </cfRule>
    <cfRule type="expression" dxfId="4737" priority="2244">
      <formula>IF(P343&gt;=97,TRUE,FALSE)</formula>
    </cfRule>
  </conditionalFormatting>
  <conditionalFormatting sqref="M343">
    <cfRule type="expression" dxfId="4736" priority="2241">
      <formula>IF(M343&gt;1.5,TRUE,FALSE)</formula>
    </cfRule>
    <cfRule type="expression" dxfId="4735" priority="2242">
      <formula>IF(M343&lt;=1.5,TRUE,FALSE)</formula>
    </cfRule>
  </conditionalFormatting>
  <conditionalFormatting sqref="S343">
    <cfRule type="expression" dxfId="4734" priority="2239">
      <formula>IF(S343&lt;1.5,TRUE,FALSE)</formula>
    </cfRule>
    <cfRule type="expression" dxfId="4733" priority="2240">
      <formula>IF(S343&gt;=1.5,TRUE,FALSE)</formula>
    </cfRule>
  </conditionalFormatting>
  <conditionalFormatting sqref="T343">
    <cfRule type="expression" dxfId="4732" priority="2237">
      <formula>IF(T343&lt;256,TRUE,FALSE)</formula>
    </cfRule>
    <cfRule type="expression" dxfId="4731" priority="2238">
      <formula>IF(T343&gt;=256,TRUE,FALSE)</formula>
    </cfRule>
  </conditionalFormatting>
  <conditionalFormatting sqref="E343:F343">
    <cfRule type="expression" dxfId="4730" priority="2235">
      <formula>IF(E343&lt;=0,TRUE,FALSE)</formula>
    </cfRule>
    <cfRule type="expression" dxfId="4729" priority="2236">
      <formula>IF(E343&gt;0,TRUE,FALSE)</formula>
    </cfRule>
  </conditionalFormatting>
  <conditionalFormatting sqref="H343:L343">
    <cfRule type="expression" dxfId="4728" priority="2233">
      <formula>IF(H343&lt;97,TRUE,FALSE)</formula>
    </cfRule>
    <cfRule type="expression" dxfId="4727" priority="2234">
      <formula>IF(H343&gt;=97,TRUE,FALSE)</formula>
    </cfRule>
  </conditionalFormatting>
  <conditionalFormatting sqref="O343">
    <cfRule type="expression" dxfId="4726" priority="2231">
      <formula>IF(O343&gt;2,TRUE,FALSE)</formula>
    </cfRule>
    <cfRule type="expression" dxfId="4725" priority="2232">
      <formula>IF(O343&lt;=2,TRUE,FALSE)</formula>
    </cfRule>
  </conditionalFormatting>
  <conditionalFormatting sqref="R343">
    <cfRule type="expression" dxfId="4724" priority="2229">
      <formula>IF(R343&lt;90,TRUE,FALSE)</formula>
    </cfRule>
    <cfRule type="expression" dxfId="4723" priority="2230">
      <formula>IF(R343&gt;=90,TRUE,FALSE)</formula>
    </cfRule>
  </conditionalFormatting>
  <conditionalFormatting sqref="Q343">
    <cfRule type="expression" dxfId="4722" priority="2227">
      <formula>IF(Q343&lt;90,TRUE,FALSE)</formula>
    </cfRule>
    <cfRule type="expression" dxfId="4721" priority="2228">
      <formula>IF(Q343&gt;=90,TRUE,FALSE)</formula>
    </cfRule>
  </conditionalFormatting>
  <conditionalFormatting sqref="N343">
    <cfRule type="expression" dxfId="4720" priority="2225">
      <formula>IF(N343&gt;2,TRUE,FALSE)</formula>
    </cfRule>
    <cfRule type="expression" dxfId="4719" priority="2226">
      <formula>IF(N343&lt;=2,TRUE,FALSE)</formula>
    </cfRule>
  </conditionalFormatting>
  <conditionalFormatting sqref="A343">
    <cfRule type="duplicateValues" dxfId="4718" priority="2224"/>
  </conditionalFormatting>
  <conditionalFormatting sqref="A343">
    <cfRule type="duplicateValues" dxfId="4717" priority="2223"/>
  </conditionalFormatting>
  <conditionalFormatting sqref="U344">
    <cfRule type="expression" dxfId="4716" priority="2221">
      <formula>IF(U344&lt;1,TRUE,FALSE)</formula>
    </cfRule>
    <cfRule type="expression" dxfId="4715" priority="2222">
      <formula>IF(U344&gt;=1,TRUE,FALSE)</formula>
    </cfRule>
  </conditionalFormatting>
  <conditionalFormatting sqref="G344">
    <cfRule type="expression" dxfId="4714" priority="2219">
      <formula>IF(G344&lt;100,TRUE,FALSE)</formula>
    </cfRule>
    <cfRule type="expression" dxfId="4713" priority="2220">
      <formula>IF(G344&gt;=100,TRUE,FALSE)</formula>
    </cfRule>
  </conditionalFormatting>
  <conditionalFormatting sqref="P344">
    <cfRule type="expression" dxfId="4712" priority="2217">
      <formula>IF(P344&lt;97,TRUE,FALSE)</formula>
    </cfRule>
    <cfRule type="expression" dxfId="4711" priority="2218">
      <formula>IF(P344&gt;=97,TRUE,FALSE)</formula>
    </cfRule>
  </conditionalFormatting>
  <conditionalFormatting sqref="M344">
    <cfRule type="expression" dxfId="4710" priority="2215">
      <formula>IF(M344&gt;1.5,TRUE,FALSE)</formula>
    </cfRule>
    <cfRule type="expression" dxfId="4709" priority="2216">
      <formula>IF(M344&lt;=1.5,TRUE,FALSE)</formula>
    </cfRule>
  </conditionalFormatting>
  <conditionalFormatting sqref="S344">
    <cfRule type="expression" dxfId="4708" priority="2213">
      <formula>IF(S344&lt;1.5,TRUE,FALSE)</formula>
    </cfRule>
    <cfRule type="expression" dxfId="4707" priority="2214">
      <formula>IF(S344&gt;=1.5,TRUE,FALSE)</formula>
    </cfRule>
  </conditionalFormatting>
  <conditionalFormatting sqref="T344">
    <cfRule type="expression" dxfId="4706" priority="2211">
      <formula>IF(T344&lt;256,TRUE,FALSE)</formula>
    </cfRule>
    <cfRule type="expression" dxfId="4705" priority="2212">
      <formula>IF(T344&gt;=256,TRUE,FALSE)</formula>
    </cfRule>
  </conditionalFormatting>
  <conditionalFormatting sqref="E344:F344">
    <cfRule type="expression" dxfId="4704" priority="2209">
      <formula>IF(E344&lt;=0,TRUE,FALSE)</formula>
    </cfRule>
    <cfRule type="expression" dxfId="4703" priority="2210">
      <formula>IF(E344&gt;0,TRUE,FALSE)</formula>
    </cfRule>
  </conditionalFormatting>
  <conditionalFormatting sqref="H344:L344">
    <cfRule type="expression" dxfId="4702" priority="2207">
      <formula>IF(H344&lt;97,TRUE,FALSE)</formula>
    </cfRule>
    <cfRule type="expression" dxfId="4701" priority="2208">
      <formula>IF(H344&gt;=97,TRUE,FALSE)</formula>
    </cfRule>
  </conditionalFormatting>
  <conditionalFormatting sqref="O344">
    <cfRule type="expression" dxfId="4700" priority="2205">
      <formula>IF(O344&gt;2,TRUE,FALSE)</formula>
    </cfRule>
    <cfRule type="expression" dxfId="4699" priority="2206">
      <formula>IF(O344&lt;=2,TRUE,FALSE)</formula>
    </cfRule>
  </conditionalFormatting>
  <conditionalFormatting sqref="R344">
    <cfRule type="expression" dxfId="4698" priority="2203">
      <formula>IF(R344&lt;90,TRUE,FALSE)</formula>
    </cfRule>
    <cfRule type="expression" dxfId="4697" priority="2204">
      <formula>IF(R344&gt;=90,TRUE,FALSE)</formula>
    </cfRule>
  </conditionalFormatting>
  <conditionalFormatting sqref="Q344">
    <cfRule type="expression" dxfId="4696" priority="2201">
      <formula>IF(Q344&lt;90,TRUE,FALSE)</formula>
    </cfRule>
    <cfRule type="expression" dxfId="4695" priority="2202">
      <formula>IF(Q344&gt;=90,TRUE,FALSE)</formula>
    </cfRule>
  </conditionalFormatting>
  <conditionalFormatting sqref="N344">
    <cfRule type="expression" dxfId="4694" priority="2199">
      <formula>IF(N344&gt;2,TRUE,FALSE)</formula>
    </cfRule>
    <cfRule type="expression" dxfId="4693" priority="2200">
      <formula>IF(N344&lt;=2,TRUE,FALSE)</formula>
    </cfRule>
  </conditionalFormatting>
  <conditionalFormatting sqref="A344">
    <cfRule type="duplicateValues" dxfId="4692" priority="2198"/>
  </conditionalFormatting>
  <conditionalFormatting sqref="A344">
    <cfRule type="duplicateValues" dxfId="4691" priority="2197"/>
  </conditionalFormatting>
  <conditionalFormatting sqref="U345">
    <cfRule type="expression" dxfId="4690" priority="2195">
      <formula>IF(U345&lt;1,TRUE,FALSE)</formula>
    </cfRule>
    <cfRule type="expression" dxfId="4689" priority="2196">
      <formula>IF(U345&gt;=1,TRUE,FALSE)</formula>
    </cfRule>
  </conditionalFormatting>
  <conditionalFormatting sqref="G345">
    <cfRule type="expression" dxfId="4688" priority="2193">
      <formula>IF(G345&lt;100,TRUE,FALSE)</formula>
    </cfRule>
    <cfRule type="expression" dxfId="4687" priority="2194">
      <formula>IF(G345&gt;=100,TRUE,FALSE)</formula>
    </cfRule>
  </conditionalFormatting>
  <conditionalFormatting sqref="P345">
    <cfRule type="expression" dxfId="4686" priority="2191">
      <formula>IF(P345&lt;97,TRUE,FALSE)</formula>
    </cfRule>
    <cfRule type="expression" dxfId="4685" priority="2192">
      <formula>IF(P345&gt;=97,TRUE,FALSE)</formula>
    </cfRule>
  </conditionalFormatting>
  <conditionalFormatting sqref="M345">
    <cfRule type="expression" dxfId="4684" priority="2189">
      <formula>IF(M345&gt;1.5,TRUE,FALSE)</formula>
    </cfRule>
    <cfRule type="expression" dxfId="4683" priority="2190">
      <formula>IF(M345&lt;=1.5,TRUE,FALSE)</formula>
    </cfRule>
  </conditionalFormatting>
  <conditionalFormatting sqref="S345">
    <cfRule type="expression" dxfId="4682" priority="2187">
      <formula>IF(S345&lt;1.5,TRUE,FALSE)</formula>
    </cfRule>
    <cfRule type="expression" dxfId="4681" priority="2188">
      <formula>IF(S345&gt;=1.5,TRUE,FALSE)</formula>
    </cfRule>
  </conditionalFormatting>
  <conditionalFormatting sqref="T345">
    <cfRule type="expression" dxfId="4680" priority="2185">
      <formula>IF(T345&lt;256,TRUE,FALSE)</formula>
    </cfRule>
    <cfRule type="expression" dxfId="4679" priority="2186">
      <formula>IF(T345&gt;=256,TRUE,FALSE)</formula>
    </cfRule>
  </conditionalFormatting>
  <conditionalFormatting sqref="E345:F345">
    <cfRule type="expression" dxfId="4678" priority="2183">
      <formula>IF(E345&lt;=0,TRUE,FALSE)</formula>
    </cfRule>
    <cfRule type="expression" dxfId="4677" priority="2184">
      <formula>IF(E345&gt;0,TRUE,FALSE)</formula>
    </cfRule>
  </conditionalFormatting>
  <conditionalFormatting sqref="H345:L345">
    <cfRule type="expression" dxfId="4676" priority="2181">
      <formula>IF(H345&lt;97,TRUE,FALSE)</formula>
    </cfRule>
    <cfRule type="expression" dxfId="4675" priority="2182">
      <formula>IF(H345&gt;=97,TRUE,FALSE)</formula>
    </cfRule>
  </conditionalFormatting>
  <conditionalFormatting sqref="O345">
    <cfRule type="expression" dxfId="4674" priority="2179">
      <formula>IF(O345&gt;2,TRUE,FALSE)</formula>
    </cfRule>
    <cfRule type="expression" dxfId="4673" priority="2180">
      <formula>IF(O345&lt;=2,TRUE,FALSE)</formula>
    </cfRule>
  </conditionalFormatting>
  <conditionalFormatting sqref="R345">
    <cfRule type="expression" dxfId="4672" priority="2177">
      <formula>IF(R345&lt;90,TRUE,FALSE)</formula>
    </cfRule>
    <cfRule type="expression" dxfId="4671" priority="2178">
      <formula>IF(R345&gt;=90,TRUE,FALSE)</formula>
    </cfRule>
  </conditionalFormatting>
  <conditionalFormatting sqref="Q345">
    <cfRule type="expression" dxfId="4670" priority="2175">
      <formula>IF(Q345&lt;90,TRUE,FALSE)</formula>
    </cfRule>
    <cfRule type="expression" dxfId="4669" priority="2176">
      <formula>IF(Q345&gt;=90,TRUE,FALSE)</formula>
    </cfRule>
  </conditionalFormatting>
  <conditionalFormatting sqref="N345">
    <cfRule type="expression" dxfId="4668" priority="2173">
      <formula>IF(N345&gt;2,TRUE,FALSE)</formula>
    </cfRule>
    <cfRule type="expression" dxfId="4667" priority="2174">
      <formula>IF(N345&lt;=2,TRUE,FALSE)</formula>
    </cfRule>
  </conditionalFormatting>
  <conditionalFormatting sqref="A345">
    <cfRule type="duplicateValues" dxfId="4666" priority="2172"/>
  </conditionalFormatting>
  <conditionalFormatting sqref="A345">
    <cfRule type="duplicateValues" dxfId="4665" priority="2171"/>
  </conditionalFormatting>
  <conditionalFormatting sqref="G347">
    <cfRule type="expression" dxfId="4664" priority="2169">
      <formula>IF(G347&lt;100,TRUE,FALSE)</formula>
    </cfRule>
    <cfRule type="expression" dxfId="4663" priority="2170">
      <formula>IF(G347&gt;=100,TRUE,FALSE)</formula>
    </cfRule>
  </conditionalFormatting>
  <conditionalFormatting sqref="M347">
    <cfRule type="expression" dxfId="4662" priority="2167">
      <formula>IF(M347&gt;1.5,TRUE,FALSE)</formula>
    </cfRule>
    <cfRule type="expression" dxfId="4661" priority="2168">
      <formula>IF(M347&lt;=1.5,TRUE,FALSE)</formula>
    </cfRule>
  </conditionalFormatting>
  <conditionalFormatting sqref="E347:F347">
    <cfRule type="expression" dxfId="4660" priority="2165">
      <formula>IF(E347&lt;=0,TRUE,FALSE)</formula>
    </cfRule>
    <cfRule type="expression" dxfId="4659" priority="2166">
      <formula>IF(E347&gt;0,TRUE,FALSE)</formula>
    </cfRule>
  </conditionalFormatting>
  <conditionalFormatting sqref="H347:L347">
    <cfRule type="expression" dxfId="4658" priority="2163">
      <formula>IF(H347&lt;97,TRUE,FALSE)</formula>
    </cfRule>
    <cfRule type="expression" dxfId="4657" priority="2164">
      <formula>IF(H347&gt;=97,TRUE,FALSE)</formula>
    </cfRule>
  </conditionalFormatting>
  <conditionalFormatting sqref="O347">
    <cfRule type="expression" dxfId="4656" priority="2161">
      <formula>IF(O347&gt;2,TRUE,FALSE)</formula>
    </cfRule>
    <cfRule type="expression" dxfId="4655" priority="2162">
      <formula>IF(O347&lt;=2,TRUE,FALSE)</formula>
    </cfRule>
  </conditionalFormatting>
  <conditionalFormatting sqref="R347">
    <cfRule type="expression" dxfId="4654" priority="2159">
      <formula>IF(R347&lt;90,TRUE,FALSE)</formula>
    </cfRule>
    <cfRule type="expression" dxfId="4653" priority="2160">
      <formula>IF(R347&gt;=90,TRUE,FALSE)</formula>
    </cfRule>
  </conditionalFormatting>
  <conditionalFormatting sqref="N347">
    <cfRule type="expression" dxfId="4652" priority="2155">
      <formula>IF(N347&gt;2,TRUE,FALSE)</formula>
    </cfRule>
    <cfRule type="expression" dxfId="4651" priority="2156">
      <formula>IF(N347&lt;=2,TRUE,FALSE)</formula>
    </cfRule>
  </conditionalFormatting>
  <conditionalFormatting sqref="A347">
    <cfRule type="duplicateValues" dxfId="4650" priority="2154"/>
  </conditionalFormatting>
  <conditionalFormatting sqref="P347">
    <cfRule type="expression" dxfId="4649" priority="2152">
      <formula>IF(P347&lt;97,TRUE,FALSE)</formula>
    </cfRule>
    <cfRule type="expression" dxfId="4648" priority="2153">
      <formula>IF(P347&gt;=97,TRUE,FALSE)</formula>
    </cfRule>
  </conditionalFormatting>
  <conditionalFormatting sqref="A346">
    <cfRule type="duplicateValues" dxfId="4647" priority="2149"/>
  </conditionalFormatting>
  <conditionalFormatting sqref="Q347">
    <cfRule type="expression" dxfId="4646" priority="2145">
      <formula>IF(Q347&lt;90,TRUE,FALSE)</formula>
    </cfRule>
    <cfRule type="expression" dxfId="4645" priority="2146">
      <formula>IF(Q347&gt;=90,TRUE,FALSE)</formula>
    </cfRule>
  </conditionalFormatting>
  <conditionalFormatting sqref="G348">
    <cfRule type="expression" dxfId="4644" priority="2139">
      <formula>IF(G348&lt;100,TRUE,FALSE)</formula>
    </cfRule>
    <cfRule type="expression" dxfId="4643" priority="2140">
      <formula>IF(G348&gt;=100,TRUE,FALSE)</formula>
    </cfRule>
  </conditionalFormatting>
  <conditionalFormatting sqref="P348">
    <cfRule type="expression" dxfId="4642" priority="2137">
      <formula>IF(P348&lt;97,TRUE,FALSE)</formula>
    </cfRule>
    <cfRule type="expression" dxfId="4641" priority="2138">
      <formula>IF(P348&gt;=97,TRUE,FALSE)</formula>
    </cfRule>
  </conditionalFormatting>
  <conditionalFormatting sqref="M348">
    <cfRule type="expression" dxfId="4640" priority="2135">
      <formula>IF(M348&gt;1.5,TRUE,FALSE)</formula>
    </cfRule>
    <cfRule type="expression" dxfId="4639" priority="2136">
      <formula>IF(M348&lt;=1.5,TRUE,FALSE)</formula>
    </cfRule>
  </conditionalFormatting>
  <conditionalFormatting sqref="E348:F348">
    <cfRule type="expression" dxfId="4638" priority="2129">
      <formula>IF(E348&lt;=0,TRUE,FALSE)</formula>
    </cfRule>
    <cfRule type="expression" dxfId="4637" priority="2130">
      <formula>IF(E348&gt;0,TRUE,FALSE)</formula>
    </cfRule>
  </conditionalFormatting>
  <conditionalFormatting sqref="H348:L348">
    <cfRule type="expression" dxfId="4636" priority="2127">
      <formula>IF(H348&lt;97,TRUE,FALSE)</formula>
    </cfRule>
    <cfRule type="expression" dxfId="4635" priority="2128">
      <formula>IF(H348&gt;=97,TRUE,FALSE)</formula>
    </cfRule>
  </conditionalFormatting>
  <conditionalFormatting sqref="O348">
    <cfRule type="expression" dxfId="4634" priority="2125">
      <formula>IF(O348&gt;2,TRUE,FALSE)</formula>
    </cfRule>
    <cfRule type="expression" dxfId="4633" priority="2126">
      <formula>IF(O348&lt;=2,TRUE,FALSE)</formula>
    </cfRule>
  </conditionalFormatting>
  <conditionalFormatting sqref="R348">
    <cfRule type="expression" dxfId="4632" priority="2123">
      <formula>IF(R348&lt;90,TRUE,FALSE)</formula>
    </cfRule>
    <cfRule type="expression" dxfId="4631" priority="2124">
      <formula>IF(R348&gt;=90,TRUE,FALSE)</formula>
    </cfRule>
  </conditionalFormatting>
  <conditionalFormatting sqref="Q348">
    <cfRule type="expression" dxfId="4630" priority="2121">
      <formula>IF(Q348&lt;90,TRUE,FALSE)</formula>
    </cfRule>
    <cfRule type="expression" dxfId="4629" priority="2122">
      <formula>IF(Q348&gt;=90,TRUE,FALSE)</formula>
    </cfRule>
  </conditionalFormatting>
  <conditionalFormatting sqref="N348">
    <cfRule type="expression" dxfId="4628" priority="2119">
      <formula>IF(N348&gt;2,TRUE,FALSE)</formula>
    </cfRule>
    <cfRule type="expression" dxfId="4627" priority="2120">
      <formula>IF(N348&lt;=2,TRUE,FALSE)</formula>
    </cfRule>
  </conditionalFormatting>
  <conditionalFormatting sqref="A348">
    <cfRule type="duplicateValues" dxfId="4626" priority="2116"/>
  </conditionalFormatting>
  <conditionalFormatting sqref="N349">
    <cfRule type="expression" dxfId="4625" priority="2085">
      <formula>IF(N349&gt;2,TRUE,FALSE)</formula>
    </cfRule>
    <cfRule type="expression" dxfId="4624" priority="2086">
      <formula>IF(N349&lt;=2,TRUE,FALSE)</formula>
    </cfRule>
  </conditionalFormatting>
  <conditionalFormatting sqref="A349">
    <cfRule type="duplicateValues" dxfId="4623" priority="2084"/>
  </conditionalFormatting>
  <conditionalFormatting sqref="Q305">
    <cfRule type="expression" dxfId="4622" priority="2101">
      <formula>IF(Q305&lt;90,TRUE,FALSE)</formula>
    </cfRule>
    <cfRule type="expression" dxfId="4621" priority="2102">
      <formula>IF(Q305&gt;=90,TRUE,FALSE)</formula>
    </cfRule>
  </conditionalFormatting>
  <conditionalFormatting sqref="P328">
    <cfRule type="expression" dxfId="4620" priority="2099">
      <formula>IF(P328&lt;97,TRUE,FALSE)</formula>
    </cfRule>
    <cfRule type="expression" dxfId="4619" priority="2100">
      <formula>IF(P328&gt;=97,TRUE,FALSE)</formula>
    </cfRule>
  </conditionalFormatting>
  <conditionalFormatting sqref="G349">
    <cfRule type="expression" dxfId="4618" priority="2097">
      <formula>IF(G349&lt;100,TRUE,FALSE)</formula>
    </cfRule>
    <cfRule type="expression" dxfId="4617" priority="2098">
      <formula>IF(G349&gt;=100,TRUE,FALSE)</formula>
    </cfRule>
  </conditionalFormatting>
  <conditionalFormatting sqref="M349">
    <cfRule type="expression" dxfId="4616" priority="2095">
      <formula>IF(M349&gt;1.5,TRUE,FALSE)</formula>
    </cfRule>
    <cfRule type="expression" dxfId="4615" priority="2096">
      <formula>IF(M349&lt;=1.5,TRUE,FALSE)</formula>
    </cfRule>
  </conditionalFormatting>
  <conditionalFormatting sqref="E349:F349">
    <cfRule type="expression" dxfId="4614" priority="2093">
      <formula>IF(E349&lt;=0,TRUE,FALSE)</formula>
    </cfRule>
    <cfRule type="expression" dxfId="4613" priority="2094">
      <formula>IF(E349&gt;0,TRUE,FALSE)</formula>
    </cfRule>
  </conditionalFormatting>
  <conditionalFormatting sqref="H349:L349">
    <cfRule type="expression" dxfId="4612" priority="2091">
      <formula>IF(H349&lt;97,TRUE,FALSE)</formula>
    </cfRule>
    <cfRule type="expression" dxfId="4611" priority="2092">
      <formula>IF(H349&gt;=97,TRUE,FALSE)</formula>
    </cfRule>
  </conditionalFormatting>
  <conditionalFormatting sqref="O349">
    <cfRule type="expression" dxfId="4610" priority="2089">
      <formula>IF(O349&gt;2,TRUE,FALSE)</formula>
    </cfRule>
    <cfRule type="expression" dxfId="4609" priority="2090">
      <formula>IF(O349&lt;=2,TRUE,FALSE)</formula>
    </cfRule>
  </conditionalFormatting>
  <conditionalFormatting sqref="R349">
    <cfRule type="expression" dxfId="4608" priority="2087">
      <formula>IF(R349&lt;90,TRUE,FALSE)</formula>
    </cfRule>
    <cfRule type="expression" dxfId="4607" priority="2088">
      <formula>IF(R349&gt;=90,TRUE,FALSE)</formula>
    </cfRule>
  </conditionalFormatting>
  <conditionalFormatting sqref="P349">
    <cfRule type="expression" dxfId="4606" priority="2082">
      <formula>IF(P349&lt;97,TRUE,FALSE)</formula>
    </cfRule>
    <cfRule type="expression" dxfId="4605" priority="2083">
      <formula>IF(P349&gt;=97,TRUE,FALSE)</formula>
    </cfRule>
  </conditionalFormatting>
  <conditionalFormatting sqref="Q349">
    <cfRule type="expression" dxfId="4604" priority="2080">
      <formula>IF(Q349&lt;90,TRUE,FALSE)</formula>
    </cfRule>
    <cfRule type="expression" dxfId="4603" priority="2081">
      <formula>IF(Q349&gt;=90,TRUE,FALSE)</formula>
    </cfRule>
  </conditionalFormatting>
  <conditionalFormatting sqref="N350">
    <cfRule type="expression" dxfId="4602" priority="2066">
      <formula>IF(N350&gt;2,TRUE,FALSE)</formula>
    </cfRule>
    <cfRule type="expression" dxfId="4601" priority="2067">
      <formula>IF(N350&lt;=2,TRUE,FALSE)</formula>
    </cfRule>
  </conditionalFormatting>
  <conditionalFormatting sqref="A350">
    <cfRule type="duplicateValues" dxfId="4600" priority="2065"/>
  </conditionalFormatting>
  <conditionalFormatting sqref="G350">
    <cfRule type="expression" dxfId="4599" priority="2078">
      <formula>IF(G350&lt;100,TRUE,FALSE)</formula>
    </cfRule>
    <cfRule type="expression" dxfId="4598" priority="2079">
      <formula>IF(G350&gt;=100,TRUE,FALSE)</formula>
    </cfRule>
  </conditionalFormatting>
  <conditionalFormatting sqref="M350">
    <cfRule type="expression" dxfId="4597" priority="2076">
      <formula>IF(M350&gt;1.5,TRUE,FALSE)</formula>
    </cfRule>
    <cfRule type="expression" dxfId="4596" priority="2077">
      <formula>IF(M350&lt;=1.5,TRUE,FALSE)</formula>
    </cfRule>
  </conditionalFormatting>
  <conditionalFormatting sqref="E350:F350">
    <cfRule type="expression" dxfId="4595" priority="2074">
      <formula>IF(E350&lt;=0,TRUE,FALSE)</formula>
    </cfRule>
    <cfRule type="expression" dxfId="4594" priority="2075">
      <formula>IF(E350&gt;0,TRUE,FALSE)</formula>
    </cfRule>
  </conditionalFormatting>
  <conditionalFormatting sqref="H350:L350">
    <cfRule type="expression" dxfId="4593" priority="2072">
      <formula>IF(H350&lt;97,TRUE,FALSE)</formula>
    </cfRule>
    <cfRule type="expression" dxfId="4592" priority="2073">
      <formula>IF(H350&gt;=97,TRUE,FALSE)</formula>
    </cfRule>
  </conditionalFormatting>
  <conditionalFormatting sqref="O350">
    <cfRule type="expression" dxfId="4591" priority="2070">
      <formula>IF(O350&gt;2,TRUE,FALSE)</formula>
    </cfRule>
    <cfRule type="expression" dxfId="4590" priority="2071">
      <formula>IF(O350&lt;=2,TRUE,FALSE)</formula>
    </cfRule>
  </conditionalFormatting>
  <conditionalFormatting sqref="R350">
    <cfRule type="expression" dxfId="4589" priority="2068">
      <formula>IF(R350&lt;90,TRUE,FALSE)</formula>
    </cfRule>
    <cfRule type="expression" dxfId="4588" priority="2069">
      <formula>IF(R350&gt;=90,TRUE,FALSE)</formula>
    </cfRule>
  </conditionalFormatting>
  <conditionalFormatting sqref="P350">
    <cfRule type="expression" dxfId="4587" priority="2063">
      <formula>IF(P350&lt;97,TRUE,FALSE)</formula>
    </cfRule>
    <cfRule type="expression" dxfId="4586" priority="2064">
      <formula>IF(P350&gt;=97,TRUE,FALSE)</formula>
    </cfRule>
  </conditionalFormatting>
  <conditionalFormatting sqref="Q350">
    <cfRule type="expression" dxfId="4585" priority="2061">
      <formula>IF(Q350&lt;90,TRUE,FALSE)</formula>
    </cfRule>
    <cfRule type="expression" dxfId="4584" priority="2062">
      <formula>IF(Q350&gt;=90,TRUE,FALSE)</formula>
    </cfRule>
  </conditionalFormatting>
  <conditionalFormatting sqref="G351">
    <cfRule type="expression" dxfId="4583" priority="2057">
      <formula>IF(G351&lt;100,TRUE,FALSE)</formula>
    </cfRule>
    <cfRule type="expression" dxfId="4582" priority="2058">
      <formula>IF(G351&gt;=100,TRUE,FALSE)</formula>
    </cfRule>
  </conditionalFormatting>
  <conditionalFormatting sqref="P351">
    <cfRule type="expression" dxfId="4581" priority="2055">
      <formula>IF(P351&lt;97,TRUE,FALSE)</formula>
    </cfRule>
    <cfRule type="expression" dxfId="4580" priority="2056">
      <formula>IF(P351&gt;=97,TRUE,FALSE)</formula>
    </cfRule>
  </conditionalFormatting>
  <conditionalFormatting sqref="M351">
    <cfRule type="expression" dxfId="4579" priority="2053">
      <formula>IF(M351&gt;1.5,TRUE,FALSE)</formula>
    </cfRule>
    <cfRule type="expression" dxfId="4578" priority="2054">
      <formula>IF(M351&lt;=1.5,TRUE,FALSE)</formula>
    </cfRule>
  </conditionalFormatting>
  <conditionalFormatting sqref="E351:F351">
    <cfRule type="expression" dxfId="4577" priority="2047">
      <formula>IF(E351&lt;=0,TRUE,FALSE)</formula>
    </cfRule>
    <cfRule type="expression" dxfId="4576" priority="2048">
      <formula>IF(E351&gt;0,TRUE,FALSE)</formula>
    </cfRule>
  </conditionalFormatting>
  <conditionalFormatting sqref="H351:L351">
    <cfRule type="expression" dxfId="4575" priority="2045">
      <formula>IF(H351&lt;97,TRUE,FALSE)</formula>
    </cfRule>
    <cfRule type="expression" dxfId="4574" priority="2046">
      <formula>IF(H351&gt;=97,TRUE,FALSE)</formula>
    </cfRule>
  </conditionalFormatting>
  <conditionalFormatting sqref="O351">
    <cfRule type="expression" dxfId="4573" priority="2043">
      <formula>IF(O351&gt;2,TRUE,FALSE)</formula>
    </cfRule>
    <cfRule type="expression" dxfId="4572" priority="2044">
      <formula>IF(O351&lt;=2,TRUE,FALSE)</formula>
    </cfRule>
  </conditionalFormatting>
  <conditionalFormatting sqref="R351">
    <cfRule type="expression" dxfId="4571" priority="2041">
      <formula>IF(R351&lt;90,TRUE,FALSE)</formula>
    </cfRule>
    <cfRule type="expression" dxfId="4570" priority="2042">
      <formula>IF(R351&gt;=90,TRUE,FALSE)</formula>
    </cfRule>
  </conditionalFormatting>
  <conditionalFormatting sqref="Q351">
    <cfRule type="expression" dxfId="4569" priority="2039">
      <formula>IF(Q351&lt;90,TRUE,FALSE)</formula>
    </cfRule>
    <cfRule type="expression" dxfId="4568" priority="2040">
      <formula>IF(Q351&gt;=90,TRUE,FALSE)</formula>
    </cfRule>
  </conditionalFormatting>
  <conditionalFormatting sqref="N351">
    <cfRule type="expression" dxfId="4567" priority="2037">
      <formula>IF(N351&gt;2,TRUE,FALSE)</formula>
    </cfRule>
    <cfRule type="expression" dxfId="4566" priority="2038">
      <formula>IF(N351&lt;=2,TRUE,FALSE)</formula>
    </cfRule>
  </conditionalFormatting>
  <conditionalFormatting sqref="A351">
    <cfRule type="duplicateValues" dxfId="4565" priority="2014"/>
  </conditionalFormatting>
  <conditionalFormatting sqref="G355">
    <cfRule type="expression" dxfId="4564" priority="1982">
      <formula>IF(G355&lt;100,TRUE,FALSE)</formula>
    </cfRule>
    <cfRule type="expression" dxfId="4563" priority="1983">
      <formula>IF(G355&gt;=100,TRUE,FALSE)</formula>
    </cfRule>
  </conditionalFormatting>
  <conditionalFormatting sqref="P355">
    <cfRule type="expression" dxfId="4562" priority="1980">
      <formula>IF(P355&lt;97,TRUE,FALSE)</formula>
    </cfRule>
    <cfRule type="expression" dxfId="4561" priority="1981">
      <formula>IF(P355&gt;=97,TRUE,FALSE)</formula>
    </cfRule>
  </conditionalFormatting>
  <conditionalFormatting sqref="M355">
    <cfRule type="expression" dxfId="4560" priority="1978">
      <formula>IF(M355&gt;1.5,TRUE,FALSE)</formula>
    </cfRule>
    <cfRule type="expression" dxfId="4559" priority="1979">
      <formula>IF(M355&lt;=1.5,TRUE,FALSE)</formula>
    </cfRule>
  </conditionalFormatting>
  <conditionalFormatting sqref="E355:F355">
    <cfRule type="expression" dxfId="4558" priority="1972">
      <formula>IF(E355&lt;=0,TRUE,FALSE)</formula>
    </cfRule>
    <cfRule type="expression" dxfId="4557" priority="1973">
      <formula>IF(E355&gt;0,TRUE,FALSE)</formula>
    </cfRule>
  </conditionalFormatting>
  <conditionalFormatting sqref="H355:L355">
    <cfRule type="expression" dxfId="4556" priority="1970">
      <formula>IF(H355&lt;97,TRUE,FALSE)</formula>
    </cfRule>
    <cfRule type="expression" dxfId="4555" priority="1971">
      <formula>IF(H355&gt;=97,TRUE,FALSE)</formula>
    </cfRule>
  </conditionalFormatting>
  <conditionalFormatting sqref="O355">
    <cfRule type="expression" dxfId="4554" priority="1968">
      <formula>IF(O355&gt;2,TRUE,FALSE)</formula>
    </cfRule>
    <cfRule type="expression" dxfId="4553" priority="1969">
      <formula>IF(O355&lt;=2,TRUE,FALSE)</formula>
    </cfRule>
  </conditionalFormatting>
  <conditionalFormatting sqref="R355">
    <cfRule type="expression" dxfId="4552" priority="1966">
      <formula>IF(R355&lt;90,TRUE,FALSE)</formula>
    </cfRule>
    <cfRule type="expression" dxfId="4551" priority="1967">
      <formula>IF(R355&gt;=90,TRUE,FALSE)</formula>
    </cfRule>
  </conditionalFormatting>
  <conditionalFormatting sqref="Q355">
    <cfRule type="expression" dxfId="4550" priority="1964">
      <formula>IF(Q355&lt;90,TRUE,FALSE)</formula>
    </cfRule>
    <cfRule type="expression" dxfId="4549" priority="1965">
      <formula>IF(Q355&gt;=90,TRUE,FALSE)</formula>
    </cfRule>
  </conditionalFormatting>
  <conditionalFormatting sqref="N355">
    <cfRule type="expression" dxfId="4548" priority="1962">
      <formula>IF(N355&gt;2,TRUE,FALSE)</formula>
    </cfRule>
    <cfRule type="expression" dxfId="4547" priority="1963">
      <formula>IF(N355&lt;=2,TRUE,FALSE)</formula>
    </cfRule>
  </conditionalFormatting>
  <conditionalFormatting sqref="A355">
    <cfRule type="duplicateValues" dxfId="4546" priority="1959"/>
  </conditionalFormatting>
  <conditionalFormatting sqref="G360">
    <cfRule type="expression" dxfId="4545" priority="1855">
      <formula>IF(G360&lt;100,TRUE,FALSE)</formula>
    </cfRule>
    <cfRule type="expression" dxfId="4544" priority="1856">
      <formula>IF(G360&gt;=100,TRUE,FALSE)</formula>
    </cfRule>
  </conditionalFormatting>
  <conditionalFormatting sqref="P360">
    <cfRule type="expression" dxfId="4543" priority="1853">
      <formula>IF(P360&lt;97,TRUE,FALSE)</formula>
    </cfRule>
    <cfRule type="expression" dxfId="4542" priority="1854">
      <formula>IF(P360&gt;=97,TRUE,FALSE)</formula>
    </cfRule>
  </conditionalFormatting>
  <conditionalFormatting sqref="M360">
    <cfRule type="expression" dxfId="4541" priority="1851">
      <formula>IF(M360&gt;1.5,TRUE,FALSE)</formula>
    </cfRule>
    <cfRule type="expression" dxfId="4540" priority="1852">
      <formula>IF(M360&lt;=1.5,TRUE,FALSE)</formula>
    </cfRule>
  </conditionalFormatting>
  <conditionalFormatting sqref="E360:F360">
    <cfRule type="expression" dxfId="4539" priority="1845">
      <formula>IF(E360&lt;=0,TRUE,FALSE)</formula>
    </cfRule>
    <cfRule type="expression" dxfId="4538" priority="1846">
      <formula>IF(E360&gt;0,TRUE,FALSE)</formula>
    </cfRule>
  </conditionalFormatting>
  <conditionalFormatting sqref="H360:L360">
    <cfRule type="expression" dxfId="4537" priority="1843">
      <formula>IF(H360&lt;97,TRUE,FALSE)</formula>
    </cfRule>
    <cfRule type="expression" dxfId="4536" priority="1844">
      <formula>IF(H360&gt;=97,TRUE,FALSE)</formula>
    </cfRule>
  </conditionalFormatting>
  <conditionalFormatting sqref="O360">
    <cfRule type="expression" dxfId="4535" priority="1841">
      <formula>IF(O360&gt;2,TRUE,FALSE)</formula>
    </cfRule>
    <cfRule type="expression" dxfId="4534" priority="1842">
      <formula>IF(O360&lt;=2,TRUE,FALSE)</formula>
    </cfRule>
  </conditionalFormatting>
  <conditionalFormatting sqref="R360">
    <cfRule type="expression" dxfId="4533" priority="1839">
      <formula>IF(R360&lt;90,TRUE,FALSE)</formula>
    </cfRule>
    <cfRule type="expression" dxfId="4532" priority="1840">
      <formula>IF(R360&gt;=90,TRUE,FALSE)</formula>
    </cfRule>
  </conditionalFormatting>
  <conditionalFormatting sqref="Q360">
    <cfRule type="expression" dxfId="4531" priority="1837">
      <formula>IF(Q360&lt;90,TRUE,FALSE)</formula>
    </cfRule>
    <cfRule type="expression" dxfId="4530" priority="1838">
      <formula>IF(Q360&gt;=90,TRUE,FALSE)</formula>
    </cfRule>
  </conditionalFormatting>
  <conditionalFormatting sqref="N360">
    <cfRule type="expression" dxfId="4529" priority="1835">
      <formula>IF(N360&gt;2,TRUE,FALSE)</formula>
    </cfRule>
    <cfRule type="expression" dxfId="4528" priority="1836">
      <formula>IF(N360&lt;=2,TRUE,FALSE)</formula>
    </cfRule>
  </conditionalFormatting>
  <conditionalFormatting sqref="A360">
    <cfRule type="duplicateValues" dxfId="4527" priority="1834"/>
  </conditionalFormatting>
  <conditionalFormatting sqref="G361">
    <cfRule type="expression" dxfId="4526" priority="1832">
      <formula>IF(G361&lt;100,TRUE,FALSE)</formula>
    </cfRule>
    <cfRule type="expression" dxfId="4525" priority="1833">
      <formula>IF(G361&gt;=100,TRUE,FALSE)</formula>
    </cfRule>
  </conditionalFormatting>
  <conditionalFormatting sqref="P361">
    <cfRule type="expression" dxfId="4524" priority="1830">
      <formula>IF(P361&lt;97,TRUE,FALSE)</formula>
    </cfRule>
    <cfRule type="expression" dxfId="4523" priority="1831">
      <formula>IF(P361&gt;=97,TRUE,FALSE)</formula>
    </cfRule>
  </conditionalFormatting>
  <conditionalFormatting sqref="M361">
    <cfRule type="expression" dxfId="4522" priority="1828">
      <formula>IF(M361&gt;1.5,TRUE,FALSE)</formula>
    </cfRule>
    <cfRule type="expression" dxfId="4521" priority="1829">
      <formula>IF(M361&lt;=1.5,TRUE,FALSE)</formula>
    </cfRule>
  </conditionalFormatting>
  <conditionalFormatting sqref="E361:F361">
    <cfRule type="expression" dxfId="4520" priority="1826">
      <formula>IF(E361&lt;=0,TRUE,FALSE)</formula>
    </cfRule>
    <cfRule type="expression" dxfId="4519" priority="1827">
      <formula>IF(E361&gt;0,TRUE,FALSE)</formula>
    </cfRule>
  </conditionalFormatting>
  <conditionalFormatting sqref="H361:L361">
    <cfRule type="expression" dxfId="4518" priority="1824">
      <formula>IF(H361&lt;97,TRUE,FALSE)</formula>
    </cfRule>
    <cfRule type="expression" dxfId="4517" priority="1825">
      <formula>IF(H361&gt;=97,TRUE,FALSE)</formula>
    </cfRule>
  </conditionalFormatting>
  <conditionalFormatting sqref="O361">
    <cfRule type="expression" dxfId="4516" priority="1822">
      <formula>IF(O361&gt;2,TRUE,FALSE)</formula>
    </cfRule>
    <cfRule type="expression" dxfId="4515" priority="1823">
      <formula>IF(O361&lt;=2,TRUE,FALSE)</formula>
    </cfRule>
  </conditionalFormatting>
  <conditionalFormatting sqref="R361">
    <cfRule type="expression" dxfId="4514" priority="1820">
      <formula>IF(R361&lt;90,TRUE,FALSE)</formula>
    </cfRule>
    <cfRule type="expression" dxfId="4513" priority="1821">
      <formula>IF(R361&gt;=90,TRUE,FALSE)</formula>
    </cfRule>
  </conditionalFormatting>
  <conditionalFormatting sqref="Q361">
    <cfRule type="expression" dxfId="4512" priority="1818">
      <formula>IF(Q361&lt;90,TRUE,FALSE)</formula>
    </cfRule>
    <cfRule type="expression" dxfId="4511" priority="1819">
      <formula>IF(Q361&gt;=90,TRUE,FALSE)</formula>
    </cfRule>
  </conditionalFormatting>
  <conditionalFormatting sqref="N361">
    <cfRule type="expression" dxfId="4510" priority="1816">
      <formula>IF(N361&gt;2,TRUE,FALSE)</formula>
    </cfRule>
    <cfRule type="expression" dxfId="4509" priority="1817">
      <formula>IF(N361&lt;=2,TRUE,FALSE)</formula>
    </cfRule>
  </conditionalFormatting>
  <conditionalFormatting sqref="A361">
    <cfRule type="duplicateValues" dxfId="4508" priority="1815"/>
  </conditionalFormatting>
  <conditionalFormatting sqref="N363">
    <cfRule type="expression" dxfId="4507" priority="1764">
      <formula>IF(N363&gt;2,TRUE,FALSE)</formula>
    </cfRule>
    <cfRule type="expression" dxfId="4506" priority="1765">
      <formula>IF(N363&lt;=2,TRUE,FALSE)</formula>
    </cfRule>
  </conditionalFormatting>
  <conditionalFormatting sqref="U363">
    <cfRule type="expression" dxfId="4505" priority="1786">
      <formula>IF(U363&lt;1,TRUE,FALSE)</formula>
    </cfRule>
    <cfRule type="expression" dxfId="4504" priority="1787">
      <formula>IF(U363&gt;=1,TRUE,FALSE)</formula>
    </cfRule>
  </conditionalFormatting>
  <conditionalFormatting sqref="G363">
    <cfRule type="expression" dxfId="4503" priority="1784">
      <formula>IF(G363&lt;100,TRUE,FALSE)</formula>
    </cfRule>
    <cfRule type="expression" dxfId="4502" priority="1785">
      <formula>IF(G363&gt;=100,TRUE,FALSE)</formula>
    </cfRule>
  </conditionalFormatting>
  <conditionalFormatting sqref="P363">
    <cfRule type="expression" dxfId="4501" priority="1782">
      <formula>IF(P363&lt;97,TRUE,FALSE)</formula>
    </cfRule>
    <cfRule type="expression" dxfId="4500" priority="1783">
      <formula>IF(P363&gt;=97,TRUE,FALSE)</formula>
    </cfRule>
  </conditionalFormatting>
  <conditionalFormatting sqref="M363">
    <cfRule type="expression" dxfId="4499" priority="1780">
      <formula>IF(M363&gt;1.5,TRUE,FALSE)</formula>
    </cfRule>
    <cfRule type="expression" dxfId="4498" priority="1781">
      <formula>IF(M363&lt;=1.5,TRUE,FALSE)</formula>
    </cfRule>
  </conditionalFormatting>
  <conditionalFormatting sqref="S363">
    <cfRule type="expression" dxfId="4497" priority="1778">
      <formula>IF(S363&lt;1.5,TRUE,FALSE)</formula>
    </cfRule>
    <cfRule type="expression" dxfId="4496" priority="1779">
      <formula>IF(S363&gt;=1.5,TRUE,FALSE)</formula>
    </cfRule>
  </conditionalFormatting>
  <conditionalFormatting sqref="T363">
    <cfRule type="expression" dxfId="4495" priority="1776">
      <formula>IF(T363&lt;256,TRUE,FALSE)</formula>
    </cfRule>
    <cfRule type="expression" dxfId="4494" priority="1777">
      <formula>IF(T363&gt;=256,TRUE,FALSE)</formula>
    </cfRule>
  </conditionalFormatting>
  <conditionalFormatting sqref="E363:F363">
    <cfRule type="expression" dxfId="4493" priority="1774">
      <formula>IF(E363&lt;=0,TRUE,FALSE)</formula>
    </cfRule>
    <cfRule type="expression" dxfId="4492" priority="1775">
      <formula>IF(E363&gt;0,TRUE,FALSE)</formula>
    </cfRule>
  </conditionalFormatting>
  <conditionalFormatting sqref="H363:L363">
    <cfRule type="expression" dxfId="4491" priority="1772">
      <formula>IF(H363&lt;97,TRUE,FALSE)</formula>
    </cfRule>
    <cfRule type="expression" dxfId="4490" priority="1773">
      <formula>IF(H363&gt;=97,TRUE,FALSE)</formula>
    </cfRule>
  </conditionalFormatting>
  <conditionalFormatting sqref="O363">
    <cfRule type="expression" dxfId="4489" priority="1770">
      <formula>IF(O363&gt;2,TRUE,FALSE)</formula>
    </cfRule>
    <cfRule type="expression" dxfId="4488" priority="1771">
      <formula>IF(O363&lt;=2,TRUE,FALSE)</formula>
    </cfRule>
  </conditionalFormatting>
  <conditionalFormatting sqref="R363">
    <cfRule type="expression" dxfId="4487" priority="1768">
      <formula>IF(R363&lt;90,TRUE,FALSE)</formula>
    </cfRule>
    <cfRule type="expression" dxfId="4486" priority="1769">
      <formula>IF(R363&gt;=90,TRUE,FALSE)</formula>
    </cfRule>
  </conditionalFormatting>
  <conditionalFormatting sqref="Q363">
    <cfRule type="expression" dxfId="4485" priority="1766">
      <formula>IF(Q363&lt;90,TRUE,FALSE)</formula>
    </cfRule>
    <cfRule type="expression" dxfId="4484" priority="1767">
      <formula>IF(Q363&gt;=90,TRUE,FALSE)</formula>
    </cfRule>
  </conditionalFormatting>
  <conditionalFormatting sqref="A363">
    <cfRule type="duplicateValues" dxfId="4483" priority="1763"/>
  </conditionalFormatting>
  <conditionalFormatting sqref="A363">
    <cfRule type="duplicateValues" dxfId="4482" priority="1762"/>
  </conditionalFormatting>
  <conditionalFormatting sqref="U364">
    <cfRule type="expression" dxfId="4481" priority="1760">
      <formula>IF(U364&lt;1,TRUE,FALSE)</formula>
    </cfRule>
    <cfRule type="expression" dxfId="4480" priority="1761">
      <formula>IF(U364&gt;=1,TRUE,FALSE)</formula>
    </cfRule>
  </conditionalFormatting>
  <conditionalFormatting sqref="G364">
    <cfRule type="expression" dxfId="4479" priority="1758">
      <formula>IF(G364&lt;100,TRUE,FALSE)</formula>
    </cfRule>
    <cfRule type="expression" dxfId="4478" priority="1759">
      <formula>IF(G364&gt;=100,TRUE,FALSE)</formula>
    </cfRule>
  </conditionalFormatting>
  <conditionalFormatting sqref="P364">
    <cfRule type="expression" dxfId="4477" priority="1756">
      <formula>IF(P364&lt;97,TRUE,FALSE)</formula>
    </cfRule>
    <cfRule type="expression" dxfId="4476" priority="1757">
      <formula>IF(P364&gt;=97,TRUE,FALSE)</formula>
    </cfRule>
  </conditionalFormatting>
  <conditionalFormatting sqref="M364">
    <cfRule type="expression" dxfId="4475" priority="1754">
      <formula>IF(M364&gt;1.5,TRUE,FALSE)</formula>
    </cfRule>
    <cfRule type="expression" dxfId="4474" priority="1755">
      <formula>IF(M364&lt;=1.5,TRUE,FALSE)</formula>
    </cfRule>
  </conditionalFormatting>
  <conditionalFormatting sqref="S364">
    <cfRule type="expression" dxfId="4473" priority="1752">
      <formula>IF(S364&lt;1.5,TRUE,FALSE)</formula>
    </cfRule>
    <cfRule type="expression" dxfId="4472" priority="1753">
      <formula>IF(S364&gt;=1.5,TRUE,FALSE)</formula>
    </cfRule>
  </conditionalFormatting>
  <conditionalFormatting sqref="T364">
    <cfRule type="expression" dxfId="4471" priority="1750">
      <formula>IF(T364&lt;256,TRUE,FALSE)</formula>
    </cfRule>
    <cfRule type="expression" dxfId="4470" priority="1751">
      <formula>IF(T364&gt;=256,TRUE,FALSE)</formula>
    </cfRule>
  </conditionalFormatting>
  <conditionalFormatting sqref="E364:F364">
    <cfRule type="expression" dxfId="4469" priority="1748">
      <formula>IF(E364&lt;=0,TRUE,FALSE)</formula>
    </cfRule>
    <cfRule type="expression" dxfId="4468" priority="1749">
      <formula>IF(E364&gt;0,TRUE,FALSE)</formula>
    </cfRule>
  </conditionalFormatting>
  <conditionalFormatting sqref="H364:L364">
    <cfRule type="expression" dxfId="4467" priority="1746">
      <formula>IF(H364&lt;97,TRUE,FALSE)</formula>
    </cfRule>
    <cfRule type="expression" dxfId="4466" priority="1747">
      <formula>IF(H364&gt;=97,TRUE,FALSE)</formula>
    </cfRule>
  </conditionalFormatting>
  <conditionalFormatting sqref="O364">
    <cfRule type="expression" dxfId="4465" priority="1744">
      <formula>IF(O364&gt;2,TRUE,FALSE)</formula>
    </cfRule>
    <cfRule type="expression" dxfId="4464" priority="1745">
      <formula>IF(O364&lt;=2,TRUE,FALSE)</formula>
    </cfRule>
  </conditionalFormatting>
  <conditionalFormatting sqref="R364">
    <cfRule type="expression" dxfId="4463" priority="1742">
      <formula>IF(R364&lt;90,TRUE,FALSE)</formula>
    </cfRule>
    <cfRule type="expression" dxfId="4462" priority="1743">
      <formula>IF(R364&gt;=90,TRUE,FALSE)</formula>
    </cfRule>
  </conditionalFormatting>
  <conditionalFormatting sqref="Q364">
    <cfRule type="expression" dxfId="4461" priority="1740">
      <formula>IF(Q364&lt;90,TRUE,FALSE)</formula>
    </cfRule>
    <cfRule type="expression" dxfId="4460" priority="1741">
      <formula>IF(Q364&gt;=90,TRUE,FALSE)</formula>
    </cfRule>
  </conditionalFormatting>
  <conditionalFormatting sqref="N364">
    <cfRule type="expression" dxfId="4459" priority="1738">
      <formula>IF(N364&gt;2,TRUE,FALSE)</formula>
    </cfRule>
    <cfRule type="expression" dxfId="4458" priority="1739">
      <formula>IF(N364&lt;=2,TRUE,FALSE)</formula>
    </cfRule>
  </conditionalFormatting>
  <conditionalFormatting sqref="A364">
    <cfRule type="duplicateValues" dxfId="4457" priority="1737"/>
  </conditionalFormatting>
  <conditionalFormatting sqref="A364">
    <cfRule type="duplicateValues" dxfId="4456" priority="1736"/>
  </conditionalFormatting>
  <conditionalFormatting sqref="A354">
    <cfRule type="duplicateValues" dxfId="4455" priority="1735"/>
  </conditionalFormatting>
  <conditionalFormatting sqref="G365">
    <cfRule type="expression" dxfId="4454" priority="1731">
      <formula>IF(G365&lt;100,TRUE,FALSE)</formula>
    </cfRule>
    <cfRule type="expression" dxfId="4453" priority="1732">
      <formula>IF(G365&gt;=100,TRUE,FALSE)</formula>
    </cfRule>
  </conditionalFormatting>
  <conditionalFormatting sqref="P365">
    <cfRule type="expression" dxfId="4452" priority="1729">
      <formula>IF(P365&lt;97,TRUE,FALSE)</formula>
    </cfRule>
    <cfRule type="expression" dxfId="4451" priority="1730">
      <formula>IF(P365&gt;=97,TRUE,FALSE)</formula>
    </cfRule>
  </conditionalFormatting>
  <conditionalFormatting sqref="M365">
    <cfRule type="expression" dxfId="4450" priority="1727">
      <formula>IF(M365&gt;1.5,TRUE,FALSE)</formula>
    </cfRule>
    <cfRule type="expression" dxfId="4449" priority="1728">
      <formula>IF(M365&lt;=1.5,TRUE,FALSE)</formula>
    </cfRule>
  </conditionalFormatting>
  <conditionalFormatting sqref="E365:F365">
    <cfRule type="expression" dxfId="4448" priority="1721">
      <formula>IF(E365&lt;=0,TRUE,FALSE)</formula>
    </cfRule>
    <cfRule type="expression" dxfId="4447" priority="1722">
      <formula>IF(E365&gt;0,TRUE,FALSE)</formula>
    </cfRule>
  </conditionalFormatting>
  <conditionalFormatting sqref="H365:L365">
    <cfRule type="expression" dxfId="4446" priority="1719">
      <formula>IF(H365&lt;97,TRUE,FALSE)</formula>
    </cfRule>
    <cfRule type="expression" dxfId="4445" priority="1720">
      <formula>IF(H365&gt;=97,TRUE,FALSE)</formula>
    </cfRule>
  </conditionalFormatting>
  <conditionalFormatting sqref="O365">
    <cfRule type="expression" dxfId="4444" priority="1717">
      <formula>IF(O365&gt;2,TRUE,FALSE)</formula>
    </cfRule>
    <cfRule type="expression" dxfId="4443" priority="1718">
      <formula>IF(O365&lt;=2,TRUE,FALSE)</formula>
    </cfRule>
  </conditionalFormatting>
  <conditionalFormatting sqref="R365">
    <cfRule type="expression" dxfId="4442" priority="1715">
      <formula>IF(R365&lt;90,TRUE,FALSE)</formula>
    </cfRule>
    <cfRule type="expression" dxfId="4441" priority="1716">
      <formula>IF(R365&gt;=90,TRUE,FALSE)</formula>
    </cfRule>
  </conditionalFormatting>
  <conditionalFormatting sqref="Q365">
    <cfRule type="expression" dxfId="4440" priority="1713">
      <formula>IF(Q365&lt;90,TRUE,FALSE)</formula>
    </cfRule>
    <cfRule type="expression" dxfId="4439" priority="1714">
      <formula>IF(Q365&gt;=90,TRUE,FALSE)</formula>
    </cfRule>
  </conditionalFormatting>
  <conditionalFormatting sqref="N365">
    <cfRule type="expression" dxfId="4438" priority="1711">
      <formula>IF(N365&gt;2,TRUE,FALSE)</formula>
    </cfRule>
    <cfRule type="expression" dxfId="4437" priority="1712">
      <formula>IF(N365&lt;=2,TRUE,FALSE)</formula>
    </cfRule>
  </conditionalFormatting>
  <conditionalFormatting sqref="A365">
    <cfRule type="duplicateValues" dxfId="4436" priority="1708"/>
  </conditionalFormatting>
  <conditionalFormatting sqref="G366">
    <cfRule type="expression" dxfId="4435" priority="1706">
      <formula>IF(G366&lt;100,TRUE,FALSE)</formula>
    </cfRule>
    <cfRule type="expression" dxfId="4434" priority="1707">
      <formula>IF(G366&gt;=100,TRUE,FALSE)</formula>
    </cfRule>
  </conditionalFormatting>
  <conditionalFormatting sqref="P366">
    <cfRule type="expression" dxfId="4433" priority="1704">
      <formula>IF(P366&lt;97,TRUE,FALSE)</formula>
    </cfRule>
    <cfRule type="expression" dxfId="4432" priority="1705">
      <formula>IF(P366&gt;=97,TRUE,FALSE)</formula>
    </cfRule>
  </conditionalFormatting>
  <conditionalFormatting sqref="M366">
    <cfRule type="expression" dxfId="4431" priority="1702">
      <formula>IF(M366&gt;1.5,TRUE,FALSE)</formula>
    </cfRule>
    <cfRule type="expression" dxfId="4430" priority="1703">
      <formula>IF(M366&lt;=1.5,TRUE,FALSE)</formula>
    </cfRule>
  </conditionalFormatting>
  <conditionalFormatting sqref="E366:F366">
    <cfRule type="expression" dxfId="4429" priority="1700">
      <formula>IF(E366&lt;=0,TRUE,FALSE)</formula>
    </cfRule>
    <cfRule type="expression" dxfId="4428" priority="1701">
      <formula>IF(E366&gt;0,TRUE,FALSE)</formula>
    </cfRule>
  </conditionalFormatting>
  <conditionalFormatting sqref="H366:L366">
    <cfRule type="expression" dxfId="4427" priority="1698">
      <formula>IF(H366&lt;97,TRUE,FALSE)</formula>
    </cfRule>
    <cfRule type="expression" dxfId="4426" priority="1699">
      <formula>IF(H366&gt;=97,TRUE,FALSE)</formula>
    </cfRule>
  </conditionalFormatting>
  <conditionalFormatting sqref="O366">
    <cfRule type="expression" dxfId="4425" priority="1696">
      <formula>IF(O366&gt;2,TRUE,FALSE)</formula>
    </cfRule>
    <cfRule type="expression" dxfId="4424" priority="1697">
      <formula>IF(O366&lt;=2,TRUE,FALSE)</formula>
    </cfRule>
  </conditionalFormatting>
  <conditionalFormatting sqref="R366">
    <cfRule type="expression" dxfId="4423" priority="1694">
      <formula>IF(R366&lt;90,TRUE,FALSE)</formula>
    </cfRule>
    <cfRule type="expression" dxfId="4422" priority="1695">
      <formula>IF(R366&gt;=90,TRUE,FALSE)</formula>
    </cfRule>
  </conditionalFormatting>
  <conditionalFormatting sqref="Q366">
    <cfRule type="expression" dxfId="4421" priority="1692">
      <formula>IF(Q366&lt;90,TRUE,FALSE)</formula>
    </cfRule>
    <cfRule type="expression" dxfId="4420" priority="1693">
      <formula>IF(Q366&gt;=90,TRUE,FALSE)</formula>
    </cfRule>
  </conditionalFormatting>
  <conditionalFormatting sqref="N366">
    <cfRule type="expression" dxfId="4419" priority="1690">
      <formula>IF(N366&gt;2,TRUE,FALSE)</formula>
    </cfRule>
    <cfRule type="expression" dxfId="4418" priority="1691">
      <formula>IF(N366&lt;=2,TRUE,FALSE)</formula>
    </cfRule>
  </conditionalFormatting>
  <conditionalFormatting sqref="A366">
    <cfRule type="duplicateValues" dxfId="4417" priority="1689"/>
  </conditionalFormatting>
  <conditionalFormatting sqref="G367">
    <cfRule type="expression" dxfId="4416" priority="1687">
      <formula>IF(G367&lt;100,TRUE,FALSE)</formula>
    </cfRule>
    <cfRule type="expression" dxfId="4415" priority="1688">
      <formula>IF(G367&gt;=100,TRUE,FALSE)</formula>
    </cfRule>
  </conditionalFormatting>
  <conditionalFormatting sqref="P367">
    <cfRule type="expression" dxfId="4414" priority="1685">
      <formula>IF(P367&lt;97,TRUE,FALSE)</formula>
    </cfRule>
    <cfRule type="expression" dxfId="4413" priority="1686">
      <formula>IF(P367&gt;=97,TRUE,FALSE)</formula>
    </cfRule>
  </conditionalFormatting>
  <conditionalFormatting sqref="M367">
    <cfRule type="expression" dxfId="4412" priority="1683">
      <formula>IF(M367&gt;1.5,TRUE,FALSE)</formula>
    </cfRule>
    <cfRule type="expression" dxfId="4411" priority="1684">
      <formula>IF(M367&lt;=1.5,TRUE,FALSE)</formula>
    </cfRule>
  </conditionalFormatting>
  <conditionalFormatting sqref="E367:F367">
    <cfRule type="expression" dxfId="4410" priority="1681">
      <formula>IF(E367&lt;=0,TRUE,FALSE)</formula>
    </cfRule>
    <cfRule type="expression" dxfId="4409" priority="1682">
      <formula>IF(E367&gt;0,TRUE,FALSE)</formula>
    </cfRule>
  </conditionalFormatting>
  <conditionalFormatting sqref="H367:L367">
    <cfRule type="expression" dxfId="4408" priority="1679">
      <formula>IF(H367&lt;97,TRUE,FALSE)</formula>
    </cfRule>
    <cfRule type="expression" dxfId="4407" priority="1680">
      <formula>IF(H367&gt;=97,TRUE,FALSE)</formula>
    </cfRule>
  </conditionalFormatting>
  <conditionalFormatting sqref="O367">
    <cfRule type="expression" dxfId="4406" priority="1677">
      <formula>IF(O367&gt;2,TRUE,FALSE)</formula>
    </cfRule>
    <cfRule type="expression" dxfId="4405" priority="1678">
      <formula>IF(O367&lt;=2,TRUE,FALSE)</formula>
    </cfRule>
  </conditionalFormatting>
  <conditionalFormatting sqref="R367">
    <cfRule type="expression" dxfId="4404" priority="1675">
      <formula>IF(R367&lt;90,TRUE,FALSE)</formula>
    </cfRule>
    <cfRule type="expression" dxfId="4403" priority="1676">
      <formula>IF(R367&gt;=90,TRUE,FALSE)</formula>
    </cfRule>
  </conditionalFormatting>
  <conditionalFormatting sqref="Q367">
    <cfRule type="expression" dxfId="4402" priority="1673">
      <formula>IF(Q367&lt;90,TRUE,FALSE)</formula>
    </cfRule>
    <cfRule type="expression" dxfId="4401" priority="1674">
      <formula>IF(Q367&gt;=90,TRUE,FALSE)</formula>
    </cfRule>
  </conditionalFormatting>
  <conditionalFormatting sqref="N367">
    <cfRule type="expression" dxfId="4400" priority="1671">
      <formula>IF(N367&gt;2,TRUE,FALSE)</formula>
    </cfRule>
    <cfRule type="expression" dxfId="4399" priority="1672">
      <formula>IF(N367&lt;=2,TRUE,FALSE)</formula>
    </cfRule>
  </conditionalFormatting>
  <conditionalFormatting sqref="A367">
    <cfRule type="duplicateValues" dxfId="4398" priority="1670"/>
  </conditionalFormatting>
  <conditionalFormatting sqref="G368">
    <cfRule type="expression" dxfId="4397" priority="1668">
      <formula>IF(G368&lt;100,TRUE,FALSE)</formula>
    </cfRule>
    <cfRule type="expression" dxfId="4396" priority="1669">
      <formula>IF(G368&gt;=100,TRUE,FALSE)</formula>
    </cfRule>
  </conditionalFormatting>
  <conditionalFormatting sqref="P368">
    <cfRule type="expression" dxfId="4395" priority="1666">
      <formula>IF(P368&lt;97,TRUE,FALSE)</formula>
    </cfRule>
    <cfRule type="expression" dxfId="4394" priority="1667">
      <formula>IF(P368&gt;=97,TRUE,FALSE)</formula>
    </cfRule>
  </conditionalFormatting>
  <conditionalFormatting sqref="M368">
    <cfRule type="expression" dxfId="4393" priority="1664">
      <formula>IF(M368&gt;1.5,TRUE,FALSE)</formula>
    </cfRule>
    <cfRule type="expression" dxfId="4392" priority="1665">
      <formula>IF(M368&lt;=1.5,TRUE,FALSE)</formula>
    </cfRule>
  </conditionalFormatting>
  <conditionalFormatting sqref="E368:F368">
    <cfRule type="expression" dxfId="4391" priority="1662">
      <formula>IF(E368&lt;=0,TRUE,FALSE)</formula>
    </cfRule>
    <cfRule type="expression" dxfId="4390" priority="1663">
      <formula>IF(E368&gt;0,TRUE,FALSE)</formula>
    </cfRule>
  </conditionalFormatting>
  <conditionalFormatting sqref="H368:L368">
    <cfRule type="expression" dxfId="4389" priority="1660">
      <formula>IF(H368&lt;97,TRUE,FALSE)</formula>
    </cfRule>
    <cfRule type="expression" dxfId="4388" priority="1661">
      <formula>IF(H368&gt;=97,TRUE,FALSE)</formula>
    </cfRule>
  </conditionalFormatting>
  <conditionalFormatting sqref="O368">
    <cfRule type="expression" dxfId="4387" priority="1658">
      <formula>IF(O368&gt;2,TRUE,FALSE)</formula>
    </cfRule>
    <cfRule type="expression" dxfId="4386" priority="1659">
      <formula>IF(O368&lt;=2,TRUE,FALSE)</formula>
    </cfRule>
  </conditionalFormatting>
  <conditionalFormatting sqref="R368">
    <cfRule type="expression" dxfId="4385" priority="1656">
      <formula>IF(R368&lt;90,TRUE,FALSE)</formula>
    </cfRule>
    <cfRule type="expression" dxfId="4384" priority="1657">
      <formula>IF(R368&gt;=90,TRUE,FALSE)</formula>
    </cfRule>
  </conditionalFormatting>
  <conditionalFormatting sqref="N368">
    <cfRule type="expression" dxfId="4383" priority="1652">
      <formula>IF(N368&gt;2,TRUE,FALSE)</formula>
    </cfRule>
    <cfRule type="expression" dxfId="4382" priority="1653">
      <formula>IF(N368&lt;=2,TRUE,FALSE)</formula>
    </cfRule>
  </conditionalFormatting>
  <conditionalFormatting sqref="A368">
    <cfRule type="duplicateValues" dxfId="4381" priority="1651"/>
  </conditionalFormatting>
  <conditionalFormatting sqref="E293">
    <cfRule type="expression" dxfId="4380" priority="1649">
      <formula>IF(E293&lt;=0,TRUE,FALSE)</formula>
    </cfRule>
    <cfRule type="expression" dxfId="4379" priority="1650">
      <formula>IF(E293&gt;0,TRUE,FALSE)</formula>
    </cfRule>
  </conditionalFormatting>
  <conditionalFormatting sqref="F293">
    <cfRule type="expression" dxfId="4378" priority="1647">
      <formula>IF(F293&lt;=0,TRUE,FALSE)</formula>
    </cfRule>
    <cfRule type="expression" dxfId="4377" priority="1648">
      <formula>IF(F293&gt;0,TRUE,FALSE)</formula>
    </cfRule>
  </conditionalFormatting>
  <conditionalFormatting sqref="G293">
    <cfRule type="expression" dxfId="4376" priority="1645">
      <formula>IF(G293&lt;100,TRUE,FALSE)</formula>
    </cfRule>
    <cfRule type="expression" dxfId="4375" priority="1646">
      <formula>IF(G293&gt;=100,TRUE,FALSE)</formula>
    </cfRule>
  </conditionalFormatting>
  <conditionalFormatting sqref="H293">
    <cfRule type="expression" dxfId="4374" priority="1643">
      <formula>IF(H293&lt;97,TRUE,FALSE)</formula>
    </cfRule>
    <cfRule type="expression" dxfId="4373" priority="1644">
      <formula>IF(H293&gt;=97,TRUE,FALSE)</formula>
    </cfRule>
  </conditionalFormatting>
  <conditionalFormatting sqref="I293">
    <cfRule type="expression" dxfId="4372" priority="1641">
      <formula>IF(I293&lt;97,TRUE,FALSE)</formula>
    </cfRule>
    <cfRule type="expression" dxfId="4371" priority="1642">
      <formula>IF(I293&gt;=97,TRUE,FALSE)</formula>
    </cfRule>
  </conditionalFormatting>
  <conditionalFormatting sqref="J293">
    <cfRule type="expression" dxfId="4370" priority="1639">
      <formula>IF(J293&lt;97,TRUE,FALSE)</formula>
    </cfRule>
    <cfRule type="expression" dxfId="4369" priority="1640">
      <formula>IF(J293&gt;=97,TRUE,FALSE)</formula>
    </cfRule>
  </conditionalFormatting>
  <conditionalFormatting sqref="K293">
    <cfRule type="expression" dxfId="4368" priority="1637">
      <formula>IF(K293&lt;97,TRUE,FALSE)</formula>
    </cfRule>
    <cfRule type="expression" dxfId="4367" priority="1638">
      <formula>IF(K293&gt;=97,TRUE,FALSE)</formula>
    </cfRule>
  </conditionalFormatting>
  <conditionalFormatting sqref="L293">
    <cfRule type="expression" dxfId="4366" priority="1635">
      <formula>IF(L293&lt;97,TRUE,FALSE)</formula>
    </cfRule>
    <cfRule type="expression" dxfId="4365" priority="1636">
      <formula>IF(L293&gt;=97,TRUE,FALSE)</formula>
    </cfRule>
  </conditionalFormatting>
  <conditionalFormatting sqref="P293">
    <cfRule type="expression" dxfId="4364" priority="1633">
      <formula>IF(P293&lt;97,TRUE,FALSE)</formula>
    </cfRule>
    <cfRule type="expression" dxfId="4363" priority="1634">
      <formula>IF(P293&gt;=97,TRUE,FALSE)</formula>
    </cfRule>
  </conditionalFormatting>
  <conditionalFormatting sqref="M293">
    <cfRule type="expression" dxfId="4362" priority="1631">
      <formula>IF(M293&gt;1.5,TRUE,FALSE)</formula>
    </cfRule>
    <cfRule type="expression" dxfId="4361" priority="1632">
      <formula>IF(M293&lt;=1.5,TRUE,FALSE)</formula>
    </cfRule>
  </conditionalFormatting>
  <conditionalFormatting sqref="N293">
    <cfRule type="expression" dxfId="4360" priority="1629">
      <formula>IF(N293&gt;2,TRUE,FALSE)</formula>
    </cfRule>
    <cfRule type="expression" dxfId="4359" priority="1630">
      <formula>IF(N293&lt;=2,TRUE,FALSE)</formula>
    </cfRule>
  </conditionalFormatting>
  <conditionalFormatting sqref="O293">
    <cfRule type="expression" dxfId="4358" priority="1627">
      <formula>IF(O293&gt;2,TRUE,FALSE)</formula>
    </cfRule>
    <cfRule type="expression" dxfId="4357" priority="1628">
      <formula>IF(O293&lt;=2,TRUE,FALSE)</formula>
    </cfRule>
  </conditionalFormatting>
  <conditionalFormatting sqref="Q293">
    <cfRule type="expression" dxfId="4356" priority="1625">
      <formula>IF(Q293&lt;90,TRUE,FALSE)</formula>
    </cfRule>
    <cfRule type="expression" dxfId="4355" priority="1626">
      <formula>IF(Q293&gt;=90,TRUE,FALSE)</formula>
    </cfRule>
  </conditionalFormatting>
  <conditionalFormatting sqref="R293">
    <cfRule type="expression" dxfId="4354" priority="1623">
      <formula>IF(R293&lt;90,TRUE,FALSE)</formula>
    </cfRule>
    <cfRule type="expression" dxfId="4353" priority="1624">
      <formula>IF(R293&gt;=90,TRUE,FALSE)</formula>
    </cfRule>
  </conditionalFormatting>
  <conditionalFormatting sqref="S293">
    <cfRule type="expression" dxfId="4352" priority="1621">
      <formula>IF(S293&lt;1.5,TRUE,FALSE)</formula>
    </cfRule>
    <cfRule type="expression" dxfId="4351" priority="1622">
      <formula>IF(S293&gt;=1.5,TRUE,FALSE)</formula>
    </cfRule>
  </conditionalFormatting>
  <conditionalFormatting sqref="T293:U293">
    <cfRule type="expression" dxfId="4350" priority="1619">
      <formula>IF(T293&lt;1,TRUE,FALSE)</formula>
    </cfRule>
    <cfRule type="expression" dxfId="4349" priority="1620">
      <formula>IF(T293&gt;=1,TRUE,FALSE)</formula>
    </cfRule>
  </conditionalFormatting>
  <conditionalFormatting sqref="A293">
    <cfRule type="duplicateValues" dxfId="4348" priority="1618"/>
  </conditionalFormatting>
  <conditionalFormatting sqref="E322">
    <cfRule type="expression" dxfId="4347" priority="1616">
      <formula>IF(E322&lt;=0,TRUE,FALSE)</formula>
    </cfRule>
    <cfRule type="expression" dxfId="4346" priority="1617">
      <formula>IF(E322&gt;0,TRUE,FALSE)</formula>
    </cfRule>
  </conditionalFormatting>
  <conditionalFormatting sqref="F322">
    <cfRule type="expression" dxfId="4345" priority="1614">
      <formula>IF(F322&lt;=0,TRUE,FALSE)</formula>
    </cfRule>
    <cfRule type="expression" dxfId="4344" priority="1615">
      <formula>IF(F322&gt;0,TRUE,FALSE)</formula>
    </cfRule>
  </conditionalFormatting>
  <conditionalFormatting sqref="G322">
    <cfRule type="expression" dxfId="4343" priority="1612">
      <formula>IF(G322&lt;100,TRUE,FALSE)</formula>
    </cfRule>
    <cfRule type="expression" dxfId="4342" priority="1613">
      <formula>IF(G322&gt;=100,TRUE,FALSE)</formula>
    </cfRule>
  </conditionalFormatting>
  <conditionalFormatting sqref="H322">
    <cfRule type="expression" dxfId="4341" priority="1610">
      <formula>IF(H322&lt;97,TRUE,FALSE)</formula>
    </cfRule>
    <cfRule type="expression" dxfId="4340" priority="1611">
      <formula>IF(H322&gt;=97,TRUE,FALSE)</formula>
    </cfRule>
  </conditionalFormatting>
  <conditionalFormatting sqref="I322">
    <cfRule type="expression" dxfId="4339" priority="1608">
      <formula>IF(I322&lt;97,TRUE,FALSE)</formula>
    </cfRule>
    <cfRule type="expression" dxfId="4338" priority="1609">
      <formula>IF(I322&gt;=97,TRUE,FALSE)</formula>
    </cfRule>
  </conditionalFormatting>
  <conditionalFormatting sqref="J322">
    <cfRule type="expression" dxfId="4337" priority="1606">
      <formula>IF(J322&lt;97,TRUE,FALSE)</formula>
    </cfRule>
    <cfRule type="expression" dxfId="4336" priority="1607">
      <formula>IF(J322&gt;=97,TRUE,FALSE)</formula>
    </cfRule>
  </conditionalFormatting>
  <conditionalFormatting sqref="K322">
    <cfRule type="expression" dxfId="4335" priority="1604">
      <formula>IF(K322&lt;97,TRUE,FALSE)</formula>
    </cfRule>
    <cfRule type="expression" dxfId="4334" priority="1605">
      <formula>IF(K322&gt;=97,TRUE,FALSE)</formula>
    </cfRule>
  </conditionalFormatting>
  <conditionalFormatting sqref="L322">
    <cfRule type="expression" dxfId="4333" priority="1602">
      <formula>IF(L322&lt;97,TRUE,FALSE)</formula>
    </cfRule>
    <cfRule type="expression" dxfId="4332" priority="1603">
      <formula>IF(L322&gt;=97,TRUE,FALSE)</formula>
    </cfRule>
  </conditionalFormatting>
  <conditionalFormatting sqref="P322">
    <cfRule type="expression" dxfId="4331" priority="1600">
      <formula>IF(P322&lt;97,TRUE,FALSE)</formula>
    </cfRule>
    <cfRule type="expression" dxfId="4330" priority="1601">
      <formula>IF(P322&gt;=97,TRUE,FALSE)</formula>
    </cfRule>
  </conditionalFormatting>
  <conditionalFormatting sqref="M322">
    <cfRule type="expression" dxfId="4329" priority="1598">
      <formula>IF(M322&gt;1.5,TRUE,FALSE)</formula>
    </cfRule>
    <cfRule type="expression" dxfId="4328" priority="1599">
      <formula>IF(M322&lt;=1.5,TRUE,FALSE)</formula>
    </cfRule>
  </conditionalFormatting>
  <conditionalFormatting sqref="N322">
    <cfRule type="expression" dxfId="4327" priority="1596">
      <formula>IF(N322&gt;2,TRUE,FALSE)</formula>
    </cfRule>
    <cfRule type="expression" dxfId="4326" priority="1597">
      <formula>IF(N322&lt;=2,TRUE,FALSE)</formula>
    </cfRule>
  </conditionalFormatting>
  <conditionalFormatting sqref="O322">
    <cfRule type="expression" dxfId="4325" priority="1594">
      <formula>IF(O322&gt;2,TRUE,FALSE)</formula>
    </cfRule>
    <cfRule type="expression" dxfId="4324" priority="1595">
      <formula>IF(O322&lt;=2,TRUE,FALSE)</formula>
    </cfRule>
  </conditionalFormatting>
  <conditionalFormatting sqref="Q322">
    <cfRule type="expression" dxfId="4323" priority="1592">
      <formula>IF(Q322&lt;90,TRUE,FALSE)</formula>
    </cfRule>
    <cfRule type="expression" dxfId="4322" priority="1593">
      <formula>IF(Q322&gt;=90,TRUE,FALSE)</formula>
    </cfRule>
  </conditionalFormatting>
  <conditionalFormatting sqref="R322">
    <cfRule type="expression" dxfId="4321" priority="1590">
      <formula>IF(R322&lt;90,TRUE,FALSE)</formula>
    </cfRule>
    <cfRule type="expression" dxfId="4320" priority="1591">
      <formula>IF(R322&gt;=90,TRUE,FALSE)</formula>
    </cfRule>
  </conditionalFormatting>
  <conditionalFormatting sqref="S322">
    <cfRule type="expression" dxfId="4319" priority="1588">
      <formula>IF(S322&lt;1.5,TRUE,FALSE)</formula>
    </cfRule>
    <cfRule type="expression" dxfId="4318" priority="1589">
      <formula>IF(S322&gt;=1.5,TRUE,FALSE)</formula>
    </cfRule>
  </conditionalFormatting>
  <conditionalFormatting sqref="T322:U322">
    <cfRule type="expression" dxfId="4317" priority="1586">
      <formula>IF(T322&lt;1,TRUE,FALSE)</formula>
    </cfRule>
    <cfRule type="expression" dxfId="4316" priority="1587">
      <formula>IF(T322&gt;=1,TRUE,FALSE)</formula>
    </cfRule>
  </conditionalFormatting>
  <conditionalFormatting sqref="A322">
    <cfRule type="duplicateValues" dxfId="4315" priority="1585"/>
  </conditionalFormatting>
  <conditionalFormatting sqref="E312">
    <cfRule type="expression" dxfId="4314" priority="1583">
      <formula>IF(E312&lt;=0,TRUE,FALSE)</formula>
    </cfRule>
    <cfRule type="expression" dxfId="4313" priority="1584">
      <formula>IF(E312&gt;0,TRUE,FALSE)</formula>
    </cfRule>
  </conditionalFormatting>
  <conditionalFormatting sqref="F312">
    <cfRule type="expression" dxfId="4312" priority="1581">
      <formula>IF(F312&lt;=0,TRUE,FALSE)</formula>
    </cfRule>
    <cfRule type="expression" dxfId="4311" priority="1582">
      <formula>IF(F312&gt;0,TRUE,FALSE)</formula>
    </cfRule>
  </conditionalFormatting>
  <conditionalFormatting sqref="G312">
    <cfRule type="expression" dxfId="4310" priority="1579">
      <formula>IF(G312&lt;100,TRUE,FALSE)</formula>
    </cfRule>
    <cfRule type="expression" dxfId="4309" priority="1580">
      <formula>IF(G312&gt;=100,TRUE,FALSE)</formula>
    </cfRule>
  </conditionalFormatting>
  <conditionalFormatting sqref="H312">
    <cfRule type="expression" dxfId="4308" priority="1577">
      <formula>IF(H312&lt;97,TRUE,FALSE)</formula>
    </cfRule>
    <cfRule type="expression" dxfId="4307" priority="1578">
      <formula>IF(H312&gt;=97,TRUE,FALSE)</formula>
    </cfRule>
  </conditionalFormatting>
  <conditionalFormatting sqref="I312">
    <cfRule type="expression" dxfId="4306" priority="1575">
      <formula>IF(I312&lt;97,TRUE,FALSE)</formula>
    </cfRule>
    <cfRule type="expression" dxfId="4305" priority="1576">
      <formula>IF(I312&gt;=97,TRUE,FALSE)</formula>
    </cfRule>
  </conditionalFormatting>
  <conditionalFormatting sqref="J312">
    <cfRule type="expression" dxfId="4304" priority="1573">
      <formula>IF(J312&lt;97,TRUE,FALSE)</formula>
    </cfRule>
    <cfRule type="expression" dxfId="4303" priority="1574">
      <formula>IF(J312&gt;=97,TRUE,FALSE)</formula>
    </cfRule>
  </conditionalFormatting>
  <conditionalFormatting sqref="K312">
    <cfRule type="expression" dxfId="4302" priority="1571">
      <formula>IF(K312&lt;97,TRUE,FALSE)</formula>
    </cfRule>
    <cfRule type="expression" dxfId="4301" priority="1572">
      <formula>IF(K312&gt;=97,TRUE,FALSE)</formula>
    </cfRule>
  </conditionalFormatting>
  <conditionalFormatting sqref="L312">
    <cfRule type="expression" dxfId="4300" priority="1569">
      <formula>IF(L312&lt;97,TRUE,FALSE)</formula>
    </cfRule>
    <cfRule type="expression" dxfId="4299" priority="1570">
      <formula>IF(L312&gt;=97,TRUE,FALSE)</formula>
    </cfRule>
  </conditionalFormatting>
  <conditionalFormatting sqref="P312">
    <cfRule type="expression" dxfId="4298" priority="1567">
      <formula>IF(P312&lt;97,TRUE,FALSE)</formula>
    </cfRule>
    <cfRule type="expression" dxfId="4297" priority="1568">
      <formula>IF(P312&gt;=97,TRUE,FALSE)</formula>
    </cfRule>
  </conditionalFormatting>
  <conditionalFormatting sqref="M312">
    <cfRule type="expression" dxfId="4296" priority="1565">
      <formula>IF(M312&gt;1.5,TRUE,FALSE)</formula>
    </cfRule>
    <cfRule type="expression" dxfId="4295" priority="1566">
      <formula>IF(M312&lt;=1.5,TRUE,FALSE)</formula>
    </cfRule>
  </conditionalFormatting>
  <conditionalFormatting sqref="N312">
    <cfRule type="expression" dxfId="4294" priority="1563">
      <formula>IF(N312&gt;2,TRUE,FALSE)</formula>
    </cfRule>
    <cfRule type="expression" dxfId="4293" priority="1564">
      <formula>IF(N312&lt;=2,TRUE,FALSE)</formula>
    </cfRule>
  </conditionalFormatting>
  <conditionalFormatting sqref="O312">
    <cfRule type="expression" dxfId="4292" priority="1561">
      <formula>IF(O312&gt;2,TRUE,FALSE)</formula>
    </cfRule>
    <cfRule type="expression" dxfId="4291" priority="1562">
      <formula>IF(O312&lt;=2,TRUE,FALSE)</formula>
    </cfRule>
  </conditionalFormatting>
  <conditionalFormatting sqref="Q312">
    <cfRule type="expression" dxfId="4290" priority="1559">
      <formula>IF(Q312&lt;90,TRUE,FALSE)</formula>
    </cfRule>
    <cfRule type="expression" dxfId="4289" priority="1560">
      <formula>IF(Q312&gt;=90,TRUE,FALSE)</formula>
    </cfRule>
  </conditionalFormatting>
  <conditionalFormatting sqref="R312">
    <cfRule type="expression" dxfId="4288" priority="1557">
      <formula>IF(R312&lt;90,TRUE,FALSE)</formula>
    </cfRule>
    <cfRule type="expression" dxfId="4287" priority="1558">
      <formula>IF(R312&gt;=90,TRUE,FALSE)</formula>
    </cfRule>
  </conditionalFormatting>
  <conditionalFormatting sqref="S312">
    <cfRule type="expression" dxfId="4286" priority="1555">
      <formula>IF(S312&lt;1.5,TRUE,FALSE)</formula>
    </cfRule>
    <cfRule type="expression" dxfId="4285" priority="1556">
      <formula>IF(S312&gt;=1.5,TRUE,FALSE)</formula>
    </cfRule>
  </conditionalFormatting>
  <conditionalFormatting sqref="T312:U312">
    <cfRule type="expression" dxfId="4284" priority="1553">
      <formula>IF(T312&lt;1,TRUE,FALSE)</formula>
    </cfRule>
    <cfRule type="expression" dxfId="4283" priority="1554">
      <formula>IF(T312&gt;=1,TRUE,FALSE)</formula>
    </cfRule>
  </conditionalFormatting>
  <conditionalFormatting sqref="A312">
    <cfRule type="duplicateValues" dxfId="4282" priority="1552"/>
  </conditionalFormatting>
  <conditionalFormatting sqref="E353">
    <cfRule type="expression" dxfId="4281" priority="1550">
      <formula>IF(E353&lt;=0,TRUE,FALSE)</formula>
    </cfRule>
    <cfRule type="expression" dxfId="4280" priority="1551">
      <formula>IF(E353&gt;0,TRUE,FALSE)</formula>
    </cfRule>
  </conditionalFormatting>
  <conditionalFormatting sqref="F353">
    <cfRule type="expression" dxfId="4279" priority="1548">
      <formula>IF(F353&lt;=0,TRUE,FALSE)</formula>
    </cfRule>
    <cfRule type="expression" dxfId="4278" priority="1549">
      <formula>IF(F353&gt;0,TRUE,FALSE)</formula>
    </cfRule>
  </conditionalFormatting>
  <conditionalFormatting sqref="G353">
    <cfRule type="expression" dxfId="4277" priority="1546">
      <formula>IF(G353&lt;100,TRUE,FALSE)</formula>
    </cfRule>
    <cfRule type="expression" dxfId="4276" priority="1547">
      <formula>IF(G353&gt;=100,TRUE,FALSE)</formula>
    </cfRule>
  </conditionalFormatting>
  <conditionalFormatting sqref="H353">
    <cfRule type="expression" dxfId="4275" priority="1544">
      <formula>IF(H353&lt;97,TRUE,FALSE)</formula>
    </cfRule>
    <cfRule type="expression" dxfId="4274" priority="1545">
      <formula>IF(H353&gt;=97,TRUE,FALSE)</formula>
    </cfRule>
  </conditionalFormatting>
  <conditionalFormatting sqref="I353">
    <cfRule type="expression" dxfId="4273" priority="1542">
      <formula>IF(I353&lt;97,TRUE,FALSE)</formula>
    </cfRule>
    <cfRule type="expression" dxfId="4272" priority="1543">
      <formula>IF(I353&gt;=97,TRUE,FALSE)</formula>
    </cfRule>
  </conditionalFormatting>
  <conditionalFormatting sqref="J353">
    <cfRule type="expression" dxfId="4271" priority="1540">
      <formula>IF(J353&lt;97,TRUE,FALSE)</formula>
    </cfRule>
    <cfRule type="expression" dxfId="4270" priority="1541">
      <formula>IF(J353&gt;=97,TRUE,FALSE)</formula>
    </cfRule>
  </conditionalFormatting>
  <conditionalFormatting sqref="K353">
    <cfRule type="expression" dxfId="4269" priority="1538">
      <formula>IF(K353&lt;97,TRUE,FALSE)</formula>
    </cfRule>
    <cfRule type="expression" dxfId="4268" priority="1539">
      <formula>IF(K353&gt;=97,TRUE,FALSE)</formula>
    </cfRule>
  </conditionalFormatting>
  <conditionalFormatting sqref="L353">
    <cfRule type="expression" dxfId="4267" priority="1536">
      <formula>IF(L353&lt;97,TRUE,FALSE)</formula>
    </cfRule>
    <cfRule type="expression" dxfId="4266" priority="1537">
      <formula>IF(L353&gt;=97,TRUE,FALSE)</formula>
    </cfRule>
  </conditionalFormatting>
  <conditionalFormatting sqref="P353">
    <cfRule type="expression" dxfId="4265" priority="1534">
      <formula>IF(P353&lt;97,TRUE,FALSE)</formula>
    </cfRule>
    <cfRule type="expression" dxfId="4264" priority="1535">
      <formula>IF(P353&gt;=97,TRUE,FALSE)</formula>
    </cfRule>
  </conditionalFormatting>
  <conditionalFormatting sqref="M353">
    <cfRule type="expression" dxfId="4263" priority="1532">
      <formula>IF(M353&gt;1.5,TRUE,FALSE)</formula>
    </cfRule>
    <cfRule type="expression" dxfId="4262" priority="1533">
      <formula>IF(M353&lt;=1.5,TRUE,FALSE)</formula>
    </cfRule>
  </conditionalFormatting>
  <conditionalFormatting sqref="N353">
    <cfRule type="expression" dxfId="4261" priority="1530">
      <formula>IF(N353&gt;2,TRUE,FALSE)</formula>
    </cfRule>
    <cfRule type="expression" dxfId="4260" priority="1531">
      <formula>IF(N353&lt;=2,TRUE,FALSE)</formula>
    </cfRule>
  </conditionalFormatting>
  <conditionalFormatting sqref="O353">
    <cfRule type="expression" dxfId="4259" priority="1528">
      <formula>IF(O353&gt;2,TRUE,FALSE)</formula>
    </cfRule>
    <cfRule type="expression" dxfId="4258" priority="1529">
      <formula>IF(O353&lt;=2,TRUE,FALSE)</formula>
    </cfRule>
  </conditionalFormatting>
  <conditionalFormatting sqref="Q353">
    <cfRule type="expression" dxfId="4257" priority="1526">
      <formula>IF(Q353&lt;90,TRUE,FALSE)</formula>
    </cfRule>
    <cfRule type="expression" dxfId="4256" priority="1527">
      <formula>IF(Q353&gt;=90,TRUE,FALSE)</formula>
    </cfRule>
  </conditionalFormatting>
  <conditionalFormatting sqref="R353">
    <cfRule type="expression" dxfId="4255" priority="1524">
      <formula>IF(R353&lt;90,TRUE,FALSE)</formula>
    </cfRule>
    <cfRule type="expression" dxfId="4254" priority="1525">
      <formula>IF(R353&gt;=90,TRUE,FALSE)</formula>
    </cfRule>
  </conditionalFormatting>
  <conditionalFormatting sqref="S353">
    <cfRule type="expression" dxfId="4253" priority="1522">
      <formula>IF(S353&lt;1.5,TRUE,FALSE)</formula>
    </cfRule>
    <cfRule type="expression" dxfId="4252" priority="1523">
      <formula>IF(S353&gt;=1.5,TRUE,FALSE)</formula>
    </cfRule>
  </conditionalFormatting>
  <conditionalFormatting sqref="T353:U353">
    <cfRule type="expression" dxfId="4251" priority="1520">
      <formula>IF(T353&lt;1,TRUE,FALSE)</formula>
    </cfRule>
    <cfRule type="expression" dxfId="4250" priority="1521">
      <formula>IF(T353&gt;=1,TRUE,FALSE)</formula>
    </cfRule>
  </conditionalFormatting>
  <conditionalFormatting sqref="A353">
    <cfRule type="duplicateValues" dxfId="4249" priority="1519"/>
  </conditionalFormatting>
  <conditionalFormatting sqref="E359">
    <cfRule type="expression" dxfId="4248" priority="1517">
      <formula>IF(E359&lt;=0,TRUE,FALSE)</formula>
    </cfRule>
    <cfRule type="expression" dxfId="4247" priority="1518">
      <formula>IF(E359&gt;0,TRUE,FALSE)</formula>
    </cfRule>
  </conditionalFormatting>
  <conditionalFormatting sqref="F359">
    <cfRule type="expression" dxfId="4246" priority="1515">
      <formula>IF(F359&lt;=0,TRUE,FALSE)</formula>
    </cfRule>
    <cfRule type="expression" dxfId="4245" priority="1516">
      <formula>IF(F359&gt;0,TRUE,FALSE)</formula>
    </cfRule>
  </conditionalFormatting>
  <conditionalFormatting sqref="G359">
    <cfRule type="expression" dxfId="4244" priority="1513">
      <formula>IF(G359&lt;100,TRUE,FALSE)</formula>
    </cfRule>
    <cfRule type="expression" dxfId="4243" priority="1514">
      <formula>IF(G359&gt;=100,TRUE,FALSE)</formula>
    </cfRule>
  </conditionalFormatting>
  <conditionalFormatting sqref="H359">
    <cfRule type="expression" dxfId="4242" priority="1511">
      <formula>IF(H359&lt;97,TRUE,FALSE)</formula>
    </cfRule>
    <cfRule type="expression" dxfId="4241" priority="1512">
      <formula>IF(H359&gt;=97,TRUE,FALSE)</formula>
    </cfRule>
  </conditionalFormatting>
  <conditionalFormatting sqref="I359">
    <cfRule type="expression" dxfId="4240" priority="1509">
      <formula>IF(I359&lt;97,TRUE,FALSE)</formula>
    </cfRule>
    <cfRule type="expression" dxfId="4239" priority="1510">
      <formula>IF(I359&gt;=97,TRUE,FALSE)</formula>
    </cfRule>
  </conditionalFormatting>
  <conditionalFormatting sqref="J359">
    <cfRule type="expression" dxfId="4238" priority="1507">
      <formula>IF(J359&lt;97,TRUE,FALSE)</formula>
    </cfRule>
    <cfRule type="expression" dxfId="4237" priority="1508">
      <formula>IF(J359&gt;=97,TRUE,FALSE)</formula>
    </cfRule>
  </conditionalFormatting>
  <conditionalFormatting sqref="K359">
    <cfRule type="expression" dxfId="4236" priority="1505">
      <formula>IF(K359&lt;97,TRUE,FALSE)</formula>
    </cfRule>
    <cfRule type="expression" dxfId="4235" priority="1506">
      <formula>IF(K359&gt;=97,TRUE,FALSE)</formula>
    </cfRule>
  </conditionalFormatting>
  <conditionalFormatting sqref="L359">
    <cfRule type="expression" dxfId="4234" priority="1503">
      <formula>IF(L359&lt;97,TRUE,FALSE)</formula>
    </cfRule>
    <cfRule type="expression" dxfId="4233" priority="1504">
      <formula>IF(L359&gt;=97,TRUE,FALSE)</formula>
    </cfRule>
  </conditionalFormatting>
  <conditionalFormatting sqref="P359">
    <cfRule type="expression" dxfId="4232" priority="1501">
      <formula>IF(P359&lt;97,TRUE,FALSE)</formula>
    </cfRule>
    <cfRule type="expression" dxfId="4231" priority="1502">
      <formula>IF(P359&gt;=97,TRUE,FALSE)</formula>
    </cfRule>
  </conditionalFormatting>
  <conditionalFormatting sqref="M359">
    <cfRule type="expression" dxfId="4230" priority="1499">
      <formula>IF(M359&gt;1.5,TRUE,FALSE)</formula>
    </cfRule>
    <cfRule type="expression" dxfId="4229" priority="1500">
      <formula>IF(M359&lt;=1.5,TRUE,FALSE)</formula>
    </cfRule>
  </conditionalFormatting>
  <conditionalFormatting sqref="N359">
    <cfRule type="expression" dxfId="4228" priority="1497">
      <formula>IF(N359&gt;2,TRUE,FALSE)</formula>
    </cfRule>
    <cfRule type="expression" dxfId="4227" priority="1498">
      <formula>IF(N359&lt;=2,TRUE,FALSE)</formula>
    </cfRule>
  </conditionalFormatting>
  <conditionalFormatting sqref="O359">
    <cfRule type="expression" dxfId="4226" priority="1495">
      <formula>IF(O359&gt;2,TRUE,FALSE)</formula>
    </cfRule>
    <cfRule type="expression" dxfId="4225" priority="1496">
      <formula>IF(O359&lt;=2,TRUE,FALSE)</formula>
    </cfRule>
  </conditionalFormatting>
  <conditionalFormatting sqref="Q359">
    <cfRule type="expression" dxfId="4224" priority="1493">
      <formula>IF(Q359&lt;90,TRUE,FALSE)</formula>
    </cfRule>
    <cfRule type="expression" dxfId="4223" priority="1494">
      <formula>IF(Q359&gt;=90,TRUE,FALSE)</formula>
    </cfRule>
  </conditionalFormatting>
  <conditionalFormatting sqref="R359">
    <cfRule type="expression" dxfId="4222" priority="1491">
      <formula>IF(R359&lt;90,TRUE,FALSE)</formula>
    </cfRule>
    <cfRule type="expression" dxfId="4221" priority="1492">
      <formula>IF(R359&gt;=90,TRUE,FALSE)</formula>
    </cfRule>
  </conditionalFormatting>
  <conditionalFormatting sqref="S359">
    <cfRule type="expression" dxfId="4220" priority="1489">
      <formula>IF(S359&lt;1.5,TRUE,FALSE)</formula>
    </cfRule>
    <cfRule type="expression" dxfId="4219" priority="1490">
      <formula>IF(S359&gt;=1.5,TRUE,FALSE)</formula>
    </cfRule>
  </conditionalFormatting>
  <conditionalFormatting sqref="T359:U359">
    <cfRule type="expression" dxfId="4218" priority="1487">
      <formula>IF(T359&lt;1,TRUE,FALSE)</formula>
    </cfRule>
    <cfRule type="expression" dxfId="4217" priority="1488">
      <formula>IF(T359&gt;=1,TRUE,FALSE)</formula>
    </cfRule>
  </conditionalFormatting>
  <conditionalFormatting sqref="A359">
    <cfRule type="duplicateValues" dxfId="4216" priority="1486"/>
  </conditionalFormatting>
  <conditionalFormatting sqref="E323">
    <cfRule type="expression" dxfId="4215" priority="1484">
      <formula>IF(E323&lt;=0,TRUE,FALSE)</formula>
    </cfRule>
    <cfRule type="expression" dxfId="4214" priority="1485">
      <formula>IF(E323&gt;0,TRUE,FALSE)</formula>
    </cfRule>
  </conditionalFormatting>
  <conditionalFormatting sqref="F323">
    <cfRule type="expression" dxfId="4213" priority="1482">
      <formula>IF(F323&lt;=0,TRUE,FALSE)</formula>
    </cfRule>
    <cfRule type="expression" dxfId="4212" priority="1483">
      <formula>IF(F323&gt;0,TRUE,FALSE)</formula>
    </cfRule>
  </conditionalFormatting>
  <conditionalFormatting sqref="G323">
    <cfRule type="expression" dxfId="4211" priority="1480">
      <formula>IF(G323&lt;100,TRUE,FALSE)</formula>
    </cfRule>
    <cfRule type="expression" dxfId="4210" priority="1481">
      <formula>IF(G323&gt;=100,TRUE,FALSE)</formula>
    </cfRule>
  </conditionalFormatting>
  <conditionalFormatting sqref="H323">
    <cfRule type="expression" dxfId="4209" priority="1478">
      <formula>IF(H323&lt;97,TRUE,FALSE)</formula>
    </cfRule>
    <cfRule type="expression" dxfId="4208" priority="1479">
      <formula>IF(H323&gt;=97,TRUE,FALSE)</formula>
    </cfRule>
  </conditionalFormatting>
  <conditionalFormatting sqref="I323">
    <cfRule type="expression" dxfId="4207" priority="1476">
      <formula>IF(I323&lt;97,TRUE,FALSE)</formula>
    </cfRule>
    <cfRule type="expression" dxfId="4206" priority="1477">
      <formula>IF(I323&gt;=97,TRUE,FALSE)</formula>
    </cfRule>
  </conditionalFormatting>
  <conditionalFormatting sqref="J323">
    <cfRule type="expression" dxfId="4205" priority="1474">
      <formula>IF(J323&lt;97,TRUE,FALSE)</formula>
    </cfRule>
    <cfRule type="expression" dxfId="4204" priority="1475">
      <formula>IF(J323&gt;=97,TRUE,FALSE)</formula>
    </cfRule>
  </conditionalFormatting>
  <conditionalFormatting sqref="K323">
    <cfRule type="expression" dxfId="4203" priority="1472">
      <formula>IF(K323&lt;97,TRUE,FALSE)</formula>
    </cfRule>
    <cfRule type="expression" dxfId="4202" priority="1473">
      <formula>IF(K323&gt;=97,TRUE,FALSE)</formula>
    </cfRule>
  </conditionalFormatting>
  <conditionalFormatting sqref="L323">
    <cfRule type="expression" dxfId="4201" priority="1470">
      <formula>IF(L323&lt;97,TRUE,FALSE)</formula>
    </cfRule>
    <cfRule type="expression" dxfId="4200" priority="1471">
      <formula>IF(L323&gt;=97,TRUE,FALSE)</formula>
    </cfRule>
  </conditionalFormatting>
  <conditionalFormatting sqref="P323">
    <cfRule type="expression" dxfId="4199" priority="1468">
      <formula>IF(P323&lt;97,TRUE,FALSE)</formula>
    </cfRule>
    <cfRule type="expression" dxfId="4198" priority="1469">
      <formula>IF(P323&gt;=97,TRUE,FALSE)</formula>
    </cfRule>
  </conditionalFormatting>
  <conditionalFormatting sqref="M323">
    <cfRule type="expression" dxfId="4197" priority="1466">
      <formula>IF(M323&gt;1.5,TRUE,FALSE)</formula>
    </cfRule>
    <cfRule type="expression" dxfId="4196" priority="1467">
      <formula>IF(M323&lt;=1.5,TRUE,FALSE)</formula>
    </cfRule>
  </conditionalFormatting>
  <conditionalFormatting sqref="N323">
    <cfRule type="expression" dxfId="4195" priority="1464">
      <formula>IF(N323&gt;2,TRUE,FALSE)</formula>
    </cfRule>
    <cfRule type="expression" dxfId="4194" priority="1465">
      <formula>IF(N323&lt;=2,TRUE,FALSE)</formula>
    </cfRule>
  </conditionalFormatting>
  <conditionalFormatting sqref="O323">
    <cfRule type="expression" dxfId="4193" priority="1462">
      <formula>IF(O323&gt;2,TRUE,FALSE)</formula>
    </cfRule>
    <cfRule type="expression" dxfId="4192" priority="1463">
      <formula>IF(O323&lt;=2,TRUE,FALSE)</formula>
    </cfRule>
  </conditionalFormatting>
  <conditionalFormatting sqref="Q323">
    <cfRule type="expression" dxfId="4191" priority="1460">
      <formula>IF(Q323&lt;90,TRUE,FALSE)</formula>
    </cfRule>
    <cfRule type="expression" dxfId="4190" priority="1461">
      <formula>IF(Q323&gt;=90,TRUE,FALSE)</formula>
    </cfRule>
  </conditionalFormatting>
  <conditionalFormatting sqref="R323">
    <cfRule type="expression" dxfId="4189" priority="1458">
      <formula>IF(R323&lt;90,TRUE,FALSE)</formula>
    </cfRule>
    <cfRule type="expression" dxfId="4188" priority="1459">
      <formula>IF(R323&gt;=90,TRUE,FALSE)</formula>
    </cfRule>
  </conditionalFormatting>
  <conditionalFormatting sqref="S323">
    <cfRule type="expression" dxfId="4187" priority="1456">
      <formula>IF(S323&lt;1.5,TRUE,FALSE)</formula>
    </cfRule>
    <cfRule type="expression" dxfId="4186" priority="1457">
      <formula>IF(S323&gt;=1.5,TRUE,FALSE)</formula>
    </cfRule>
  </conditionalFormatting>
  <conditionalFormatting sqref="T323:U323">
    <cfRule type="expression" dxfId="4185" priority="1454">
      <formula>IF(T323&lt;1,TRUE,FALSE)</formula>
    </cfRule>
    <cfRule type="expression" dxfId="4184" priority="1455">
      <formula>IF(T323&gt;=1,TRUE,FALSE)</formula>
    </cfRule>
  </conditionalFormatting>
  <conditionalFormatting sqref="A323">
    <cfRule type="duplicateValues" dxfId="4183" priority="1453"/>
  </conditionalFormatting>
  <conditionalFormatting sqref="E317">
    <cfRule type="expression" dxfId="4182" priority="1451">
      <formula>IF(E317&lt;=0,TRUE,FALSE)</formula>
    </cfRule>
    <cfRule type="expression" dxfId="4181" priority="1452">
      <formula>IF(E317&gt;0,TRUE,FALSE)</formula>
    </cfRule>
  </conditionalFormatting>
  <conditionalFormatting sqref="F317">
    <cfRule type="expression" dxfId="4180" priority="1449">
      <formula>IF(F317&lt;=0,TRUE,FALSE)</formula>
    </cfRule>
    <cfRule type="expression" dxfId="4179" priority="1450">
      <formula>IF(F317&gt;0,TRUE,FALSE)</formula>
    </cfRule>
  </conditionalFormatting>
  <conditionalFormatting sqref="G317">
    <cfRule type="expression" dxfId="4178" priority="1447">
      <formula>IF(G317&lt;100,TRUE,FALSE)</formula>
    </cfRule>
    <cfRule type="expression" dxfId="4177" priority="1448">
      <formula>IF(G317&gt;=100,TRUE,FALSE)</formula>
    </cfRule>
  </conditionalFormatting>
  <conditionalFormatting sqref="H317">
    <cfRule type="expression" dxfId="4176" priority="1445">
      <formula>IF(H317&lt;97,TRUE,FALSE)</formula>
    </cfRule>
    <cfRule type="expression" dxfId="4175" priority="1446">
      <formula>IF(H317&gt;=97,TRUE,FALSE)</formula>
    </cfRule>
  </conditionalFormatting>
  <conditionalFormatting sqref="I317">
    <cfRule type="expression" dxfId="4174" priority="1443">
      <formula>IF(I317&lt;97,TRUE,FALSE)</formula>
    </cfRule>
    <cfRule type="expression" dxfId="4173" priority="1444">
      <formula>IF(I317&gt;=97,TRUE,FALSE)</formula>
    </cfRule>
  </conditionalFormatting>
  <conditionalFormatting sqref="J317">
    <cfRule type="expression" dxfId="4172" priority="1441">
      <formula>IF(J317&lt;97,TRUE,FALSE)</formula>
    </cfRule>
    <cfRule type="expression" dxfId="4171" priority="1442">
      <formula>IF(J317&gt;=97,TRUE,FALSE)</formula>
    </cfRule>
  </conditionalFormatting>
  <conditionalFormatting sqref="K317">
    <cfRule type="expression" dxfId="4170" priority="1439">
      <formula>IF(K317&lt;97,TRUE,FALSE)</formula>
    </cfRule>
    <cfRule type="expression" dxfId="4169" priority="1440">
      <formula>IF(K317&gt;=97,TRUE,FALSE)</formula>
    </cfRule>
  </conditionalFormatting>
  <conditionalFormatting sqref="L317">
    <cfRule type="expression" dxfId="4168" priority="1437">
      <formula>IF(L317&lt;97,TRUE,FALSE)</formula>
    </cfRule>
    <cfRule type="expression" dxfId="4167" priority="1438">
      <formula>IF(L317&gt;=97,TRUE,FALSE)</formula>
    </cfRule>
  </conditionalFormatting>
  <conditionalFormatting sqref="P317">
    <cfRule type="expression" dxfId="4166" priority="1435">
      <formula>IF(P317&lt;97,TRUE,FALSE)</formula>
    </cfRule>
    <cfRule type="expression" dxfId="4165" priority="1436">
      <formula>IF(P317&gt;=97,TRUE,FALSE)</formula>
    </cfRule>
  </conditionalFormatting>
  <conditionalFormatting sqref="M317">
    <cfRule type="expression" dxfId="4164" priority="1433">
      <formula>IF(M317&gt;1.5,TRUE,FALSE)</formula>
    </cfRule>
    <cfRule type="expression" dxfId="4163" priority="1434">
      <formula>IF(M317&lt;=1.5,TRUE,FALSE)</formula>
    </cfRule>
  </conditionalFormatting>
  <conditionalFormatting sqref="N317">
    <cfRule type="expression" dxfId="4162" priority="1431">
      <formula>IF(N317&gt;2,TRUE,FALSE)</formula>
    </cfRule>
    <cfRule type="expression" dxfId="4161" priority="1432">
      <formula>IF(N317&lt;=2,TRUE,FALSE)</formula>
    </cfRule>
  </conditionalFormatting>
  <conditionalFormatting sqref="O317">
    <cfRule type="expression" dxfId="4160" priority="1429">
      <formula>IF(O317&gt;2,TRUE,FALSE)</formula>
    </cfRule>
    <cfRule type="expression" dxfId="4159" priority="1430">
      <formula>IF(O317&lt;=2,TRUE,FALSE)</formula>
    </cfRule>
  </conditionalFormatting>
  <conditionalFormatting sqref="Q317">
    <cfRule type="expression" dxfId="4158" priority="1427">
      <formula>IF(Q317&lt;90,TRUE,FALSE)</formula>
    </cfRule>
    <cfRule type="expression" dxfId="4157" priority="1428">
      <formula>IF(Q317&gt;=90,TRUE,FALSE)</formula>
    </cfRule>
  </conditionalFormatting>
  <conditionalFormatting sqref="R317">
    <cfRule type="expression" dxfId="4156" priority="1425">
      <formula>IF(R317&lt;90,TRUE,FALSE)</formula>
    </cfRule>
    <cfRule type="expression" dxfId="4155" priority="1426">
      <formula>IF(R317&gt;=90,TRUE,FALSE)</formula>
    </cfRule>
  </conditionalFormatting>
  <conditionalFormatting sqref="S317">
    <cfRule type="expression" dxfId="4154" priority="1423">
      <formula>IF(S317&lt;1.5,TRUE,FALSE)</formula>
    </cfRule>
    <cfRule type="expression" dxfId="4153" priority="1424">
      <formula>IF(S317&gt;=1.5,TRUE,FALSE)</formula>
    </cfRule>
  </conditionalFormatting>
  <conditionalFormatting sqref="T317:U317">
    <cfRule type="expression" dxfId="4152" priority="1421">
      <formula>IF(T317&lt;1,TRUE,FALSE)</formula>
    </cfRule>
    <cfRule type="expression" dxfId="4151" priority="1422">
      <formula>IF(T317&gt;=1,TRUE,FALSE)</formula>
    </cfRule>
  </conditionalFormatting>
  <conditionalFormatting sqref="A317">
    <cfRule type="duplicateValues" dxfId="4150" priority="1420"/>
  </conditionalFormatting>
  <conditionalFormatting sqref="E314">
    <cfRule type="expression" dxfId="4149" priority="1418">
      <formula>IF(E314&lt;=0,TRUE,FALSE)</formula>
    </cfRule>
    <cfRule type="expression" dxfId="4148" priority="1419">
      <formula>IF(E314&gt;0,TRUE,FALSE)</formula>
    </cfRule>
  </conditionalFormatting>
  <conditionalFormatting sqref="F314">
    <cfRule type="expression" dxfId="4147" priority="1416">
      <formula>IF(F314&lt;=0,TRUE,FALSE)</formula>
    </cfRule>
    <cfRule type="expression" dxfId="4146" priority="1417">
      <formula>IF(F314&gt;0,TRUE,FALSE)</formula>
    </cfRule>
  </conditionalFormatting>
  <conditionalFormatting sqref="G314">
    <cfRule type="expression" dxfId="4145" priority="1414">
      <formula>IF(G314&lt;100,TRUE,FALSE)</formula>
    </cfRule>
    <cfRule type="expression" dxfId="4144" priority="1415">
      <formula>IF(G314&gt;=100,TRUE,FALSE)</formula>
    </cfRule>
  </conditionalFormatting>
  <conditionalFormatting sqref="H314">
    <cfRule type="expression" dxfId="4143" priority="1412">
      <formula>IF(H314&lt;97,TRUE,FALSE)</formula>
    </cfRule>
    <cfRule type="expression" dxfId="4142" priority="1413">
      <formula>IF(H314&gt;=97,TRUE,FALSE)</formula>
    </cfRule>
  </conditionalFormatting>
  <conditionalFormatting sqref="I314">
    <cfRule type="expression" dxfId="4141" priority="1410">
      <formula>IF(I314&lt;97,TRUE,FALSE)</formula>
    </cfRule>
    <cfRule type="expression" dxfId="4140" priority="1411">
      <formula>IF(I314&gt;=97,TRUE,FALSE)</formula>
    </cfRule>
  </conditionalFormatting>
  <conditionalFormatting sqref="J314">
    <cfRule type="expression" dxfId="4139" priority="1408">
      <formula>IF(J314&lt;97,TRUE,FALSE)</formula>
    </cfRule>
    <cfRule type="expression" dxfId="4138" priority="1409">
      <formula>IF(J314&gt;=97,TRUE,FALSE)</formula>
    </cfRule>
  </conditionalFormatting>
  <conditionalFormatting sqref="K314">
    <cfRule type="expression" dxfId="4137" priority="1406">
      <formula>IF(K314&lt;97,TRUE,FALSE)</formula>
    </cfRule>
    <cfRule type="expression" dxfId="4136" priority="1407">
      <formula>IF(K314&gt;=97,TRUE,FALSE)</formula>
    </cfRule>
  </conditionalFormatting>
  <conditionalFormatting sqref="L314">
    <cfRule type="expression" dxfId="4135" priority="1404">
      <formula>IF(L314&lt;97,TRUE,FALSE)</formula>
    </cfRule>
    <cfRule type="expression" dxfId="4134" priority="1405">
      <formula>IF(L314&gt;=97,TRUE,FALSE)</formula>
    </cfRule>
  </conditionalFormatting>
  <conditionalFormatting sqref="P314">
    <cfRule type="expression" dxfId="4133" priority="1402">
      <formula>IF(P314&lt;97,TRUE,FALSE)</formula>
    </cfRule>
    <cfRule type="expression" dxfId="4132" priority="1403">
      <formula>IF(P314&gt;=97,TRUE,FALSE)</formula>
    </cfRule>
  </conditionalFormatting>
  <conditionalFormatting sqref="M314">
    <cfRule type="expression" dxfId="4131" priority="1400">
      <formula>IF(M314&gt;1.5,TRUE,FALSE)</formula>
    </cfRule>
    <cfRule type="expression" dxfId="4130" priority="1401">
      <formula>IF(M314&lt;=1.5,TRUE,FALSE)</formula>
    </cfRule>
  </conditionalFormatting>
  <conditionalFormatting sqref="N314">
    <cfRule type="expression" dxfId="4129" priority="1398">
      <formula>IF(N314&gt;2,TRUE,FALSE)</formula>
    </cfRule>
    <cfRule type="expression" dxfId="4128" priority="1399">
      <formula>IF(N314&lt;=2,TRUE,FALSE)</formula>
    </cfRule>
  </conditionalFormatting>
  <conditionalFormatting sqref="O314">
    <cfRule type="expression" dxfId="4127" priority="1396">
      <formula>IF(O314&gt;2,TRUE,FALSE)</formula>
    </cfRule>
    <cfRule type="expression" dxfId="4126" priority="1397">
      <formula>IF(O314&lt;=2,TRUE,FALSE)</formula>
    </cfRule>
  </conditionalFormatting>
  <conditionalFormatting sqref="Q314">
    <cfRule type="expression" dxfId="4125" priority="1394">
      <formula>IF(Q314&lt;90,TRUE,FALSE)</formula>
    </cfRule>
    <cfRule type="expression" dxfId="4124" priority="1395">
      <formula>IF(Q314&gt;=90,TRUE,FALSE)</formula>
    </cfRule>
  </conditionalFormatting>
  <conditionalFormatting sqref="R314">
    <cfRule type="expression" dxfId="4123" priority="1392">
      <formula>IF(R314&lt;90,TRUE,FALSE)</formula>
    </cfRule>
    <cfRule type="expression" dxfId="4122" priority="1393">
      <formula>IF(R314&gt;=90,TRUE,FALSE)</formula>
    </cfRule>
  </conditionalFormatting>
  <conditionalFormatting sqref="S314">
    <cfRule type="expression" dxfId="4121" priority="1390">
      <formula>IF(S314&lt;1.5,TRUE,FALSE)</formula>
    </cfRule>
    <cfRule type="expression" dxfId="4120" priority="1391">
      <formula>IF(S314&gt;=1.5,TRUE,FALSE)</formula>
    </cfRule>
  </conditionalFormatting>
  <conditionalFormatting sqref="T314:U314">
    <cfRule type="expression" dxfId="4119" priority="1388">
      <formula>IF(T314&lt;1,TRUE,FALSE)</formula>
    </cfRule>
    <cfRule type="expression" dxfId="4118" priority="1389">
      <formula>IF(T314&gt;=1,TRUE,FALSE)</formula>
    </cfRule>
  </conditionalFormatting>
  <conditionalFormatting sqref="A314">
    <cfRule type="duplicateValues" dxfId="4117" priority="1387"/>
  </conditionalFormatting>
  <conditionalFormatting sqref="E313">
    <cfRule type="expression" dxfId="4116" priority="1385">
      <formula>IF(E313&lt;=0,TRUE,FALSE)</formula>
    </cfRule>
    <cfRule type="expression" dxfId="4115" priority="1386">
      <formula>IF(E313&gt;0,TRUE,FALSE)</formula>
    </cfRule>
  </conditionalFormatting>
  <conditionalFormatting sqref="F313">
    <cfRule type="expression" dxfId="4114" priority="1383">
      <formula>IF(F313&lt;=0,TRUE,FALSE)</formula>
    </cfRule>
    <cfRule type="expression" dxfId="4113" priority="1384">
      <formula>IF(F313&gt;0,TRUE,FALSE)</formula>
    </cfRule>
  </conditionalFormatting>
  <conditionalFormatting sqref="G313">
    <cfRule type="expression" dxfId="4112" priority="1381">
      <formula>IF(G313&lt;100,TRUE,FALSE)</formula>
    </cfRule>
    <cfRule type="expression" dxfId="4111" priority="1382">
      <formula>IF(G313&gt;=100,TRUE,FALSE)</formula>
    </cfRule>
  </conditionalFormatting>
  <conditionalFormatting sqref="H313">
    <cfRule type="expression" dxfId="4110" priority="1379">
      <formula>IF(H313&lt;97,TRUE,FALSE)</formula>
    </cfRule>
    <cfRule type="expression" dxfId="4109" priority="1380">
      <formula>IF(H313&gt;=97,TRUE,FALSE)</formula>
    </cfRule>
  </conditionalFormatting>
  <conditionalFormatting sqref="I313">
    <cfRule type="expression" dxfId="4108" priority="1377">
      <formula>IF(I313&lt;97,TRUE,FALSE)</formula>
    </cfRule>
    <cfRule type="expression" dxfId="4107" priority="1378">
      <formula>IF(I313&gt;=97,TRUE,FALSE)</formula>
    </cfRule>
  </conditionalFormatting>
  <conditionalFormatting sqref="J313">
    <cfRule type="expression" dxfId="4106" priority="1375">
      <formula>IF(J313&lt;97,TRUE,FALSE)</formula>
    </cfRule>
    <cfRule type="expression" dxfId="4105" priority="1376">
      <formula>IF(J313&gt;=97,TRUE,FALSE)</formula>
    </cfRule>
  </conditionalFormatting>
  <conditionalFormatting sqref="K313">
    <cfRule type="expression" dxfId="4104" priority="1373">
      <formula>IF(K313&lt;97,TRUE,FALSE)</formula>
    </cfRule>
    <cfRule type="expression" dxfId="4103" priority="1374">
      <formula>IF(K313&gt;=97,TRUE,FALSE)</formula>
    </cfRule>
  </conditionalFormatting>
  <conditionalFormatting sqref="L313">
    <cfRule type="expression" dxfId="4102" priority="1371">
      <formula>IF(L313&lt;97,TRUE,FALSE)</formula>
    </cfRule>
    <cfRule type="expression" dxfId="4101" priority="1372">
      <formula>IF(L313&gt;=97,TRUE,FALSE)</formula>
    </cfRule>
  </conditionalFormatting>
  <conditionalFormatting sqref="P313">
    <cfRule type="expression" dxfId="4100" priority="1369">
      <formula>IF(P313&lt;97,TRUE,FALSE)</formula>
    </cfRule>
    <cfRule type="expression" dxfId="4099" priority="1370">
      <formula>IF(P313&gt;=97,TRUE,FALSE)</formula>
    </cfRule>
  </conditionalFormatting>
  <conditionalFormatting sqref="M313">
    <cfRule type="expression" dxfId="4098" priority="1367">
      <formula>IF(M313&gt;1.5,TRUE,FALSE)</formula>
    </cfRule>
    <cfRule type="expression" dxfId="4097" priority="1368">
      <formula>IF(M313&lt;=1.5,TRUE,FALSE)</formula>
    </cfRule>
  </conditionalFormatting>
  <conditionalFormatting sqref="N313">
    <cfRule type="expression" dxfId="4096" priority="1365">
      <formula>IF(N313&gt;2,TRUE,FALSE)</formula>
    </cfRule>
    <cfRule type="expression" dxfId="4095" priority="1366">
      <formula>IF(N313&lt;=2,TRUE,FALSE)</formula>
    </cfRule>
  </conditionalFormatting>
  <conditionalFormatting sqref="O313">
    <cfRule type="expression" dxfId="4094" priority="1363">
      <formula>IF(O313&gt;2,TRUE,FALSE)</formula>
    </cfRule>
    <cfRule type="expression" dxfId="4093" priority="1364">
      <formula>IF(O313&lt;=2,TRUE,FALSE)</formula>
    </cfRule>
  </conditionalFormatting>
  <conditionalFormatting sqref="Q313">
    <cfRule type="expression" dxfId="4092" priority="1361">
      <formula>IF(Q313&lt;90,TRUE,FALSE)</formula>
    </cfRule>
    <cfRule type="expression" dxfId="4091" priority="1362">
      <formula>IF(Q313&gt;=90,TRUE,FALSE)</formula>
    </cfRule>
  </conditionalFormatting>
  <conditionalFormatting sqref="R313">
    <cfRule type="expression" dxfId="4090" priority="1359">
      <formula>IF(R313&lt;90,TRUE,FALSE)</formula>
    </cfRule>
    <cfRule type="expression" dxfId="4089" priority="1360">
      <formula>IF(R313&gt;=90,TRUE,FALSE)</formula>
    </cfRule>
  </conditionalFormatting>
  <conditionalFormatting sqref="S313">
    <cfRule type="expression" dxfId="4088" priority="1357">
      <formula>IF(S313&lt;1.5,TRUE,FALSE)</formula>
    </cfRule>
    <cfRule type="expression" dxfId="4087" priority="1358">
      <formula>IF(S313&gt;=1.5,TRUE,FALSE)</formula>
    </cfRule>
  </conditionalFormatting>
  <conditionalFormatting sqref="T313:U313">
    <cfRule type="expression" dxfId="4086" priority="1355">
      <formula>IF(T313&lt;1,TRUE,FALSE)</formula>
    </cfRule>
    <cfRule type="expression" dxfId="4085" priority="1356">
      <formula>IF(T313&gt;=1,TRUE,FALSE)</formula>
    </cfRule>
  </conditionalFormatting>
  <conditionalFormatting sqref="A313">
    <cfRule type="duplicateValues" dxfId="4084" priority="1354"/>
  </conditionalFormatting>
  <conditionalFormatting sqref="E311">
    <cfRule type="expression" dxfId="4083" priority="1352">
      <formula>IF(E311&lt;=0,TRUE,FALSE)</formula>
    </cfRule>
    <cfRule type="expression" dxfId="4082" priority="1353">
      <formula>IF(E311&gt;0,TRUE,FALSE)</formula>
    </cfRule>
  </conditionalFormatting>
  <conditionalFormatting sqref="F311">
    <cfRule type="expression" dxfId="4081" priority="1350">
      <formula>IF(F311&lt;=0,TRUE,FALSE)</formula>
    </cfRule>
    <cfRule type="expression" dxfId="4080" priority="1351">
      <formula>IF(F311&gt;0,TRUE,FALSE)</formula>
    </cfRule>
  </conditionalFormatting>
  <conditionalFormatting sqref="G311">
    <cfRule type="expression" dxfId="4079" priority="1348">
      <formula>IF(G311&lt;100,TRUE,FALSE)</formula>
    </cfRule>
    <cfRule type="expression" dxfId="4078" priority="1349">
      <formula>IF(G311&gt;=100,TRUE,FALSE)</formula>
    </cfRule>
  </conditionalFormatting>
  <conditionalFormatting sqref="H311">
    <cfRule type="expression" dxfId="4077" priority="1346">
      <formula>IF(H311&lt;97,TRUE,FALSE)</formula>
    </cfRule>
    <cfRule type="expression" dxfId="4076" priority="1347">
      <formula>IF(H311&gt;=97,TRUE,FALSE)</formula>
    </cfRule>
  </conditionalFormatting>
  <conditionalFormatting sqref="I311">
    <cfRule type="expression" dxfId="4075" priority="1344">
      <formula>IF(I311&lt;97,TRUE,FALSE)</formula>
    </cfRule>
    <cfRule type="expression" dxfId="4074" priority="1345">
      <formula>IF(I311&gt;=97,TRUE,FALSE)</formula>
    </cfRule>
  </conditionalFormatting>
  <conditionalFormatting sqref="J311">
    <cfRule type="expression" dxfId="4073" priority="1342">
      <formula>IF(J311&lt;97,TRUE,FALSE)</formula>
    </cfRule>
    <cfRule type="expression" dxfId="4072" priority="1343">
      <formula>IF(J311&gt;=97,TRUE,FALSE)</formula>
    </cfRule>
  </conditionalFormatting>
  <conditionalFormatting sqref="K311">
    <cfRule type="expression" dxfId="4071" priority="1340">
      <formula>IF(K311&lt;97,TRUE,FALSE)</formula>
    </cfRule>
    <cfRule type="expression" dxfId="4070" priority="1341">
      <formula>IF(K311&gt;=97,TRUE,FALSE)</formula>
    </cfRule>
  </conditionalFormatting>
  <conditionalFormatting sqref="L311">
    <cfRule type="expression" dxfId="4069" priority="1338">
      <formula>IF(L311&lt;97,TRUE,FALSE)</formula>
    </cfRule>
    <cfRule type="expression" dxfId="4068" priority="1339">
      <formula>IF(L311&gt;=97,TRUE,FALSE)</formula>
    </cfRule>
  </conditionalFormatting>
  <conditionalFormatting sqref="P311">
    <cfRule type="expression" dxfId="4067" priority="1336">
      <formula>IF(P311&lt;97,TRUE,FALSE)</formula>
    </cfRule>
    <cfRule type="expression" dxfId="4066" priority="1337">
      <formula>IF(P311&gt;=97,TRUE,FALSE)</formula>
    </cfRule>
  </conditionalFormatting>
  <conditionalFormatting sqref="M311">
    <cfRule type="expression" dxfId="4065" priority="1334">
      <formula>IF(M311&gt;1.5,TRUE,FALSE)</formula>
    </cfRule>
    <cfRule type="expression" dxfId="4064" priority="1335">
      <formula>IF(M311&lt;=1.5,TRUE,FALSE)</formula>
    </cfRule>
  </conditionalFormatting>
  <conditionalFormatting sqref="N311">
    <cfRule type="expression" dxfId="4063" priority="1332">
      <formula>IF(N311&gt;2,TRUE,FALSE)</formula>
    </cfRule>
    <cfRule type="expression" dxfId="4062" priority="1333">
      <formula>IF(N311&lt;=2,TRUE,FALSE)</formula>
    </cfRule>
  </conditionalFormatting>
  <conditionalFormatting sqref="O311">
    <cfRule type="expression" dxfId="4061" priority="1330">
      <formula>IF(O311&gt;2,TRUE,FALSE)</formula>
    </cfRule>
    <cfRule type="expression" dxfId="4060" priority="1331">
      <formula>IF(O311&lt;=2,TRUE,FALSE)</formula>
    </cfRule>
  </conditionalFormatting>
  <conditionalFormatting sqref="Q311">
    <cfRule type="expression" dxfId="4059" priority="1328">
      <formula>IF(Q311&lt;90,TRUE,FALSE)</formula>
    </cfRule>
    <cfRule type="expression" dxfId="4058" priority="1329">
      <formula>IF(Q311&gt;=90,TRUE,FALSE)</formula>
    </cfRule>
  </conditionalFormatting>
  <conditionalFormatting sqref="R311">
    <cfRule type="expression" dxfId="4057" priority="1326">
      <formula>IF(R311&lt;90,TRUE,FALSE)</formula>
    </cfRule>
    <cfRule type="expression" dxfId="4056" priority="1327">
      <formula>IF(R311&gt;=90,TRUE,FALSE)</formula>
    </cfRule>
  </conditionalFormatting>
  <conditionalFormatting sqref="S311">
    <cfRule type="expression" dxfId="4055" priority="1324">
      <formula>IF(S311&lt;1.5,TRUE,FALSE)</formula>
    </cfRule>
    <cfRule type="expression" dxfId="4054" priority="1325">
      <formula>IF(S311&gt;=1.5,TRUE,FALSE)</formula>
    </cfRule>
  </conditionalFormatting>
  <conditionalFormatting sqref="T311:U311">
    <cfRule type="expression" dxfId="4053" priority="1322">
      <formula>IF(T311&lt;1,TRUE,FALSE)</formula>
    </cfRule>
    <cfRule type="expression" dxfId="4052" priority="1323">
      <formula>IF(T311&gt;=1,TRUE,FALSE)</formula>
    </cfRule>
  </conditionalFormatting>
  <conditionalFormatting sqref="A311">
    <cfRule type="duplicateValues" dxfId="4051" priority="1321"/>
  </conditionalFormatting>
  <conditionalFormatting sqref="E271">
    <cfRule type="expression" dxfId="4050" priority="1319">
      <formula>IF(E271&lt;=0,TRUE,FALSE)</formula>
    </cfRule>
    <cfRule type="expression" dxfId="4049" priority="1320">
      <formula>IF(E271&gt;0,TRUE,FALSE)</formula>
    </cfRule>
  </conditionalFormatting>
  <conditionalFormatting sqref="F271">
    <cfRule type="expression" dxfId="4048" priority="1317">
      <formula>IF(F271&lt;=0,TRUE,FALSE)</formula>
    </cfRule>
    <cfRule type="expression" dxfId="4047" priority="1318">
      <formula>IF(F271&gt;0,TRUE,FALSE)</formula>
    </cfRule>
  </conditionalFormatting>
  <conditionalFormatting sqref="G271">
    <cfRule type="expression" dxfId="4046" priority="1315">
      <formula>IF(G271&lt;100,TRUE,FALSE)</formula>
    </cfRule>
    <cfRule type="expression" dxfId="4045" priority="1316">
      <formula>IF(G271&gt;=100,TRUE,FALSE)</formula>
    </cfRule>
  </conditionalFormatting>
  <conditionalFormatting sqref="H271">
    <cfRule type="expression" dxfId="4044" priority="1313">
      <formula>IF(H271&lt;97,TRUE,FALSE)</formula>
    </cfRule>
    <cfRule type="expression" dxfId="4043" priority="1314">
      <formula>IF(H271&gt;=97,TRUE,FALSE)</formula>
    </cfRule>
  </conditionalFormatting>
  <conditionalFormatting sqref="I271">
    <cfRule type="expression" dxfId="4042" priority="1311">
      <formula>IF(I271&lt;97,TRUE,FALSE)</formula>
    </cfRule>
    <cfRule type="expression" dxfId="4041" priority="1312">
      <formula>IF(I271&gt;=97,TRUE,FALSE)</formula>
    </cfRule>
  </conditionalFormatting>
  <conditionalFormatting sqref="J271">
    <cfRule type="expression" dxfId="4040" priority="1309">
      <formula>IF(J271&lt;97,TRUE,FALSE)</formula>
    </cfRule>
    <cfRule type="expression" dxfId="4039" priority="1310">
      <formula>IF(J271&gt;=97,TRUE,FALSE)</formula>
    </cfRule>
  </conditionalFormatting>
  <conditionalFormatting sqref="K271">
    <cfRule type="expression" dxfId="4038" priority="1307">
      <formula>IF(K271&lt;97,TRUE,FALSE)</formula>
    </cfRule>
    <cfRule type="expression" dxfId="4037" priority="1308">
      <formula>IF(K271&gt;=97,TRUE,FALSE)</formula>
    </cfRule>
  </conditionalFormatting>
  <conditionalFormatting sqref="L271">
    <cfRule type="expression" dxfId="4036" priority="1305">
      <formula>IF(L271&lt;97,TRUE,FALSE)</formula>
    </cfRule>
    <cfRule type="expression" dxfId="4035" priority="1306">
      <formula>IF(L271&gt;=97,TRUE,FALSE)</formula>
    </cfRule>
  </conditionalFormatting>
  <conditionalFormatting sqref="P271">
    <cfRule type="expression" dxfId="4034" priority="1303">
      <formula>IF(P271&lt;97,TRUE,FALSE)</formula>
    </cfRule>
    <cfRule type="expression" dxfId="4033" priority="1304">
      <formula>IF(P271&gt;=97,TRUE,FALSE)</formula>
    </cfRule>
  </conditionalFormatting>
  <conditionalFormatting sqref="M271">
    <cfRule type="expression" dxfId="4032" priority="1301">
      <formula>IF(M271&gt;1.5,TRUE,FALSE)</formula>
    </cfRule>
    <cfRule type="expression" dxfId="4031" priority="1302">
      <formula>IF(M271&lt;=1.5,TRUE,FALSE)</formula>
    </cfRule>
  </conditionalFormatting>
  <conditionalFormatting sqref="N271">
    <cfRule type="expression" dxfId="4030" priority="1299">
      <formula>IF(N271&gt;2,TRUE,FALSE)</formula>
    </cfRule>
    <cfRule type="expression" dxfId="4029" priority="1300">
      <formula>IF(N271&lt;=2,TRUE,FALSE)</formula>
    </cfRule>
  </conditionalFormatting>
  <conditionalFormatting sqref="O271">
    <cfRule type="expression" dxfId="4028" priority="1297">
      <formula>IF(O271&gt;2,TRUE,FALSE)</formula>
    </cfRule>
    <cfRule type="expression" dxfId="4027" priority="1298">
      <formula>IF(O271&lt;=2,TRUE,FALSE)</formula>
    </cfRule>
  </conditionalFormatting>
  <conditionalFormatting sqref="Q271">
    <cfRule type="expression" dxfId="4026" priority="1295">
      <formula>IF(Q271&lt;90,TRUE,FALSE)</formula>
    </cfRule>
    <cfRule type="expression" dxfId="4025" priority="1296">
      <formula>IF(Q271&gt;=90,TRUE,FALSE)</formula>
    </cfRule>
  </conditionalFormatting>
  <conditionalFormatting sqref="R271">
    <cfRule type="expression" dxfId="4024" priority="1293">
      <formula>IF(R271&lt;90,TRUE,FALSE)</formula>
    </cfRule>
    <cfRule type="expression" dxfId="4023" priority="1294">
      <formula>IF(R271&gt;=90,TRUE,FALSE)</formula>
    </cfRule>
  </conditionalFormatting>
  <conditionalFormatting sqref="S271">
    <cfRule type="expression" dxfId="4022" priority="1291">
      <formula>IF(S271&lt;1.5,TRUE,FALSE)</formula>
    </cfRule>
    <cfRule type="expression" dxfId="4021" priority="1292">
      <formula>IF(S271&gt;=1.5,TRUE,FALSE)</formula>
    </cfRule>
  </conditionalFormatting>
  <conditionalFormatting sqref="T271:U271">
    <cfRule type="expression" dxfId="4020" priority="1289">
      <formula>IF(T271&lt;1,TRUE,FALSE)</formula>
    </cfRule>
    <cfRule type="expression" dxfId="4019" priority="1290">
      <formula>IF(T271&gt;=1,TRUE,FALSE)</formula>
    </cfRule>
  </conditionalFormatting>
  <conditionalFormatting sqref="A271">
    <cfRule type="duplicateValues" dxfId="4018" priority="1288"/>
  </conditionalFormatting>
  <conditionalFormatting sqref="E362">
    <cfRule type="expression" dxfId="4017" priority="1286">
      <formula>IF(E362&lt;=0,TRUE,FALSE)</formula>
    </cfRule>
    <cfRule type="expression" dxfId="4016" priority="1287">
      <formula>IF(E362&gt;0,TRUE,FALSE)</formula>
    </cfRule>
  </conditionalFormatting>
  <conditionalFormatting sqref="F362">
    <cfRule type="expression" dxfId="4015" priority="1284">
      <formula>IF(F362&lt;=0,TRUE,FALSE)</formula>
    </cfRule>
    <cfRule type="expression" dxfId="4014" priority="1285">
      <formula>IF(F362&gt;0,TRUE,FALSE)</formula>
    </cfRule>
  </conditionalFormatting>
  <conditionalFormatting sqref="G362">
    <cfRule type="expression" dxfId="4013" priority="1282">
      <formula>IF(G362&lt;100,TRUE,FALSE)</formula>
    </cfRule>
    <cfRule type="expression" dxfId="4012" priority="1283">
      <formula>IF(G362&gt;=100,TRUE,FALSE)</formula>
    </cfRule>
  </conditionalFormatting>
  <conditionalFormatting sqref="H362">
    <cfRule type="expression" dxfId="4011" priority="1280">
      <formula>IF(H362&lt;97,TRUE,FALSE)</formula>
    </cfRule>
    <cfRule type="expression" dxfId="4010" priority="1281">
      <formula>IF(H362&gt;=97,TRUE,FALSE)</formula>
    </cfRule>
  </conditionalFormatting>
  <conditionalFormatting sqref="I362">
    <cfRule type="expression" dxfId="4009" priority="1278">
      <formula>IF(I362&lt;97,TRUE,FALSE)</formula>
    </cfRule>
    <cfRule type="expression" dxfId="4008" priority="1279">
      <formula>IF(I362&gt;=97,TRUE,FALSE)</formula>
    </cfRule>
  </conditionalFormatting>
  <conditionalFormatting sqref="J362">
    <cfRule type="expression" dxfId="4007" priority="1276">
      <formula>IF(J362&lt;97,TRUE,FALSE)</formula>
    </cfRule>
    <cfRule type="expression" dxfId="4006" priority="1277">
      <formula>IF(J362&gt;=97,TRUE,FALSE)</formula>
    </cfRule>
  </conditionalFormatting>
  <conditionalFormatting sqref="K362">
    <cfRule type="expression" dxfId="4005" priority="1274">
      <formula>IF(K362&lt;97,TRUE,FALSE)</formula>
    </cfRule>
    <cfRule type="expression" dxfId="4004" priority="1275">
      <formula>IF(K362&gt;=97,TRUE,FALSE)</formula>
    </cfRule>
  </conditionalFormatting>
  <conditionalFormatting sqref="L362">
    <cfRule type="expression" dxfId="4003" priority="1272">
      <formula>IF(L362&lt;97,TRUE,FALSE)</formula>
    </cfRule>
    <cfRule type="expression" dxfId="4002" priority="1273">
      <formula>IF(L362&gt;=97,TRUE,FALSE)</formula>
    </cfRule>
  </conditionalFormatting>
  <conditionalFormatting sqref="P362">
    <cfRule type="expression" dxfId="4001" priority="1270">
      <formula>IF(P362&lt;97,TRUE,FALSE)</formula>
    </cfRule>
    <cfRule type="expression" dxfId="4000" priority="1271">
      <formula>IF(P362&gt;=97,TRUE,FALSE)</formula>
    </cfRule>
  </conditionalFormatting>
  <conditionalFormatting sqref="M362">
    <cfRule type="expression" dxfId="3999" priority="1268">
      <formula>IF(M362&gt;1.5,TRUE,FALSE)</formula>
    </cfRule>
    <cfRule type="expression" dxfId="3998" priority="1269">
      <formula>IF(M362&lt;=1.5,TRUE,FALSE)</formula>
    </cfRule>
  </conditionalFormatting>
  <conditionalFormatting sqref="N362">
    <cfRule type="expression" dxfId="3997" priority="1266">
      <formula>IF(N362&gt;2,TRUE,FALSE)</formula>
    </cfRule>
    <cfRule type="expression" dxfId="3996" priority="1267">
      <formula>IF(N362&lt;=2,TRUE,FALSE)</formula>
    </cfRule>
  </conditionalFormatting>
  <conditionalFormatting sqref="O362">
    <cfRule type="expression" dxfId="3995" priority="1264">
      <formula>IF(O362&gt;2,TRUE,FALSE)</formula>
    </cfRule>
    <cfRule type="expression" dxfId="3994" priority="1265">
      <formula>IF(O362&lt;=2,TRUE,FALSE)</formula>
    </cfRule>
  </conditionalFormatting>
  <conditionalFormatting sqref="Q362">
    <cfRule type="expression" dxfId="3993" priority="1262">
      <formula>IF(Q362&lt;90,TRUE,FALSE)</formula>
    </cfRule>
    <cfRule type="expression" dxfId="3992" priority="1263">
      <formula>IF(Q362&gt;=90,TRUE,FALSE)</formula>
    </cfRule>
  </conditionalFormatting>
  <conditionalFormatting sqref="R362">
    <cfRule type="expression" dxfId="3991" priority="1260">
      <formula>IF(R362&lt;90,TRUE,FALSE)</formula>
    </cfRule>
    <cfRule type="expression" dxfId="3990" priority="1261">
      <formula>IF(R362&gt;=90,TRUE,FALSE)</formula>
    </cfRule>
  </conditionalFormatting>
  <conditionalFormatting sqref="S362">
    <cfRule type="expression" dxfId="3989" priority="1258">
      <formula>IF(S362&lt;1.5,TRUE,FALSE)</formula>
    </cfRule>
    <cfRule type="expression" dxfId="3988" priority="1259">
      <formula>IF(S362&gt;=1.5,TRUE,FALSE)</formula>
    </cfRule>
  </conditionalFormatting>
  <conditionalFormatting sqref="T362:U362">
    <cfRule type="expression" dxfId="3987" priority="1256">
      <formula>IF(T362&lt;1,TRUE,FALSE)</formula>
    </cfRule>
    <cfRule type="expression" dxfId="3986" priority="1257">
      <formula>IF(T362&gt;=1,TRUE,FALSE)</formula>
    </cfRule>
  </conditionalFormatting>
  <conditionalFormatting sqref="A362">
    <cfRule type="duplicateValues" dxfId="3985" priority="1255"/>
  </conditionalFormatting>
  <conditionalFormatting sqref="G369">
    <cfRule type="expression" dxfId="3984" priority="1253">
      <formula>IF(G369&lt;100,TRUE,FALSE)</formula>
    </cfRule>
    <cfRule type="expression" dxfId="3983" priority="1254">
      <formula>IF(G369&gt;=100,TRUE,FALSE)</formula>
    </cfRule>
  </conditionalFormatting>
  <conditionalFormatting sqref="P369">
    <cfRule type="expression" dxfId="3982" priority="1251">
      <formula>IF(P369&lt;97,TRUE,FALSE)</formula>
    </cfRule>
    <cfRule type="expression" dxfId="3981" priority="1252">
      <formula>IF(P369&gt;=97,TRUE,FALSE)</formula>
    </cfRule>
  </conditionalFormatting>
  <conditionalFormatting sqref="M369">
    <cfRule type="expression" dxfId="3980" priority="1249">
      <formula>IF(M369&gt;1.5,TRUE,FALSE)</formula>
    </cfRule>
    <cfRule type="expression" dxfId="3979" priority="1250">
      <formula>IF(M369&lt;=1.5,TRUE,FALSE)</formula>
    </cfRule>
  </conditionalFormatting>
  <conditionalFormatting sqref="E369:F369">
    <cfRule type="expression" dxfId="3978" priority="1247">
      <formula>IF(E369&lt;=0,TRUE,FALSE)</formula>
    </cfRule>
    <cfRule type="expression" dxfId="3977" priority="1248">
      <formula>IF(E369&gt;0,TRUE,FALSE)</formula>
    </cfRule>
  </conditionalFormatting>
  <conditionalFormatting sqref="H369:L369">
    <cfRule type="expression" dxfId="3976" priority="1245">
      <formula>IF(H369&lt;97,TRUE,FALSE)</formula>
    </cfRule>
    <cfRule type="expression" dxfId="3975" priority="1246">
      <formula>IF(H369&gt;=97,TRUE,FALSE)</formula>
    </cfRule>
  </conditionalFormatting>
  <conditionalFormatting sqref="O369">
    <cfRule type="expression" dxfId="3974" priority="1243">
      <formula>IF(O369&gt;2,TRUE,FALSE)</formula>
    </cfRule>
    <cfRule type="expression" dxfId="3973" priority="1244">
      <formula>IF(O369&lt;=2,TRUE,FALSE)</formula>
    </cfRule>
  </conditionalFormatting>
  <conditionalFormatting sqref="R369">
    <cfRule type="expression" dxfId="3972" priority="1241">
      <formula>IF(R369&lt;90,TRUE,FALSE)</formula>
    </cfRule>
    <cfRule type="expression" dxfId="3971" priority="1242">
      <formula>IF(R369&gt;=90,TRUE,FALSE)</formula>
    </cfRule>
  </conditionalFormatting>
  <conditionalFormatting sqref="Q369">
    <cfRule type="expression" dxfId="3970" priority="1239">
      <formula>IF(Q369&lt;90,TRUE,FALSE)</formula>
    </cfRule>
    <cfRule type="expression" dxfId="3969" priority="1240">
      <formula>IF(Q369&gt;=90,TRUE,FALSE)</formula>
    </cfRule>
  </conditionalFormatting>
  <conditionalFormatting sqref="N369">
    <cfRule type="expression" dxfId="3968" priority="1237">
      <formula>IF(N369&gt;2,TRUE,FALSE)</formula>
    </cfRule>
    <cfRule type="expression" dxfId="3967" priority="1238">
      <formula>IF(N369&lt;=2,TRUE,FALSE)</formula>
    </cfRule>
  </conditionalFormatting>
  <conditionalFormatting sqref="A369">
    <cfRule type="duplicateValues" dxfId="3966" priority="1236"/>
  </conditionalFormatting>
  <conditionalFormatting sqref="G370">
    <cfRule type="expression" dxfId="3965" priority="1234">
      <formula>IF(G370&lt;100,TRUE,FALSE)</formula>
    </cfRule>
    <cfRule type="expression" dxfId="3964" priority="1235">
      <formula>IF(G370&gt;=100,TRUE,FALSE)</formula>
    </cfRule>
  </conditionalFormatting>
  <conditionalFormatting sqref="P370">
    <cfRule type="expression" dxfId="3963" priority="1232">
      <formula>IF(P370&lt;97,TRUE,FALSE)</formula>
    </cfRule>
    <cfRule type="expression" dxfId="3962" priority="1233">
      <formula>IF(P370&gt;=97,TRUE,FALSE)</formula>
    </cfRule>
  </conditionalFormatting>
  <conditionalFormatting sqref="M370">
    <cfRule type="expression" dxfId="3961" priority="1230">
      <formula>IF(M370&gt;1.5,TRUE,FALSE)</formula>
    </cfRule>
    <cfRule type="expression" dxfId="3960" priority="1231">
      <formula>IF(M370&lt;=1.5,TRUE,FALSE)</formula>
    </cfRule>
  </conditionalFormatting>
  <conditionalFormatting sqref="E370:F370">
    <cfRule type="expression" dxfId="3959" priority="1228">
      <formula>IF(E370&lt;=0,TRUE,FALSE)</formula>
    </cfRule>
    <cfRule type="expression" dxfId="3958" priority="1229">
      <formula>IF(E370&gt;0,TRUE,FALSE)</formula>
    </cfRule>
  </conditionalFormatting>
  <conditionalFormatting sqref="H370:L370">
    <cfRule type="expression" dxfId="3957" priority="1226">
      <formula>IF(H370&lt;97,TRUE,FALSE)</formula>
    </cfRule>
    <cfRule type="expression" dxfId="3956" priority="1227">
      <formula>IF(H370&gt;=97,TRUE,FALSE)</formula>
    </cfRule>
  </conditionalFormatting>
  <conditionalFormatting sqref="O370">
    <cfRule type="expression" dxfId="3955" priority="1224">
      <formula>IF(O370&gt;2,TRUE,FALSE)</formula>
    </cfRule>
    <cfRule type="expression" dxfId="3954" priority="1225">
      <formula>IF(O370&lt;=2,TRUE,FALSE)</formula>
    </cfRule>
  </conditionalFormatting>
  <conditionalFormatting sqref="R370">
    <cfRule type="expression" dxfId="3953" priority="1222">
      <formula>IF(R370&lt;90,TRUE,FALSE)</formula>
    </cfRule>
    <cfRule type="expression" dxfId="3952" priority="1223">
      <formula>IF(R370&gt;=90,TRUE,FALSE)</formula>
    </cfRule>
  </conditionalFormatting>
  <conditionalFormatting sqref="N370">
    <cfRule type="expression" dxfId="3951" priority="1220">
      <formula>IF(N370&gt;2,TRUE,FALSE)</formula>
    </cfRule>
    <cfRule type="expression" dxfId="3950" priority="1221">
      <formula>IF(N370&lt;=2,TRUE,FALSE)</formula>
    </cfRule>
  </conditionalFormatting>
  <conditionalFormatting sqref="A370">
    <cfRule type="duplicateValues" dxfId="3949" priority="1219"/>
  </conditionalFormatting>
  <conditionalFormatting sqref="G371">
    <cfRule type="expression" dxfId="3948" priority="1217">
      <formula>IF(G371&lt;100,TRUE,FALSE)</formula>
    </cfRule>
    <cfRule type="expression" dxfId="3947" priority="1218">
      <formula>IF(G371&gt;=100,TRUE,FALSE)</formula>
    </cfRule>
  </conditionalFormatting>
  <conditionalFormatting sqref="P371">
    <cfRule type="expression" dxfId="3946" priority="1215">
      <formula>IF(P371&lt;97,TRUE,FALSE)</formula>
    </cfRule>
    <cfRule type="expression" dxfId="3945" priority="1216">
      <formula>IF(P371&gt;=97,TRUE,FALSE)</formula>
    </cfRule>
  </conditionalFormatting>
  <conditionalFormatting sqref="M371">
    <cfRule type="expression" dxfId="3944" priority="1213">
      <formula>IF(M371&gt;1.5,TRUE,FALSE)</formula>
    </cfRule>
    <cfRule type="expression" dxfId="3943" priority="1214">
      <formula>IF(M371&lt;=1.5,TRUE,FALSE)</formula>
    </cfRule>
  </conditionalFormatting>
  <conditionalFormatting sqref="E371:F371">
    <cfRule type="expression" dxfId="3942" priority="1211">
      <formula>IF(E371&lt;=0,TRUE,FALSE)</formula>
    </cfRule>
    <cfRule type="expression" dxfId="3941" priority="1212">
      <formula>IF(E371&gt;0,TRUE,FALSE)</formula>
    </cfRule>
  </conditionalFormatting>
  <conditionalFormatting sqref="H371:L371">
    <cfRule type="expression" dxfId="3940" priority="1209">
      <formula>IF(H371&lt;97,TRUE,FALSE)</formula>
    </cfRule>
    <cfRule type="expression" dxfId="3939" priority="1210">
      <formula>IF(H371&gt;=97,TRUE,FALSE)</formula>
    </cfRule>
  </conditionalFormatting>
  <conditionalFormatting sqref="O371">
    <cfRule type="expression" dxfId="3938" priority="1207">
      <formula>IF(O371&gt;2,TRUE,FALSE)</formula>
    </cfRule>
    <cfRule type="expression" dxfId="3937" priority="1208">
      <formula>IF(O371&lt;=2,TRUE,FALSE)</formula>
    </cfRule>
  </conditionalFormatting>
  <conditionalFormatting sqref="R371">
    <cfRule type="expression" dxfId="3936" priority="1205">
      <formula>IF(R371&lt;90,TRUE,FALSE)</formula>
    </cfRule>
    <cfRule type="expression" dxfId="3935" priority="1206">
      <formula>IF(R371&gt;=90,TRUE,FALSE)</formula>
    </cfRule>
  </conditionalFormatting>
  <conditionalFormatting sqref="Q371">
    <cfRule type="expression" dxfId="3934" priority="1203">
      <formula>IF(Q371&lt;90,TRUE,FALSE)</formula>
    </cfRule>
    <cfRule type="expression" dxfId="3933" priority="1204">
      <formula>IF(Q371&gt;=90,TRUE,FALSE)</formula>
    </cfRule>
  </conditionalFormatting>
  <conditionalFormatting sqref="N371">
    <cfRule type="expression" dxfId="3932" priority="1201">
      <formula>IF(N371&gt;2,TRUE,FALSE)</formula>
    </cfRule>
    <cfRule type="expression" dxfId="3931" priority="1202">
      <formula>IF(N371&lt;=2,TRUE,FALSE)</formula>
    </cfRule>
  </conditionalFormatting>
  <conditionalFormatting sqref="A371">
    <cfRule type="duplicateValues" dxfId="3930" priority="1200"/>
  </conditionalFormatting>
  <conditionalFormatting sqref="G372:G377">
    <cfRule type="expression" dxfId="3929" priority="1198">
      <formula>IF(G372&lt;100,TRUE,FALSE)</formula>
    </cfRule>
    <cfRule type="expression" dxfId="3928" priority="1199">
      <formula>IF(G372&gt;=100,TRUE,FALSE)</formula>
    </cfRule>
  </conditionalFormatting>
  <conditionalFormatting sqref="P372:P377">
    <cfRule type="expression" dxfId="3927" priority="1196">
      <formula>IF(P372&lt;97,TRUE,FALSE)</formula>
    </cfRule>
    <cfRule type="expression" dxfId="3926" priority="1197">
      <formula>IF(P372&gt;=97,TRUE,FALSE)</formula>
    </cfRule>
  </conditionalFormatting>
  <conditionalFormatting sqref="M372:M377">
    <cfRule type="expression" dxfId="3925" priority="1194">
      <formula>IF(M372&gt;1.5,TRUE,FALSE)</formula>
    </cfRule>
    <cfRule type="expression" dxfId="3924" priority="1195">
      <formula>IF(M372&lt;=1.5,TRUE,FALSE)</formula>
    </cfRule>
  </conditionalFormatting>
  <conditionalFormatting sqref="E372:F372">
    <cfRule type="expression" dxfId="3923" priority="1192">
      <formula>IF(E372&lt;=0,TRUE,FALSE)</formula>
    </cfRule>
    <cfRule type="expression" dxfId="3922" priority="1193">
      <formula>IF(E372&gt;0,TRUE,FALSE)</formula>
    </cfRule>
  </conditionalFormatting>
  <conditionalFormatting sqref="H372:L372">
    <cfRule type="expression" dxfId="3921" priority="1190">
      <formula>IF(H372&lt;97,TRUE,FALSE)</formula>
    </cfRule>
    <cfRule type="expression" dxfId="3920" priority="1191">
      <formula>IF(H372&gt;=97,TRUE,FALSE)</formula>
    </cfRule>
  </conditionalFormatting>
  <conditionalFormatting sqref="O372:O377">
    <cfRule type="expression" dxfId="3919" priority="1188">
      <formula>IF(O372&gt;2,TRUE,FALSE)</formula>
    </cfRule>
    <cfRule type="expression" dxfId="3918" priority="1189">
      <formula>IF(O372&lt;=2,TRUE,FALSE)</formula>
    </cfRule>
  </conditionalFormatting>
  <conditionalFormatting sqref="R372:R377">
    <cfRule type="expression" dxfId="3917" priority="1186">
      <formula>IF(R372&lt;90,TRUE,FALSE)</formula>
    </cfRule>
    <cfRule type="expression" dxfId="3916" priority="1187">
      <formula>IF(R372&gt;=90,TRUE,FALSE)</formula>
    </cfRule>
  </conditionalFormatting>
  <conditionalFormatting sqref="Q372:Q377">
    <cfRule type="expression" dxfId="3915" priority="1184">
      <formula>IF(Q372&lt;90,TRUE,FALSE)</formula>
    </cfRule>
    <cfRule type="expression" dxfId="3914" priority="1185">
      <formula>IF(Q372&gt;=90,TRUE,FALSE)</formula>
    </cfRule>
  </conditionalFormatting>
  <conditionalFormatting sqref="N372:N377">
    <cfRule type="expression" dxfId="3913" priority="1182">
      <formula>IF(N372&gt;2,TRUE,FALSE)</formula>
    </cfRule>
    <cfRule type="expression" dxfId="3912" priority="1183">
      <formula>IF(N372&lt;=2,TRUE,FALSE)</formula>
    </cfRule>
  </conditionalFormatting>
  <conditionalFormatting sqref="A372:A377">
    <cfRule type="duplicateValues" dxfId="3911" priority="1181"/>
  </conditionalFormatting>
  <conditionalFormatting sqref="E300">
    <cfRule type="expression" dxfId="3910" priority="1179">
      <formula>IF(E300&lt;=0,TRUE,FALSE)</formula>
    </cfRule>
    <cfRule type="expression" dxfId="3909" priority="1180">
      <formula>IF(E300&gt;0,TRUE,FALSE)</formula>
    </cfRule>
  </conditionalFormatting>
  <conditionalFormatting sqref="F300">
    <cfRule type="expression" dxfId="3908" priority="1177">
      <formula>IF(F300&lt;=0,TRUE,FALSE)</formula>
    </cfRule>
    <cfRule type="expression" dxfId="3907" priority="1178">
      <formula>IF(F300&gt;0,TRUE,FALSE)</formula>
    </cfRule>
  </conditionalFormatting>
  <conditionalFormatting sqref="G300">
    <cfRule type="expression" dxfId="3906" priority="1175">
      <formula>IF(G300&lt;100,TRUE,FALSE)</formula>
    </cfRule>
    <cfRule type="expression" dxfId="3905" priority="1176">
      <formula>IF(G300&gt;=100,TRUE,FALSE)</formula>
    </cfRule>
  </conditionalFormatting>
  <conditionalFormatting sqref="H300">
    <cfRule type="expression" dxfId="3904" priority="1173">
      <formula>IF(H300&lt;97,TRUE,FALSE)</formula>
    </cfRule>
    <cfRule type="expression" dxfId="3903" priority="1174">
      <formula>IF(H300&gt;=97,TRUE,FALSE)</formula>
    </cfRule>
  </conditionalFormatting>
  <conditionalFormatting sqref="I300">
    <cfRule type="expression" dxfId="3902" priority="1171">
      <formula>IF(I300&lt;97,TRUE,FALSE)</formula>
    </cfRule>
    <cfRule type="expression" dxfId="3901" priority="1172">
      <formula>IF(I300&gt;=97,TRUE,FALSE)</formula>
    </cfRule>
  </conditionalFormatting>
  <conditionalFormatting sqref="J300">
    <cfRule type="expression" dxfId="3900" priority="1169">
      <formula>IF(J300&lt;97,TRUE,FALSE)</formula>
    </cfRule>
    <cfRule type="expression" dxfId="3899" priority="1170">
      <formula>IF(J300&gt;=97,TRUE,FALSE)</formula>
    </cfRule>
  </conditionalFormatting>
  <conditionalFormatting sqref="K300">
    <cfRule type="expression" dxfId="3898" priority="1167">
      <formula>IF(K300&lt;97,TRUE,FALSE)</formula>
    </cfRule>
    <cfRule type="expression" dxfId="3897" priority="1168">
      <formula>IF(K300&gt;=97,TRUE,FALSE)</formula>
    </cfRule>
  </conditionalFormatting>
  <conditionalFormatting sqref="L300">
    <cfRule type="expression" dxfId="3896" priority="1165">
      <formula>IF(L300&lt;97,TRUE,FALSE)</formula>
    </cfRule>
    <cfRule type="expression" dxfId="3895" priority="1166">
      <formula>IF(L300&gt;=97,TRUE,FALSE)</formula>
    </cfRule>
  </conditionalFormatting>
  <conditionalFormatting sqref="P300">
    <cfRule type="expression" dxfId="3894" priority="1163">
      <formula>IF(P300&lt;97,TRUE,FALSE)</formula>
    </cfRule>
    <cfRule type="expression" dxfId="3893" priority="1164">
      <formula>IF(P300&gt;=97,TRUE,FALSE)</formula>
    </cfRule>
  </conditionalFormatting>
  <conditionalFormatting sqref="M300">
    <cfRule type="expression" dxfId="3892" priority="1161">
      <formula>IF(M300&gt;1.5,TRUE,FALSE)</formula>
    </cfRule>
    <cfRule type="expression" dxfId="3891" priority="1162">
      <formula>IF(M300&lt;=1.5,TRUE,FALSE)</formula>
    </cfRule>
  </conditionalFormatting>
  <conditionalFormatting sqref="N300">
    <cfRule type="expression" dxfId="3890" priority="1159">
      <formula>IF(N300&gt;2,TRUE,FALSE)</formula>
    </cfRule>
    <cfRule type="expression" dxfId="3889" priority="1160">
      <formula>IF(N300&lt;=2,TRUE,FALSE)</formula>
    </cfRule>
  </conditionalFormatting>
  <conditionalFormatting sqref="O300">
    <cfRule type="expression" dxfId="3888" priority="1157">
      <formula>IF(O300&gt;2,TRUE,FALSE)</formula>
    </cfRule>
    <cfRule type="expression" dxfId="3887" priority="1158">
      <formula>IF(O300&lt;=2,TRUE,FALSE)</formula>
    </cfRule>
  </conditionalFormatting>
  <conditionalFormatting sqref="Q300">
    <cfRule type="expression" dxfId="3886" priority="1155">
      <formula>IF(Q300&lt;90,TRUE,FALSE)</formula>
    </cfRule>
    <cfRule type="expression" dxfId="3885" priority="1156">
      <formula>IF(Q300&gt;=90,TRUE,FALSE)</formula>
    </cfRule>
  </conditionalFormatting>
  <conditionalFormatting sqref="R300">
    <cfRule type="expression" dxfId="3884" priority="1153">
      <formula>IF(R300&lt;90,TRUE,FALSE)</formula>
    </cfRule>
    <cfRule type="expression" dxfId="3883" priority="1154">
      <formula>IF(R300&gt;=90,TRUE,FALSE)</formula>
    </cfRule>
  </conditionalFormatting>
  <conditionalFormatting sqref="S300">
    <cfRule type="expression" dxfId="3882" priority="1151">
      <formula>IF(S300&lt;1.5,TRUE,FALSE)</formula>
    </cfRule>
    <cfRule type="expression" dxfId="3881" priority="1152">
      <formula>IF(S300&gt;=1.5,TRUE,FALSE)</formula>
    </cfRule>
  </conditionalFormatting>
  <conditionalFormatting sqref="T300:U300">
    <cfRule type="expression" dxfId="3880" priority="1149">
      <formula>IF(T300&lt;1,TRUE,FALSE)</formula>
    </cfRule>
    <cfRule type="expression" dxfId="3879" priority="1150">
      <formula>IF(T300&gt;=1,TRUE,FALSE)</formula>
    </cfRule>
  </conditionalFormatting>
  <conditionalFormatting sqref="A300">
    <cfRule type="duplicateValues" dxfId="3878" priority="1148"/>
  </conditionalFormatting>
  <conditionalFormatting sqref="E308">
    <cfRule type="expression" dxfId="3877" priority="1146">
      <formula>IF(E308&lt;=0,TRUE,FALSE)</formula>
    </cfRule>
    <cfRule type="expression" dxfId="3876" priority="1147">
      <formula>IF(E308&gt;0,TRUE,FALSE)</formula>
    </cfRule>
  </conditionalFormatting>
  <conditionalFormatting sqref="F308">
    <cfRule type="expression" dxfId="3875" priority="1144">
      <formula>IF(F308&lt;=0,TRUE,FALSE)</formula>
    </cfRule>
    <cfRule type="expression" dxfId="3874" priority="1145">
      <formula>IF(F308&gt;0,TRUE,FALSE)</formula>
    </cfRule>
  </conditionalFormatting>
  <conditionalFormatting sqref="G308">
    <cfRule type="expression" dxfId="3873" priority="1142">
      <formula>IF(G308&lt;100,TRUE,FALSE)</formula>
    </cfRule>
    <cfRule type="expression" dxfId="3872" priority="1143">
      <formula>IF(G308&gt;=100,TRUE,FALSE)</formula>
    </cfRule>
  </conditionalFormatting>
  <conditionalFormatting sqref="H308">
    <cfRule type="expression" dxfId="3871" priority="1140">
      <formula>IF(H308&lt;97,TRUE,FALSE)</formula>
    </cfRule>
    <cfRule type="expression" dxfId="3870" priority="1141">
      <formula>IF(H308&gt;=97,TRUE,FALSE)</formula>
    </cfRule>
  </conditionalFormatting>
  <conditionalFormatting sqref="I308">
    <cfRule type="expression" dxfId="3869" priority="1138">
      <formula>IF(I308&lt;97,TRUE,FALSE)</formula>
    </cfRule>
    <cfRule type="expression" dxfId="3868" priority="1139">
      <formula>IF(I308&gt;=97,TRUE,FALSE)</formula>
    </cfRule>
  </conditionalFormatting>
  <conditionalFormatting sqref="J308">
    <cfRule type="expression" dxfId="3867" priority="1136">
      <formula>IF(J308&lt;97,TRUE,FALSE)</formula>
    </cfRule>
    <cfRule type="expression" dxfId="3866" priority="1137">
      <formula>IF(J308&gt;=97,TRUE,FALSE)</formula>
    </cfRule>
  </conditionalFormatting>
  <conditionalFormatting sqref="K308">
    <cfRule type="expression" dxfId="3865" priority="1134">
      <formula>IF(K308&lt;97,TRUE,FALSE)</formula>
    </cfRule>
    <cfRule type="expression" dxfId="3864" priority="1135">
      <formula>IF(K308&gt;=97,TRUE,FALSE)</formula>
    </cfRule>
  </conditionalFormatting>
  <conditionalFormatting sqref="L308">
    <cfRule type="expression" dxfId="3863" priority="1132">
      <formula>IF(L308&lt;97,TRUE,FALSE)</formula>
    </cfRule>
    <cfRule type="expression" dxfId="3862" priority="1133">
      <formula>IF(L308&gt;=97,TRUE,FALSE)</formula>
    </cfRule>
  </conditionalFormatting>
  <conditionalFormatting sqref="P308">
    <cfRule type="expression" dxfId="3861" priority="1130">
      <formula>IF(P308&lt;97,TRUE,FALSE)</formula>
    </cfRule>
    <cfRule type="expression" dxfId="3860" priority="1131">
      <formula>IF(P308&gt;=97,TRUE,FALSE)</formula>
    </cfRule>
  </conditionalFormatting>
  <conditionalFormatting sqref="M308">
    <cfRule type="expression" dxfId="3859" priority="1128">
      <formula>IF(M308&gt;1.5,TRUE,FALSE)</formula>
    </cfRule>
    <cfRule type="expression" dxfId="3858" priority="1129">
      <formula>IF(M308&lt;=1.5,TRUE,FALSE)</formula>
    </cfRule>
  </conditionalFormatting>
  <conditionalFormatting sqref="N308">
    <cfRule type="expression" dxfId="3857" priority="1126">
      <formula>IF(N308&gt;2,TRUE,FALSE)</formula>
    </cfRule>
    <cfRule type="expression" dxfId="3856" priority="1127">
      <formula>IF(N308&lt;=2,TRUE,FALSE)</formula>
    </cfRule>
  </conditionalFormatting>
  <conditionalFormatting sqref="O308">
    <cfRule type="expression" dxfId="3855" priority="1124">
      <formula>IF(O308&gt;2,TRUE,FALSE)</formula>
    </cfRule>
    <cfRule type="expression" dxfId="3854" priority="1125">
      <formula>IF(O308&lt;=2,TRUE,FALSE)</formula>
    </cfRule>
  </conditionalFormatting>
  <conditionalFormatting sqref="Q308">
    <cfRule type="expression" dxfId="3853" priority="1122">
      <formula>IF(Q308&lt;90,TRUE,FALSE)</formula>
    </cfRule>
    <cfRule type="expression" dxfId="3852" priority="1123">
      <formula>IF(Q308&gt;=90,TRUE,FALSE)</formula>
    </cfRule>
  </conditionalFormatting>
  <conditionalFormatting sqref="R308">
    <cfRule type="expression" dxfId="3851" priority="1120">
      <formula>IF(R308&lt;90,TRUE,FALSE)</formula>
    </cfRule>
    <cfRule type="expression" dxfId="3850" priority="1121">
      <formula>IF(R308&gt;=90,TRUE,FALSE)</formula>
    </cfRule>
  </conditionalFormatting>
  <conditionalFormatting sqref="S308">
    <cfRule type="expression" dxfId="3849" priority="1118">
      <formula>IF(S308&lt;1.5,TRUE,FALSE)</formula>
    </cfRule>
    <cfRule type="expression" dxfId="3848" priority="1119">
      <formula>IF(S308&gt;=1.5,TRUE,FALSE)</formula>
    </cfRule>
  </conditionalFormatting>
  <conditionalFormatting sqref="T308:U308">
    <cfRule type="expression" dxfId="3847" priority="1116">
      <formula>IF(T308&lt;1,TRUE,FALSE)</formula>
    </cfRule>
    <cfRule type="expression" dxfId="3846" priority="1117">
      <formula>IF(T308&gt;=1,TRUE,FALSE)</formula>
    </cfRule>
  </conditionalFormatting>
  <conditionalFormatting sqref="A308">
    <cfRule type="duplicateValues" dxfId="3845" priority="1115"/>
  </conditionalFormatting>
  <conditionalFormatting sqref="E356">
    <cfRule type="expression" dxfId="3844" priority="1113">
      <formula>IF(E356&lt;=0,TRUE,FALSE)</formula>
    </cfRule>
    <cfRule type="expression" dxfId="3843" priority="1114">
      <formula>IF(E356&gt;0,TRUE,FALSE)</formula>
    </cfRule>
  </conditionalFormatting>
  <conditionalFormatting sqref="F356">
    <cfRule type="expression" dxfId="3842" priority="1111">
      <formula>IF(F356&lt;=0,TRUE,FALSE)</formula>
    </cfRule>
    <cfRule type="expression" dxfId="3841" priority="1112">
      <formula>IF(F356&gt;0,TRUE,FALSE)</formula>
    </cfRule>
  </conditionalFormatting>
  <conditionalFormatting sqref="G356">
    <cfRule type="expression" dxfId="3840" priority="1109">
      <formula>IF(G356&lt;100,TRUE,FALSE)</formula>
    </cfRule>
    <cfRule type="expression" dxfId="3839" priority="1110">
      <formula>IF(G356&gt;=100,TRUE,FALSE)</formula>
    </cfRule>
  </conditionalFormatting>
  <conditionalFormatting sqref="H356">
    <cfRule type="expression" dxfId="3838" priority="1107">
      <formula>IF(H356&lt;97,TRUE,FALSE)</formula>
    </cfRule>
    <cfRule type="expression" dxfId="3837" priority="1108">
      <formula>IF(H356&gt;=97,TRUE,FALSE)</formula>
    </cfRule>
  </conditionalFormatting>
  <conditionalFormatting sqref="I356">
    <cfRule type="expression" dxfId="3836" priority="1105">
      <formula>IF(I356&lt;97,TRUE,FALSE)</formula>
    </cfRule>
    <cfRule type="expression" dxfId="3835" priority="1106">
      <formula>IF(I356&gt;=97,TRUE,FALSE)</formula>
    </cfRule>
  </conditionalFormatting>
  <conditionalFormatting sqref="J356">
    <cfRule type="expression" dxfId="3834" priority="1103">
      <formula>IF(J356&lt;97,TRUE,FALSE)</formula>
    </cfRule>
    <cfRule type="expression" dxfId="3833" priority="1104">
      <formula>IF(J356&gt;=97,TRUE,FALSE)</formula>
    </cfRule>
  </conditionalFormatting>
  <conditionalFormatting sqref="K356">
    <cfRule type="expression" dxfId="3832" priority="1101">
      <formula>IF(K356&lt;97,TRUE,FALSE)</formula>
    </cfRule>
    <cfRule type="expression" dxfId="3831" priority="1102">
      <formula>IF(K356&gt;=97,TRUE,FALSE)</formula>
    </cfRule>
  </conditionalFormatting>
  <conditionalFormatting sqref="L356">
    <cfRule type="expression" dxfId="3830" priority="1099">
      <formula>IF(L356&lt;97,TRUE,FALSE)</formula>
    </cfRule>
    <cfRule type="expression" dxfId="3829" priority="1100">
      <formula>IF(L356&gt;=97,TRUE,FALSE)</formula>
    </cfRule>
  </conditionalFormatting>
  <conditionalFormatting sqref="P356">
    <cfRule type="expression" dxfId="3828" priority="1097">
      <formula>IF(P356&lt;97,TRUE,FALSE)</formula>
    </cfRule>
    <cfRule type="expression" dxfId="3827" priority="1098">
      <formula>IF(P356&gt;=97,TRUE,FALSE)</formula>
    </cfRule>
  </conditionalFormatting>
  <conditionalFormatting sqref="M356">
    <cfRule type="expression" dxfId="3826" priority="1095">
      <formula>IF(M356&gt;1.5,TRUE,FALSE)</formula>
    </cfRule>
    <cfRule type="expression" dxfId="3825" priority="1096">
      <formula>IF(M356&lt;=1.5,TRUE,FALSE)</formula>
    </cfRule>
  </conditionalFormatting>
  <conditionalFormatting sqref="N356">
    <cfRule type="expression" dxfId="3824" priority="1093">
      <formula>IF(N356&gt;2,TRUE,FALSE)</formula>
    </cfRule>
    <cfRule type="expression" dxfId="3823" priority="1094">
      <formula>IF(N356&lt;=2,TRUE,FALSE)</formula>
    </cfRule>
  </conditionalFormatting>
  <conditionalFormatting sqref="O356">
    <cfRule type="expression" dxfId="3822" priority="1091">
      <formula>IF(O356&gt;2,TRUE,FALSE)</formula>
    </cfRule>
    <cfRule type="expression" dxfId="3821" priority="1092">
      <formula>IF(O356&lt;=2,TRUE,FALSE)</formula>
    </cfRule>
  </conditionalFormatting>
  <conditionalFormatting sqref="Q356">
    <cfRule type="expression" dxfId="3820" priority="1089">
      <formula>IF(Q356&lt;90,TRUE,FALSE)</formula>
    </cfRule>
    <cfRule type="expression" dxfId="3819" priority="1090">
      <formula>IF(Q356&gt;=90,TRUE,FALSE)</formula>
    </cfRule>
  </conditionalFormatting>
  <conditionalFormatting sqref="R356">
    <cfRule type="expression" dxfId="3818" priority="1087">
      <formula>IF(R356&lt;90,TRUE,FALSE)</formula>
    </cfRule>
    <cfRule type="expression" dxfId="3817" priority="1088">
      <formula>IF(R356&gt;=90,TRUE,FALSE)</formula>
    </cfRule>
  </conditionalFormatting>
  <conditionalFormatting sqref="S356">
    <cfRule type="expression" dxfId="3816" priority="1085">
      <formula>IF(S356&lt;1.5,TRUE,FALSE)</formula>
    </cfRule>
    <cfRule type="expression" dxfId="3815" priority="1086">
      <formula>IF(S356&gt;=1.5,TRUE,FALSE)</formula>
    </cfRule>
  </conditionalFormatting>
  <conditionalFormatting sqref="T356:U356">
    <cfRule type="expression" dxfId="3814" priority="1083">
      <formula>IF(T356&lt;1,TRUE,FALSE)</formula>
    </cfRule>
    <cfRule type="expression" dxfId="3813" priority="1084">
      <formula>IF(T356&gt;=1,TRUE,FALSE)</formula>
    </cfRule>
  </conditionalFormatting>
  <conditionalFormatting sqref="A356">
    <cfRule type="duplicateValues" dxfId="3812" priority="1082"/>
  </conditionalFormatting>
  <conditionalFormatting sqref="E357">
    <cfRule type="expression" dxfId="3811" priority="1080">
      <formula>IF(E357&lt;=0,TRUE,FALSE)</formula>
    </cfRule>
    <cfRule type="expression" dxfId="3810" priority="1081">
      <formula>IF(E357&gt;0,TRUE,FALSE)</formula>
    </cfRule>
  </conditionalFormatting>
  <conditionalFormatting sqref="F357">
    <cfRule type="expression" dxfId="3809" priority="1078">
      <formula>IF(F357&lt;=0,TRUE,FALSE)</formula>
    </cfRule>
    <cfRule type="expression" dxfId="3808" priority="1079">
      <formula>IF(F357&gt;0,TRUE,FALSE)</formula>
    </cfRule>
  </conditionalFormatting>
  <conditionalFormatting sqref="G357">
    <cfRule type="expression" dxfId="3807" priority="1076">
      <formula>IF(G357&lt;100,TRUE,FALSE)</formula>
    </cfRule>
    <cfRule type="expression" dxfId="3806" priority="1077">
      <formula>IF(G357&gt;=100,TRUE,FALSE)</formula>
    </cfRule>
  </conditionalFormatting>
  <conditionalFormatting sqref="H357">
    <cfRule type="expression" dxfId="3805" priority="1074">
      <formula>IF(H357&lt;97,TRUE,FALSE)</formula>
    </cfRule>
    <cfRule type="expression" dxfId="3804" priority="1075">
      <formula>IF(H357&gt;=97,TRUE,FALSE)</formula>
    </cfRule>
  </conditionalFormatting>
  <conditionalFormatting sqref="I357">
    <cfRule type="expression" dxfId="3803" priority="1072">
      <formula>IF(I357&lt;97,TRUE,FALSE)</formula>
    </cfRule>
    <cfRule type="expression" dxfId="3802" priority="1073">
      <formula>IF(I357&gt;=97,TRUE,FALSE)</formula>
    </cfRule>
  </conditionalFormatting>
  <conditionalFormatting sqref="J357">
    <cfRule type="expression" dxfId="3801" priority="1070">
      <formula>IF(J357&lt;97,TRUE,FALSE)</formula>
    </cfRule>
    <cfRule type="expression" dxfId="3800" priority="1071">
      <formula>IF(J357&gt;=97,TRUE,FALSE)</formula>
    </cfRule>
  </conditionalFormatting>
  <conditionalFormatting sqref="K357">
    <cfRule type="expression" dxfId="3799" priority="1068">
      <formula>IF(K357&lt;97,TRUE,FALSE)</formula>
    </cfRule>
    <cfRule type="expression" dxfId="3798" priority="1069">
      <formula>IF(K357&gt;=97,TRUE,FALSE)</formula>
    </cfRule>
  </conditionalFormatting>
  <conditionalFormatting sqref="L357">
    <cfRule type="expression" dxfId="3797" priority="1066">
      <formula>IF(L357&lt;97,TRUE,FALSE)</formula>
    </cfRule>
    <cfRule type="expression" dxfId="3796" priority="1067">
      <formula>IF(L357&gt;=97,TRUE,FALSE)</formula>
    </cfRule>
  </conditionalFormatting>
  <conditionalFormatting sqref="P357">
    <cfRule type="expression" dxfId="3795" priority="1064">
      <formula>IF(P357&lt;97,TRUE,FALSE)</formula>
    </cfRule>
    <cfRule type="expression" dxfId="3794" priority="1065">
      <formula>IF(P357&gt;=97,TRUE,FALSE)</formula>
    </cfRule>
  </conditionalFormatting>
  <conditionalFormatting sqref="M357">
    <cfRule type="expression" dxfId="3793" priority="1062">
      <formula>IF(M357&gt;1.5,TRUE,FALSE)</formula>
    </cfRule>
    <cfRule type="expression" dxfId="3792" priority="1063">
      <formula>IF(M357&lt;=1.5,TRUE,FALSE)</formula>
    </cfRule>
  </conditionalFormatting>
  <conditionalFormatting sqref="N357">
    <cfRule type="expression" dxfId="3791" priority="1060">
      <formula>IF(N357&gt;2,TRUE,FALSE)</formula>
    </cfRule>
    <cfRule type="expression" dxfId="3790" priority="1061">
      <formula>IF(N357&lt;=2,TRUE,FALSE)</formula>
    </cfRule>
  </conditionalFormatting>
  <conditionalFormatting sqref="O357">
    <cfRule type="expression" dxfId="3789" priority="1058">
      <formula>IF(O357&gt;2,TRUE,FALSE)</formula>
    </cfRule>
    <cfRule type="expression" dxfId="3788" priority="1059">
      <formula>IF(O357&lt;=2,TRUE,FALSE)</formula>
    </cfRule>
  </conditionalFormatting>
  <conditionalFormatting sqref="Q357">
    <cfRule type="expression" dxfId="3787" priority="1056">
      <formula>IF(Q357&lt;90,TRUE,FALSE)</formula>
    </cfRule>
    <cfRule type="expression" dxfId="3786" priority="1057">
      <formula>IF(Q357&gt;=90,TRUE,FALSE)</formula>
    </cfRule>
  </conditionalFormatting>
  <conditionalFormatting sqref="R357">
    <cfRule type="expression" dxfId="3785" priority="1054">
      <formula>IF(R357&lt;90,TRUE,FALSE)</formula>
    </cfRule>
    <cfRule type="expression" dxfId="3784" priority="1055">
      <formula>IF(R357&gt;=90,TRUE,FALSE)</formula>
    </cfRule>
  </conditionalFormatting>
  <conditionalFormatting sqref="S357">
    <cfRule type="expression" dxfId="3783" priority="1052">
      <formula>IF(S357&lt;1.5,TRUE,FALSE)</formula>
    </cfRule>
    <cfRule type="expression" dxfId="3782" priority="1053">
      <formula>IF(S357&gt;=1.5,TRUE,FALSE)</formula>
    </cfRule>
  </conditionalFormatting>
  <conditionalFormatting sqref="T357:U357">
    <cfRule type="expression" dxfId="3781" priority="1050">
      <formula>IF(T357&lt;1,TRUE,FALSE)</formula>
    </cfRule>
    <cfRule type="expression" dxfId="3780" priority="1051">
      <formula>IF(T357&gt;=1,TRUE,FALSE)</formula>
    </cfRule>
  </conditionalFormatting>
  <conditionalFormatting sqref="A357">
    <cfRule type="duplicateValues" dxfId="3779" priority="1049"/>
  </conditionalFormatting>
  <conditionalFormatting sqref="E358">
    <cfRule type="expression" dxfId="3778" priority="1047">
      <formula>IF(E358&lt;=0,TRUE,FALSE)</formula>
    </cfRule>
    <cfRule type="expression" dxfId="3777" priority="1048">
      <formula>IF(E358&gt;0,TRUE,FALSE)</formula>
    </cfRule>
  </conditionalFormatting>
  <conditionalFormatting sqref="F358">
    <cfRule type="expression" dxfId="3776" priority="1045">
      <formula>IF(F358&lt;=0,TRUE,FALSE)</formula>
    </cfRule>
    <cfRule type="expression" dxfId="3775" priority="1046">
      <formula>IF(F358&gt;0,TRUE,FALSE)</formula>
    </cfRule>
  </conditionalFormatting>
  <conditionalFormatting sqref="G358">
    <cfRule type="expression" dxfId="3774" priority="1043">
      <formula>IF(G358&lt;100,TRUE,FALSE)</formula>
    </cfRule>
    <cfRule type="expression" dxfId="3773" priority="1044">
      <formula>IF(G358&gt;=100,TRUE,FALSE)</formula>
    </cfRule>
  </conditionalFormatting>
  <conditionalFormatting sqref="H358">
    <cfRule type="expression" dxfId="3772" priority="1041">
      <formula>IF(H358&lt;97,TRUE,FALSE)</formula>
    </cfRule>
    <cfRule type="expression" dxfId="3771" priority="1042">
      <formula>IF(H358&gt;=97,TRUE,FALSE)</formula>
    </cfRule>
  </conditionalFormatting>
  <conditionalFormatting sqref="I358">
    <cfRule type="expression" dxfId="3770" priority="1039">
      <formula>IF(I358&lt;97,TRUE,FALSE)</formula>
    </cfRule>
    <cfRule type="expression" dxfId="3769" priority="1040">
      <formula>IF(I358&gt;=97,TRUE,FALSE)</formula>
    </cfRule>
  </conditionalFormatting>
  <conditionalFormatting sqref="J358">
    <cfRule type="expression" dxfId="3768" priority="1037">
      <formula>IF(J358&lt;97,TRUE,FALSE)</formula>
    </cfRule>
    <cfRule type="expression" dxfId="3767" priority="1038">
      <formula>IF(J358&gt;=97,TRUE,FALSE)</formula>
    </cfRule>
  </conditionalFormatting>
  <conditionalFormatting sqref="K358">
    <cfRule type="expression" dxfId="3766" priority="1035">
      <formula>IF(K358&lt;97,TRUE,FALSE)</formula>
    </cfRule>
    <cfRule type="expression" dxfId="3765" priority="1036">
      <formula>IF(K358&gt;=97,TRUE,FALSE)</formula>
    </cfRule>
  </conditionalFormatting>
  <conditionalFormatting sqref="L358">
    <cfRule type="expression" dxfId="3764" priority="1033">
      <formula>IF(L358&lt;97,TRUE,FALSE)</formula>
    </cfRule>
    <cfRule type="expression" dxfId="3763" priority="1034">
      <formula>IF(L358&gt;=97,TRUE,FALSE)</formula>
    </cfRule>
  </conditionalFormatting>
  <conditionalFormatting sqref="P358">
    <cfRule type="expression" dxfId="3762" priority="1031">
      <formula>IF(P358&lt;97,TRUE,FALSE)</formula>
    </cfRule>
    <cfRule type="expression" dxfId="3761" priority="1032">
      <formula>IF(P358&gt;=97,TRUE,FALSE)</formula>
    </cfRule>
  </conditionalFormatting>
  <conditionalFormatting sqref="M358">
    <cfRule type="expression" dxfId="3760" priority="1029">
      <formula>IF(M358&gt;1.5,TRUE,FALSE)</formula>
    </cfRule>
    <cfRule type="expression" dxfId="3759" priority="1030">
      <formula>IF(M358&lt;=1.5,TRUE,FALSE)</formula>
    </cfRule>
  </conditionalFormatting>
  <conditionalFormatting sqref="N358">
    <cfRule type="expression" dxfId="3758" priority="1027">
      <formula>IF(N358&gt;2,TRUE,FALSE)</formula>
    </cfRule>
    <cfRule type="expression" dxfId="3757" priority="1028">
      <formula>IF(N358&lt;=2,TRUE,FALSE)</formula>
    </cfRule>
  </conditionalFormatting>
  <conditionalFormatting sqref="O358">
    <cfRule type="expression" dxfId="3756" priority="1025">
      <formula>IF(O358&gt;2,TRUE,FALSE)</formula>
    </cfRule>
    <cfRule type="expression" dxfId="3755" priority="1026">
      <formula>IF(O358&lt;=2,TRUE,FALSE)</formula>
    </cfRule>
  </conditionalFormatting>
  <conditionalFormatting sqref="Q358">
    <cfRule type="expression" dxfId="3754" priority="1023">
      <formula>IF(Q358&lt;90,TRUE,FALSE)</formula>
    </cfRule>
    <cfRule type="expression" dxfId="3753" priority="1024">
      <formula>IF(Q358&gt;=90,TRUE,FALSE)</formula>
    </cfRule>
  </conditionalFormatting>
  <conditionalFormatting sqref="R358">
    <cfRule type="expression" dxfId="3752" priority="1021">
      <formula>IF(R358&lt;90,TRUE,FALSE)</formula>
    </cfRule>
    <cfRule type="expression" dxfId="3751" priority="1022">
      <formula>IF(R358&gt;=90,TRUE,FALSE)</formula>
    </cfRule>
  </conditionalFormatting>
  <conditionalFormatting sqref="S358">
    <cfRule type="expression" dxfId="3750" priority="1019">
      <formula>IF(S358&lt;1.5,TRUE,FALSE)</formula>
    </cfRule>
    <cfRule type="expression" dxfId="3749" priority="1020">
      <formula>IF(S358&gt;=1.5,TRUE,FALSE)</formula>
    </cfRule>
  </conditionalFormatting>
  <conditionalFormatting sqref="T358:U358">
    <cfRule type="expression" dxfId="3748" priority="1017">
      <formula>IF(T358&lt;1,TRUE,FALSE)</formula>
    </cfRule>
    <cfRule type="expression" dxfId="3747" priority="1018">
      <formula>IF(T358&gt;=1,TRUE,FALSE)</formula>
    </cfRule>
  </conditionalFormatting>
  <conditionalFormatting sqref="A358">
    <cfRule type="duplicateValues" dxfId="3746" priority="1016"/>
  </conditionalFormatting>
  <conditionalFormatting sqref="Q368">
    <cfRule type="expression" dxfId="3745" priority="1014">
      <formula>IF(Q368&lt;90,TRUE,FALSE)</formula>
    </cfRule>
    <cfRule type="expression" dxfId="3744" priority="1015">
      <formula>IF(Q368&gt;=90,TRUE,FALSE)</formula>
    </cfRule>
  </conditionalFormatting>
  <conditionalFormatting sqref="E373:F373">
    <cfRule type="expression" dxfId="3743" priority="1007">
      <formula>IF(E373&lt;=0,TRUE,FALSE)</formula>
    </cfRule>
    <cfRule type="expression" dxfId="3742" priority="1008">
      <formula>IF(E373&gt;0,TRUE,FALSE)</formula>
    </cfRule>
  </conditionalFormatting>
  <conditionalFormatting sqref="H373:L373">
    <cfRule type="expression" dxfId="3741" priority="1005">
      <formula>IF(H373&lt;97,TRUE,FALSE)</formula>
    </cfRule>
    <cfRule type="expression" dxfId="3740" priority="1006">
      <formula>IF(H373&gt;=97,TRUE,FALSE)</formula>
    </cfRule>
  </conditionalFormatting>
  <conditionalFormatting sqref="E374:F375">
    <cfRule type="expression" dxfId="3739" priority="1003">
      <formula>IF(E374&lt;=0,TRUE,FALSE)</formula>
    </cfRule>
    <cfRule type="expression" dxfId="3738" priority="1004">
      <formula>IF(E374&gt;0,TRUE,FALSE)</formula>
    </cfRule>
  </conditionalFormatting>
  <conditionalFormatting sqref="H374:L375">
    <cfRule type="expression" dxfId="3737" priority="1001">
      <formula>IF(H374&lt;97,TRUE,FALSE)</formula>
    </cfRule>
    <cfRule type="expression" dxfId="3736" priority="1002">
      <formula>IF(H374&gt;=97,TRUE,FALSE)</formula>
    </cfRule>
  </conditionalFormatting>
  <conditionalFormatting sqref="E376:F376">
    <cfRule type="expression" dxfId="3735" priority="999">
      <formula>IF(E376&lt;=0,TRUE,FALSE)</formula>
    </cfRule>
    <cfRule type="expression" dxfId="3734" priority="1000">
      <formula>IF(E376&gt;0,TRUE,FALSE)</formula>
    </cfRule>
  </conditionalFormatting>
  <conditionalFormatting sqref="H376:L376">
    <cfRule type="expression" dxfId="3733" priority="997">
      <formula>IF(H376&lt;97,TRUE,FALSE)</formula>
    </cfRule>
    <cfRule type="expression" dxfId="3732" priority="998">
      <formula>IF(H376&gt;=97,TRUE,FALSE)</formula>
    </cfRule>
  </conditionalFormatting>
  <conditionalFormatting sqref="E377:F377">
    <cfRule type="expression" dxfId="3731" priority="995">
      <formula>IF(E377&lt;=0,TRUE,FALSE)</formula>
    </cfRule>
    <cfRule type="expression" dxfId="3730" priority="996">
      <formula>IF(E377&gt;0,TRUE,FALSE)</formula>
    </cfRule>
  </conditionalFormatting>
  <conditionalFormatting sqref="H377:L377">
    <cfRule type="expression" dxfId="3729" priority="993">
      <formula>IF(H377&lt;97,TRUE,FALSE)</formula>
    </cfRule>
    <cfRule type="expression" dxfId="3728" priority="994">
      <formula>IF(H377&gt;=97,TRUE,FALSE)</formula>
    </cfRule>
  </conditionalFormatting>
  <conditionalFormatting sqref="T302">
    <cfRule type="expression" dxfId="3727" priority="991">
      <formula>IF(T302&lt;=0,TRUE,FALSE)</formula>
    </cfRule>
    <cfRule type="expression" dxfId="3726" priority="992">
      <formula>IF(T302&gt;0,TRUE,FALSE)</formula>
    </cfRule>
  </conditionalFormatting>
  <conditionalFormatting sqref="G378">
    <cfRule type="expression" dxfId="3725" priority="989">
      <formula>IF(G378&lt;100,TRUE,FALSE)</formula>
    </cfRule>
    <cfRule type="expression" dxfId="3724" priority="990">
      <formula>IF(G378&gt;=100,TRUE,FALSE)</formula>
    </cfRule>
  </conditionalFormatting>
  <conditionalFormatting sqref="P378">
    <cfRule type="expression" dxfId="3723" priority="987">
      <formula>IF(P378&lt;97,TRUE,FALSE)</formula>
    </cfRule>
    <cfRule type="expression" dxfId="3722" priority="988">
      <formula>IF(P378&gt;=97,TRUE,FALSE)</formula>
    </cfRule>
  </conditionalFormatting>
  <conditionalFormatting sqref="M378">
    <cfRule type="expression" dxfId="3721" priority="985">
      <formula>IF(M378&gt;1.5,TRUE,FALSE)</formula>
    </cfRule>
    <cfRule type="expression" dxfId="3720" priority="986">
      <formula>IF(M378&lt;=1.5,TRUE,FALSE)</formula>
    </cfRule>
  </conditionalFormatting>
  <conditionalFormatting sqref="O378">
    <cfRule type="expression" dxfId="3719" priority="983">
      <formula>IF(O378&gt;2,TRUE,FALSE)</formula>
    </cfRule>
    <cfRule type="expression" dxfId="3718" priority="984">
      <formula>IF(O378&lt;=2,TRUE,FALSE)</formula>
    </cfRule>
  </conditionalFormatting>
  <conditionalFormatting sqref="R378">
    <cfRule type="expression" dxfId="3717" priority="981">
      <formula>IF(R378&lt;90,TRUE,FALSE)</formula>
    </cfRule>
    <cfRule type="expression" dxfId="3716" priority="982">
      <formula>IF(R378&gt;=90,TRUE,FALSE)</formula>
    </cfRule>
  </conditionalFormatting>
  <conditionalFormatting sqref="Q378">
    <cfRule type="expression" dxfId="3715" priority="979">
      <formula>IF(Q378&lt;90,TRUE,FALSE)</formula>
    </cfRule>
    <cfRule type="expression" dxfId="3714" priority="980">
      <formula>IF(Q378&gt;=90,TRUE,FALSE)</formula>
    </cfRule>
  </conditionalFormatting>
  <conditionalFormatting sqref="N378">
    <cfRule type="expression" dxfId="3713" priority="977">
      <formula>IF(N378&gt;2,TRUE,FALSE)</formula>
    </cfRule>
    <cfRule type="expression" dxfId="3712" priority="978">
      <formula>IF(N378&lt;=2,TRUE,FALSE)</formula>
    </cfRule>
  </conditionalFormatting>
  <conditionalFormatting sqref="A378">
    <cfRule type="duplicateValues" dxfId="3711" priority="976"/>
  </conditionalFormatting>
  <conditionalFormatting sqref="E378:F378">
    <cfRule type="expression" dxfId="3710" priority="974">
      <formula>IF(E378&lt;=0,TRUE,FALSE)</formula>
    </cfRule>
    <cfRule type="expression" dxfId="3709" priority="975">
      <formula>IF(E378&gt;0,TRUE,FALSE)</formula>
    </cfRule>
  </conditionalFormatting>
  <conditionalFormatting sqref="H378:L378">
    <cfRule type="expression" dxfId="3708" priority="972">
      <formula>IF(H378&lt;97,TRUE,FALSE)</formula>
    </cfRule>
    <cfRule type="expression" dxfId="3707" priority="973">
      <formula>IF(H378&gt;=97,TRUE,FALSE)</formula>
    </cfRule>
  </conditionalFormatting>
  <conditionalFormatting sqref="G379">
    <cfRule type="expression" dxfId="3706" priority="970">
      <formula>IF(G379&lt;100,TRUE,FALSE)</formula>
    </cfRule>
    <cfRule type="expression" dxfId="3705" priority="971">
      <formula>IF(G379&gt;=100,TRUE,FALSE)</formula>
    </cfRule>
  </conditionalFormatting>
  <conditionalFormatting sqref="P379">
    <cfRule type="expression" dxfId="3704" priority="968">
      <formula>IF(P379&lt;97,TRUE,FALSE)</formula>
    </cfRule>
    <cfRule type="expression" dxfId="3703" priority="969">
      <formula>IF(P379&gt;=97,TRUE,FALSE)</formula>
    </cfRule>
  </conditionalFormatting>
  <conditionalFormatting sqref="M379">
    <cfRule type="expression" dxfId="3702" priority="966">
      <formula>IF(M379&gt;1.5,TRUE,FALSE)</formula>
    </cfRule>
    <cfRule type="expression" dxfId="3701" priority="967">
      <formula>IF(M379&lt;=1.5,TRUE,FALSE)</formula>
    </cfRule>
  </conditionalFormatting>
  <conditionalFormatting sqref="O379">
    <cfRule type="expression" dxfId="3700" priority="964">
      <formula>IF(O379&gt;2,TRUE,FALSE)</formula>
    </cfRule>
    <cfRule type="expression" dxfId="3699" priority="965">
      <formula>IF(O379&lt;=2,TRUE,FALSE)</formula>
    </cfRule>
  </conditionalFormatting>
  <conditionalFormatting sqref="R379">
    <cfRule type="expression" dxfId="3698" priority="962">
      <formula>IF(R379&lt;90,TRUE,FALSE)</formula>
    </cfRule>
    <cfRule type="expression" dxfId="3697" priority="963">
      <formula>IF(R379&gt;=90,TRUE,FALSE)</formula>
    </cfRule>
  </conditionalFormatting>
  <conditionalFormatting sqref="Q379">
    <cfRule type="expression" dxfId="3696" priority="960">
      <formula>IF(Q379&lt;90,TRUE,FALSE)</formula>
    </cfRule>
    <cfRule type="expression" dxfId="3695" priority="961">
      <formula>IF(Q379&gt;=90,TRUE,FALSE)</formula>
    </cfRule>
  </conditionalFormatting>
  <conditionalFormatting sqref="N379">
    <cfRule type="expression" dxfId="3694" priority="958">
      <formula>IF(N379&gt;2,TRUE,FALSE)</formula>
    </cfRule>
    <cfRule type="expression" dxfId="3693" priority="959">
      <formula>IF(N379&lt;=2,TRUE,FALSE)</formula>
    </cfRule>
  </conditionalFormatting>
  <conditionalFormatting sqref="A379">
    <cfRule type="duplicateValues" dxfId="3692" priority="957"/>
  </conditionalFormatting>
  <conditionalFormatting sqref="E379:F379">
    <cfRule type="expression" dxfId="3691" priority="955">
      <formula>IF(E379&lt;=0,TRUE,FALSE)</formula>
    </cfRule>
    <cfRule type="expression" dxfId="3690" priority="956">
      <formula>IF(E379&gt;0,TRUE,FALSE)</formula>
    </cfRule>
  </conditionalFormatting>
  <conditionalFormatting sqref="H379:L379">
    <cfRule type="expression" dxfId="3689" priority="953">
      <formula>IF(H379&lt;97,TRUE,FALSE)</formula>
    </cfRule>
    <cfRule type="expression" dxfId="3688" priority="954">
      <formula>IF(H379&gt;=97,TRUE,FALSE)</formula>
    </cfRule>
  </conditionalFormatting>
  <conditionalFormatting sqref="G381">
    <cfRule type="expression" dxfId="3687" priority="924">
      <formula>IF(G381&lt;100,TRUE,FALSE)</formula>
    </cfRule>
    <cfRule type="expression" dxfId="3686" priority="925">
      <formula>IF(G381&gt;=100,TRUE,FALSE)</formula>
    </cfRule>
  </conditionalFormatting>
  <conditionalFormatting sqref="P381">
    <cfRule type="expression" dxfId="3685" priority="922">
      <formula>IF(P381&lt;97,TRUE,FALSE)</formula>
    </cfRule>
    <cfRule type="expression" dxfId="3684" priority="923">
      <formula>IF(P381&gt;=97,TRUE,FALSE)</formula>
    </cfRule>
  </conditionalFormatting>
  <conditionalFormatting sqref="M381">
    <cfRule type="expression" dxfId="3683" priority="920">
      <formula>IF(M381&gt;1.5,TRUE,FALSE)</formula>
    </cfRule>
    <cfRule type="expression" dxfId="3682" priority="921">
      <formula>IF(M381&lt;=1.5,TRUE,FALSE)</formula>
    </cfRule>
  </conditionalFormatting>
  <conditionalFormatting sqref="O381">
    <cfRule type="expression" dxfId="3681" priority="918">
      <formula>IF(O381&gt;2,TRUE,FALSE)</formula>
    </cfRule>
    <cfRule type="expression" dxfId="3680" priority="919">
      <formula>IF(O381&lt;=2,TRUE,FALSE)</formula>
    </cfRule>
  </conditionalFormatting>
  <conditionalFormatting sqref="R381">
    <cfRule type="expression" dxfId="3679" priority="916">
      <formula>IF(R381&lt;90,TRUE,FALSE)</formula>
    </cfRule>
    <cfRule type="expression" dxfId="3678" priority="917">
      <formula>IF(R381&gt;=90,TRUE,FALSE)</formula>
    </cfRule>
  </conditionalFormatting>
  <conditionalFormatting sqref="Q381">
    <cfRule type="expression" dxfId="3677" priority="914">
      <formula>IF(Q381&lt;90,TRUE,FALSE)</formula>
    </cfRule>
    <cfRule type="expression" dxfId="3676" priority="915">
      <formula>IF(Q381&gt;=90,TRUE,FALSE)</formula>
    </cfRule>
  </conditionalFormatting>
  <conditionalFormatting sqref="N381">
    <cfRule type="expression" dxfId="3675" priority="912">
      <formula>IF(N381&gt;2,TRUE,FALSE)</formula>
    </cfRule>
    <cfRule type="expression" dxfId="3674" priority="913">
      <formula>IF(N381&lt;=2,TRUE,FALSE)</formula>
    </cfRule>
  </conditionalFormatting>
  <conditionalFormatting sqref="A381">
    <cfRule type="duplicateValues" dxfId="3673" priority="911"/>
  </conditionalFormatting>
  <conditionalFormatting sqref="E381:F381">
    <cfRule type="expression" dxfId="3672" priority="909">
      <formula>IF(E381&lt;=0,TRUE,FALSE)</formula>
    </cfRule>
    <cfRule type="expression" dxfId="3671" priority="910">
      <formula>IF(E381&gt;0,TRUE,FALSE)</formula>
    </cfRule>
  </conditionalFormatting>
  <conditionalFormatting sqref="H381:L381">
    <cfRule type="expression" dxfId="3670" priority="907">
      <formula>IF(H381&lt;97,TRUE,FALSE)</formula>
    </cfRule>
    <cfRule type="expression" dxfId="3669" priority="908">
      <formula>IF(H381&gt;=97,TRUE,FALSE)</formula>
    </cfRule>
  </conditionalFormatting>
  <conditionalFormatting sqref="Q370">
    <cfRule type="expression" dxfId="3668" priority="905">
      <formula>IF(Q370&lt;90,TRUE,FALSE)</formula>
    </cfRule>
    <cfRule type="expression" dxfId="3667" priority="906">
      <formula>IF(Q370&gt;=90,TRUE,FALSE)</formula>
    </cfRule>
  </conditionalFormatting>
  <conditionalFormatting sqref="G382">
    <cfRule type="expression" dxfId="3666" priority="901">
      <formula>IF(G382&lt;100,TRUE,FALSE)</formula>
    </cfRule>
    <cfRule type="expression" dxfId="3665" priority="902">
      <formula>IF(G382&gt;=100,TRUE,FALSE)</formula>
    </cfRule>
  </conditionalFormatting>
  <conditionalFormatting sqref="P382">
    <cfRule type="expression" dxfId="3664" priority="899">
      <formula>IF(P382&lt;97,TRUE,FALSE)</formula>
    </cfRule>
    <cfRule type="expression" dxfId="3663" priority="900">
      <formula>IF(P382&gt;=97,TRUE,FALSE)</formula>
    </cfRule>
  </conditionalFormatting>
  <conditionalFormatting sqref="M382">
    <cfRule type="expression" dxfId="3662" priority="897">
      <formula>IF(M382&gt;1.5,TRUE,FALSE)</formula>
    </cfRule>
    <cfRule type="expression" dxfId="3661" priority="898">
      <formula>IF(M382&lt;=1.5,TRUE,FALSE)</formula>
    </cfRule>
  </conditionalFormatting>
  <conditionalFormatting sqref="O382">
    <cfRule type="expression" dxfId="3660" priority="895">
      <formula>IF(O382&gt;2,TRUE,FALSE)</formula>
    </cfRule>
    <cfRule type="expression" dxfId="3659" priority="896">
      <formula>IF(O382&lt;=2,TRUE,FALSE)</formula>
    </cfRule>
  </conditionalFormatting>
  <conditionalFormatting sqref="R382">
    <cfRule type="expression" dxfId="3658" priority="893">
      <formula>IF(R382&lt;90,TRUE,FALSE)</formula>
    </cfRule>
    <cfRule type="expression" dxfId="3657" priority="894">
      <formula>IF(R382&gt;=90,TRUE,FALSE)</formula>
    </cfRule>
  </conditionalFormatting>
  <conditionalFormatting sqref="Q382">
    <cfRule type="expression" dxfId="3656" priority="891">
      <formula>IF(Q382&lt;90,TRUE,FALSE)</formula>
    </cfRule>
    <cfRule type="expression" dxfId="3655" priority="892">
      <formula>IF(Q382&gt;=90,TRUE,FALSE)</formula>
    </cfRule>
  </conditionalFormatting>
  <conditionalFormatting sqref="N382">
    <cfRule type="expression" dxfId="3654" priority="889">
      <formula>IF(N382&gt;2,TRUE,FALSE)</formula>
    </cfRule>
    <cfRule type="expression" dxfId="3653" priority="890">
      <formula>IF(N382&lt;=2,TRUE,FALSE)</formula>
    </cfRule>
  </conditionalFormatting>
  <conditionalFormatting sqref="A382">
    <cfRule type="duplicateValues" dxfId="3652" priority="888"/>
  </conditionalFormatting>
  <conditionalFormatting sqref="E382:F382">
    <cfRule type="expression" dxfId="3651" priority="886">
      <formula>IF(E382&lt;=0,TRUE,FALSE)</formula>
    </cfRule>
    <cfRule type="expression" dxfId="3650" priority="887">
      <formula>IF(E382&gt;0,TRUE,FALSE)</formula>
    </cfRule>
  </conditionalFormatting>
  <conditionalFormatting sqref="H382:L382">
    <cfRule type="expression" dxfId="3649" priority="884">
      <formula>IF(H382&lt;97,TRUE,FALSE)</formula>
    </cfRule>
    <cfRule type="expression" dxfId="3648" priority="885">
      <formula>IF(H382&gt;=97,TRUE,FALSE)</formula>
    </cfRule>
  </conditionalFormatting>
  <conditionalFormatting sqref="G383">
    <cfRule type="expression" dxfId="3647" priority="882">
      <formula>IF(G383&lt;100,TRUE,FALSE)</formula>
    </cfRule>
    <cfRule type="expression" dxfId="3646" priority="883">
      <formula>IF(G383&gt;=100,TRUE,FALSE)</formula>
    </cfRule>
  </conditionalFormatting>
  <conditionalFormatting sqref="P383">
    <cfRule type="expression" dxfId="3645" priority="880">
      <formula>IF(P383&lt;97,TRUE,FALSE)</formula>
    </cfRule>
    <cfRule type="expression" dxfId="3644" priority="881">
      <formula>IF(P383&gt;=97,TRUE,FALSE)</formula>
    </cfRule>
  </conditionalFormatting>
  <conditionalFormatting sqref="M383">
    <cfRule type="expression" dxfId="3643" priority="878">
      <formula>IF(M383&gt;1.5,TRUE,FALSE)</formula>
    </cfRule>
    <cfRule type="expression" dxfId="3642" priority="879">
      <formula>IF(M383&lt;=1.5,TRUE,FALSE)</formula>
    </cfRule>
  </conditionalFormatting>
  <conditionalFormatting sqref="O383">
    <cfRule type="expression" dxfId="3641" priority="876">
      <formula>IF(O383&gt;2,TRUE,FALSE)</formula>
    </cfRule>
    <cfRule type="expression" dxfId="3640" priority="877">
      <formula>IF(O383&lt;=2,TRUE,FALSE)</formula>
    </cfRule>
  </conditionalFormatting>
  <conditionalFormatting sqref="R383">
    <cfRule type="expression" dxfId="3639" priority="874">
      <formula>IF(R383&lt;90,TRUE,FALSE)</formula>
    </cfRule>
    <cfRule type="expression" dxfId="3638" priority="875">
      <formula>IF(R383&gt;=90,TRUE,FALSE)</formula>
    </cfRule>
  </conditionalFormatting>
  <conditionalFormatting sqref="Q383">
    <cfRule type="expression" dxfId="3637" priority="872">
      <formula>IF(Q383&lt;90,TRUE,FALSE)</formula>
    </cfRule>
    <cfRule type="expression" dxfId="3636" priority="873">
      <formula>IF(Q383&gt;=90,TRUE,FALSE)</formula>
    </cfRule>
  </conditionalFormatting>
  <conditionalFormatting sqref="N383">
    <cfRule type="expression" dxfId="3635" priority="870">
      <formula>IF(N383&gt;2,TRUE,FALSE)</formula>
    </cfRule>
    <cfRule type="expression" dxfId="3634" priority="871">
      <formula>IF(N383&lt;=2,TRUE,FALSE)</formula>
    </cfRule>
  </conditionalFormatting>
  <conditionalFormatting sqref="A383">
    <cfRule type="duplicateValues" dxfId="3633" priority="869"/>
  </conditionalFormatting>
  <conditionalFormatting sqref="E383:F383">
    <cfRule type="expression" dxfId="3632" priority="867">
      <formula>IF(E383&lt;=0,TRUE,FALSE)</formula>
    </cfRule>
    <cfRule type="expression" dxfId="3631" priority="868">
      <formula>IF(E383&gt;0,TRUE,FALSE)</formula>
    </cfRule>
  </conditionalFormatting>
  <conditionalFormatting sqref="H383:L383">
    <cfRule type="expression" dxfId="3630" priority="865">
      <formula>IF(H383&lt;97,TRUE,FALSE)</formula>
    </cfRule>
    <cfRule type="expression" dxfId="3629" priority="866">
      <formula>IF(H383&gt;=97,TRUE,FALSE)</formula>
    </cfRule>
  </conditionalFormatting>
  <conditionalFormatting sqref="G384">
    <cfRule type="expression" dxfId="3628" priority="863">
      <formula>IF(G384&lt;100,TRUE,FALSE)</formula>
    </cfRule>
    <cfRule type="expression" dxfId="3627" priority="864">
      <formula>IF(G384&gt;=100,TRUE,FALSE)</formula>
    </cfRule>
  </conditionalFormatting>
  <conditionalFormatting sqref="P384">
    <cfRule type="expression" dxfId="3626" priority="861">
      <formula>IF(P384&lt;97,TRUE,FALSE)</formula>
    </cfRule>
    <cfRule type="expression" dxfId="3625" priority="862">
      <formula>IF(P384&gt;=97,TRUE,FALSE)</formula>
    </cfRule>
  </conditionalFormatting>
  <conditionalFormatting sqref="M384">
    <cfRule type="expression" dxfId="3624" priority="859">
      <formula>IF(M384&gt;1.5,TRUE,FALSE)</formula>
    </cfRule>
    <cfRule type="expression" dxfId="3623" priority="860">
      <formula>IF(M384&lt;=1.5,TRUE,FALSE)</formula>
    </cfRule>
  </conditionalFormatting>
  <conditionalFormatting sqref="O384">
    <cfRule type="expression" dxfId="3622" priority="857">
      <formula>IF(O384&gt;2,TRUE,FALSE)</formula>
    </cfRule>
    <cfRule type="expression" dxfId="3621" priority="858">
      <formula>IF(O384&lt;=2,TRUE,FALSE)</formula>
    </cfRule>
  </conditionalFormatting>
  <conditionalFormatting sqref="R384">
    <cfRule type="expression" dxfId="3620" priority="855">
      <formula>IF(R384&lt;90,TRUE,FALSE)</formula>
    </cfRule>
    <cfRule type="expression" dxfId="3619" priority="856">
      <formula>IF(R384&gt;=90,TRUE,FALSE)</formula>
    </cfRule>
  </conditionalFormatting>
  <conditionalFormatting sqref="Q384">
    <cfRule type="expression" dxfId="3618" priority="853">
      <formula>IF(Q384&lt;90,TRUE,FALSE)</formula>
    </cfRule>
    <cfRule type="expression" dxfId="3617" priority="854">
      <formula>IF(Q384&gt;=90,TRUE,FALSE)</formula>
    </cfRule>
  </conditionalFormatting>
  <conditionalFormatting sqref="N384">
    <cfRule type="expression" dxfId="3616" priority="851">
      <formula>IF(N384&gt;2,TRUE,FALSE)</formula>
    </cfRule>
    <cfRule type="expression" dxfId="3615" priority="852">
      <formula>IF(N384&lt;=2,TRUE,FALSE)</formula>
    </cfRule>
  </conditionalFormatting>
  <conditionalFormatting sqref="A384">
    <cfRule type="duplicateValues" dxfId="3614" priority="850"/>
  </conditionalFormatting>
  <conditionalFormatting sqref="E384:F384">
    <cfRule type="expression" dxfId="3613" priority="848">
      <formula>IF(E384&lt;=0,TRUE,FALSE)</formula>
    </cfRule>
    <cfRule type="expression" dxfId="3612" priority="849">
      <formula>IF(E384&gt;0,TRUE,FALSE)</formula>
    </cfRule>
  </conditionalFormatting>
  <conditionalFormatting sqref="H384:L384">
    <cfRule type="expression" dxfId="3611" priority="846">
      <formula>IF(H384&lt;97,TRUE,FALSE)</formula>
    </cfRule>
    <cfRule type="expression" dxfId="3610" priority="847">
      <formula>IF(H384&gt;=97,TRUE,FALSE)</formula>
    </cfRule>
  </conditionalFormatting>
  <conditionalFormatting sqref="G385">
    <cfRule type="expression" dxfId="3609" priority="844">
      <formula>IF(G385&lt;100,TRUE,FALSE)</formula>
    </cfRule>
    <cfRule type="expression" dxfId="3608" priority="845">
      <formula>IF(G385&gt;=100,TRUE,FALSE)</formula>
    </cfRule>
  </conditionalFormatting>
  <conditionalFormatting sqref="P385">
    <cfRule type="expression" dxfId="3607" priority="842">
      <formula>IF(P385&lt;97,TRUE,FALSE)</formula>
    </cfRule>
    <cfRule type="expression" dxfId="3606" priority="843">
      <formula>IF(P385&gt;=97,TRUE,FALSE)</formula>
    </cfRule>
  </conditionalFormatting>
  <conditionalFormatting sqref="M385">
    <cfRule type="expression" dxfId="3605" priority="840">
      <formula>IF(M385&gt;1.5,TRUE,FALSE)</formula>
    </cfRule>
    <cfRule type="expression" dxfId="3604" priority="841">
      <formula>IF(M385&lt;=1.5,TRUE,FALSE)</formula>
    </cfRule>
  </conditionalFormatting>
  <conditionalFormatting sqref="O385">
    <cfRule type="expression" dxfId="3603" priority="838">
      <formula>IF(O385&gt;2,TRUE,FALSE)</formula>
    </cfRule>
    <cfRule type="expression" dxfId="3602" priority="839">
      <formula>IF(O385&lt;=2,TRUE,FALSE)</formula>
    </cfRule>
  </conditionalFormatting>
  <conditionalFormatting sqref="R385">
    <cfRule type="expression" dxfId="3601" priority="836">
      <formula>IF(R385&lt;90,TRUE,FALSE)</formula>
    </cfRule>
    <cfRule type="expression" dxfId="3600" priority="837">
      <formula>IF(R385&gt;=90,TRUE,FALSE)</formula>
    </cfRule>
  </conditionalFormatting>
  <conditionalFormatting sqref="Q385">
    <cfRule type="expression" dxfId="3599" priority="834">
      <formula>IF(Q385&lt;90,TRUE,FALSE)</formula>
    </cfRule>
    <cfRule type="expression" dxfId="3598" priority="835">
      <formula>IF(Q385&gt;=90,TRUE,FALSE)</formula>
    </cfRule>
  </conditionalFormatting>
  <conditionalFormatting sqref="N385">
    <cfRule type="expression" dxfId="3597" priority="832">
      <formula>IF(N385&gt;2,TRUE,FALSE)</formula>
    </cfRule>
    <cfRule type="expression" dxfId="3596" priority="833">
      <formula>IF(N385&lt;=2,TRUE,FALSE)</formula>
    </cfRule>
  </conditionalFormatting>
  <conditionalFormatting sqref="A385">
    <cfRule type="duplicateValues" dxfId="3595" priority="831"/>
  </conditionalFormatting>
  <conditionalFormatting sqref="E385:F385">
    <cfRule type="expression" dxfId="3594" priority="829">
      <formula>IF(E385&lt;=0,TRUE,FALSE)</formula>
    </cfRule>
    <cfRule type="expression" dxfId="3593" priority="830">
      <formula>IF(E385&gt;0,TRUE,FALSE)</formula>
    </cfRule>
  </conditionalFormatting>
  <conditionalFormatting sqref="H385:L385">
    <cfRule type="expression" dxfId="3592" priority="827">
      <formula>IF(H385&lt;97,TRUE,FALSE)</formula>
    </cfRule>
    <cfRule type="expression" dxfId="3591" priority="828">
      <formula>IF(H385&gt;=97,TRUE,FALSE)</formula>
    </cfRule>
  </conditionalFormatting>
  <conditionalFormatting sqref="G386">
    <cfRule type="expression" dxfId="3590" priority="825">
      <formula>IF(G386&lt;100,TRUE,FALSE)</formula>
    </cfRule>
    <cfRule type="expression" dxfId="3589" priority="826">
      <formula>IF(G386&gt;=100,TRUE,FALSE)</formula>
    </cfRule>
  </conditionalFormatting>
  <conditionalFormatting sqref="P386">
    <cfRule type="expression" dxfId="3588" priority="823">
      <formula>IF(P386&lt;97,TRUE,FALSE)</formula>
    </cfRule>
    <cfRule type="expression" dxfId="3587" priority="824">
      <formula>IF(P386&gt;=97,TRUE,FALSE)</formula>
    </cfRule>
  </conditionalFormatting>
  <conditionalFormatting sqref="M386">
    <cfRule type="expression" dxfId="3586" priority="821">
      <formula>IF(M386&gt;1.5,TRUE,FALSE)</formula>
    </cfRule>
    <cfRule type="expression" dxfId="3585" priority="822">
      <formula>IF(M386&lt;=1.5,TRUE,FALSE)</formula>
    </cfRule>
  </conditionalFormatting>
  <conditionalFormatting sqref="O386">
    <cfRule type="expression" dxfId="3584" priority="819">
      <formula>IF(O386&gt;2,TRUE,FALSE)</formula>
    </cfRule>
    <cfRule type="expression" dxfId="3583" priority="820">
      <formula>IF(O386&lt;=2,TRUE,FALSE)</formula>
    </cfRule>
  </conditionalFormatting>
  <conditionalFormatting sqref="R386">
    <cfRule type="expression" dxfId="3582" priority="817">
      <formula>IF(R386&lt;90,TRUE,FALSE)</formula>
    </cfRule>
    <cfRule type="expression" dxfId="3581" priority="818">
      <formula>IF(R386&gt;=90,TRUE,FALSE)</formula>
    </cfRule>
  </conditionalFormatting>
  <conditionalFormatting sqref="Q386">
    <cfRule type="expression" dxfId="3580" priority="815">
      <formula>IF(Q386&lt;90,TRUE,FALSE)</formula>
    </cfRule>
    <cfRule type="expression" dxfId="3579" priority="816">
      <formula>IF(Q386&gt;=90,TRUE,FALSE)</formula>
    </cfRule>
  </conditionalFormatting>
  <conditionalFormatting sqref="N386">
    <cfRule type="expression" dxfId="3578" priority="813">
      <formula>IF(N386&gt;2,TRUE,FALSE)</formula>
    </cfRule>
    <cfRule type="expression" dxfId="3577" priority="814">
      <formula>IF(N386&lt;=2,TRUE,FALSE)</formula>
    </cfRule>
  </conditionalFormatting>
  <conditionalFormatting sqref="A386">
    <cfRule type="duplicateValues" dxfId="3576" priority="812"/>
  </conditionalFormatting>
  <conditionalFormatting sqref="E386:F386">
    <cfRule type="expression" dxfId="3575" priority="810">
      <formula>IF(E386&lt;=0,TRUE,FALSE)</formula>
    </cfRule>
    <cfRule type="expression" dxfId="3574" priority="811">
      <formula>IF(E386&gt;0,TRUE,FALSE)</formula>
    </cfRule>
  </conditionalFormatting>
  <conditionalFormatting sqref="H386:L386">
    <cfRule type="expression" dxfId="3573" priority="808">
      <formula>IF(H386&lt;97,TRUE,FALSE)</formula>
    </cfRule>
    <cfRule type="expression" dxfId="3572" priority="809">
      <formula>IF(H386&gt;=97,TRUE,FALSE)</formula>
    </cfRule>
  </conditionalFormatting>
  <conditionalFormatting sqref="G388">
    <cfRule type="expression" dxfId="3571" priority="781">
      <formula>IF(G388&lt;100,TRUE,FALSE)</formula>
    </cfRule>
    <cfRule type="expression" dxfId="3570" priority="782">
      <formula>IF(G388&gt;=100,TRUE,FALSE)</formula>
    </cfRule>
  </conditionalFormatting>
  <conditionalFormatting sqref="P388">
    <cfRule type="expression" dxfId="3569" priority="779">
      <formula>IF(P388&lt;97,TRUE,FALSE)</formula>
    </cfRule>
    <cfRule type="expression" dxfId="3568" priority="780">
      <formula>IF(P388&gt;=97,TRUE,FALSE)</formula>
    </cfRule>
  </conditionalFormatting>
  <conditionalFormatting sqref="M388">
    <cfRule type="expression" dxfId="3567" priority="777">
      <formula>IF(M388&gt;1.5,TRUE,FALSE)</formula>
    </cfRule>
    <cfRule type="expression" dxfId="3566" priority="778">
      <formula>IF(M388&lt;=1.5,TRUE,FALSE)</formula>
    </cfRule>
  </conditionalFormatting>
  <conditionalFormatting sqref="O388">
    <cfRule type="expression" dxfId="3565" priority="775">
      <formula>IF(O388&gt;2,TRUE,FALSE)</formula>
    </cfRule>
    <cfRule type="expression" dxfId="3564" priority="776">
      <formula>IF(O388&lt;=2,TRUE,FALSE)</formula>
    </cfRule>
  </conditionalFormatting>
  <conditionalFormatting sqref="R388">
    <cfRule type="expression" dxfId="3563" priority="773">
      <formula>IF(R388&lt;90,TRUE,FALSE)</formula>
    </cfRule>
    <cfRule type="expression" dxfId="3562" priority="774">
      <formula>IF(R388&gt;=90,TRUE,FALSE)</formula>
    </cfRule>
  </conditionalFormatting>
  <conditionalFormatting sqref="Q388">
    <cfRule type="expression" dxfId="3561" priority="771">
      <formula>IF(Q388&lt;90,TRUE,FALSE)</formula>
    </cfRule>
    <cfRule type="expression" dxfId="3560" priority="772">
      <formula>IF(Q388&gt;=90,TRUE,FALSE)</formula>
    </cfRule>
  </conditionalFormatting>
  <conditionalFormatting sqref="N388">
    <cfRule type="expression" dxfId="3559" priority="769">
      <formula>IF(N388&gt;2,TRUE,FALSE)</formula>
    </cfRule>
    <cfRule type="expression" dxfId="3558" priority="770">
      <formula>IF(N388&lt;=2,TRUE,FALSE)</formula>
    </cfRule>
  </conditionalFormatting>
  <conditionalFormatting sqref="A388">
    <cfRule type="duplicateValues" dxfId="3557" priority="768"/>
  </conditionalFormatting>
  <conditionalFormatting sqref="E388:F388">
    <cfRule type="expression" dxfId="3556" priority="766">
      <formula>IF(E388&lt;=0,TRUE,FALSE)</formula>
    </cfRule>
    <cfRule type="expression" dxfId="3555" priority="767">
      <formula>IF(E388&gt;0,TRUE,FALSE)</formula>
    </cfRule>
  </conditionalFormatting>
  <conditionalFormatting sqref="H388:L388">
    <cfRule type="expression" dxfId="3554" priority="764">
      <formula>IF(H388&lt;97,TRUE,FALSE)</formula>
    </cfRule>
    <cfRule type="expression" dxfId="3553" priority="765">
      <formula>IF(H388&gt;=97,TRUE,FALSE)</formula>
    </cfRule>
  </conditionalFormatting>
  <conditionalFormatting sqref="E280">
    <cfRule type="expression" dxfId="3552" priority="762">
      <formula>IF(E280&lt;=0,TRUE,FALSE)</formula>
    </cfRule>
    <cfRule type="expression" dxfId="3551" priority="763">
      <formula>IF(E280&gt;0,TRUE,FALSE)</formula>
    </cfRule>
  </conditionalFormatting>
  <conditionalFormatting sqref="F280">
    <cfRule type="expression" dxfId="3550" priority="760">
      <formula>IF(F280&lt;=0,TRUE,FALSE)</formula>
    </cfRule>
    <cfRule type="expression" dxfId="3549" priority="761">
      <formula>IF(F280&gt;0,TRUE,FALSE)</formula>
    </cfRule>
  </conditionalFormatting>
  <conditionalFormatting sqref="G280">
    <cfRule type="expression" dxfId="3548" priority="758">
      <formula>IF(G280&lt;100,TRUE,FALSE)</formula>
    </cfRule>
    <cfRule type="expression" dxfId="3547" priority="759">
      <formula>IF(G280&gt;=100,TRUE,FALSE)</formula>
    </cfRule>
  </conditionalFormatting>
  <conditionalFormatting sqref="H280">
    <cfRule type="expression" dxfId="3546" priority="756">
      <formula>IF(H280&lt;97,TRUE,FALSE)</formula>
    </cfRule>
    <cfRule type="expression" dxfId="3545" priority="757">
      <formula>IF(H280&gt;=97,TRUE,FALSE)</formula>
    </cfRule>
  </conditionalFormatting>
  <conditionalFormatting sqref="I280">
    <cfRule type="expression" dxfId="3544" priority="754">
      <formula>IF(I280&lt;97,TRUE,FALSE)</formula>
    </cfRule>
    <cfRule type="expression" dxfId="3543" priority="755">
      <formula>IF(I280&gt;=97,TRUE,FALSE)</formula>
    </cfRule>
  </conditionalFormatting>
  <conditionalFormatting sqref="J280">
    <cfRule type="expression" dxfId="3542" priority="752">
      <formula>IF(J280&lt;97,TRUE,FALSE)</formula>
    </cfRule>
    <cfRule type="expression" dxfId="3541" priority="753">
      <formula>IF(J280&gt;=97,TRUE,FALSE)</formula>
    </cfRule>
  </conditionalFormatting>
  <conditionalFormatting sqref="K280">
    <cfRule type="expression" dxfId="3540" priority="750">
      <formula>IF(K280&lt;97,TRUE,FALSE)</formula>
    </cfRule>
    <cfRule type="expression" dxfId="3539" priority="751">
      <formula>IF(K280&gt;=97,TRUE,FALSE)</formula>
    </cfRule>
  </conditionalFormatting>
  <conditionalFormatting sqref="L280">
    <cfRule type="expression" dxfId="3538" priority="748">
      <formula>IF(L280&lt;97,TRUE,FALSE)</formula>
    </cfRule>
    <cfRule type="expression" dxfId="3537" priority="749">
      <formula>IF(L280&gt;=97,TRUE,FALSE)</formula>
    </cfRule>
  </conditionalFormatting>
  <conditionalFormatting sqref="P280">
    <cfRule type="expression" dxfId="3536" priority="746">
      <formula>IF(P280&lt;97,TRUE,FALSE)</formula>
    </cfRule>
    <cfRule type="expression" dxfId="3535" priority="747">
      <formula>IF(P280&gt;=97,TRUE,FALSE)</formula>
    </cfRule>
  </conditionalFormatting>
  <conditionalFormatting sqref="M280">
    <cfRule type="expression" dxfId="3534" priority="744">
      <formula>IF(M280&gt;1.5,TRUE,FALSE)</formula>
    </cfRule>
    <cfRule type="expression" dxfId="3533" priority="745">
      <formula>IF(M280&lt;=1.5,TRUE,FALSE)</formula>
    </cfRule>
  </conditionalFormatting>
  <conditionalFormatting sqref="N280">
    <cfRule type="expression" dxfId="3532" priority="742">
      <formula>IF(N280&gt;2,TRUE,FALSE)</formula>
    </cfRule>
    <cfRule type="expression" dxfId="3531" priority="743">
      <formula>IF(N280&lt;=2,TRUE,FALSE)</formula>
    </cfRule>
  </conditionalFormatting>
  <conditionalFormatting sqref="O280">
    <cfRule type="expression" dxfId="3530" priority="740">
      <formula>IF(O280&gt;2,TRUE,FALSE)</formula>
    </cfRule>
    <cfRule type="expression" dxfId="3529" priority="741">
      <formula>IF(O280&lt;=2,TRUE,FALSE)</formula>
    </cfRule>
  </conditionalFormatting>
  <conditionalFormatting sqref="Q280">
    <cfRule type="expression" dxfId="3528" priority="738">
      <formula>IF(Q280&lt;90,TRUE,FALSE)</formula>
    </cfRule>
    <cfRule type="expression" dxfId="3527" priority="739">
      <formula>IF(Q280&gt;=90,TRUE,FALSE)</formula>
    </cfRule>
  </conditionalFormatting>
  <conditionalFormatting sqref="R280">
    <cfRule type="expression" dxfId="3526" priority="736">
      <formula>IF(R280&lt;90,TRUE,FALSE)</formula>
    </cfRule>
    <cfRule type="expression" dxfId="3525" priority="737">
      <formula>IF(R280&gt;=90,TRUE,FALSE)</formula>
    </cfRule>
  </conditionalFormatting>
  <conditionalFormatting sqref="S280">
    <cfRule type="expression" dxfId="3524" priority="734">
      <formula>IF(S280&lt;1.5,TRUE,FALSE)</formula>
    </cfRule>
    <cfRule type="expression" dxfId="3523" priority="735">
      <formula>IF(S280&gt;=1.5,TRUE,FALSE)</formula>
    </cfRule>
  </conditionalFormatting>
  <conditionalFormatting sqref="T280:U280">
    <cfRule type="expression" dxfId="3522" priority="732">
      <formula>IF(T280&lt;1,TRUE,FALSE)</formula>
    </cfRule>
    <cfRule type="expression" dxfId="3521" priority="733">
      <formula>IF(T280&gt;=1,TRUE,FALSE)</formula>
    </cfRule>
  </conditionalFormatting>
  <conditionalFormatting sqref="A280">
    <cfRule type="duplicateValues" dxfId="3520" priority="731"/>
  </conditionalFormatting>
  <conditionalFormatting sqref="G389">
    <cfRule type="expression" dxfId="3519" priority="729">
      <formula>IF(G389&lt;100,TRUE,FALSE)</formula>
    </cfRule>
    <cfRule type="expression" dxfId="3518" priority="730">
      <formula>IF(G389&gt;=100,TRUE,FALSE)</formula>
    </cfRule>
  </conditionalFormatting>
  <conditionalFormatting sqref="P389">
    <cfRule type="expression" dxfId="3517" priority="727">
      <formula>IF(P389&lt;97,TRUE,FALSE)</formula>
    </cfRule>
    <cfRule type="expression" dxfId="3516" priority="728">
      <formula>IF(P389&gt;=97,TRUE,FALSE)</formula>
    </cfRule>
  </conditionalFormatting>
  <conditionalFormatting sqref="M389">
    <cfRule type="expression" dxfId="3515" priority="725">
      <formula>IF(M389&gt;1.5,TRUE,FALSE)</formula>
    </cfRule>
    <cfRule type="expression" dxfId="3514" priority="726">
      <formula>IF(M389&lt;=1.5,TRUE,FALSE)</formula>
    </cfRule>
  </conditionalFormatting>
  <conditionalFormatting sqref="O389">
    <cfRule type="expression" dxfId="3513" priority="723">
      <formula>IF(O389&gt;2,TRUE,FALSE)</formula>
    </cfRule>
    <cfRule type="expression" dxfId="3512" priority="724">
      <formula>IF(O389&lt;=2,TRUE,FALSE)</formula>
    </cfRule>
  </conditionalFormatting>
  <conditionalFormatting sqref="R389">
    <cfRule type="expression" dxfId="3511" priority="721">
      <formula>IF(R389&lt;90,TRUE,FALSE)</formula>
    </cfRule>
    <cfRule type="expression" dxfId="3510" priority="722">
      <formula>IF(R389&gt;=90,TRUE,FALSE)</formula>
    </cfRule>
  </conditionalFormatting>
  <conditionalFormatting sqref="Q389">
    <cfRule type="expression" dxfId="3509" priority="719">
      <formula>IF(Q389&lt;90,TRUE,FALSE)</formula>
    </cfRule>
    <cfRule type="expression" dxfId="3508" priority="720">
      <formula>IF(Q389&gt;=90,TRUE,FALSE)</formula>
    </cfRule>
  </conditionalFormatting>
  <conditionalFormatting sqref="N389">
    <cfRule type="expression" dxfId="3507" priority="717">
      <formula>IF(N389&gt;2,TRUE,FALSE)</formula>
    </cfRule>
    <cfRule type="expression" dxfId="3506" priority="718">
      <formula>IF(N389&lt;=2,TRUE,FALSE)</formula>
    </cfRule>
  </conditionalFormatting>
  <conditionalFormatting sqref="A389">
    <cfRule type="duplicateValues" dxfId="3505" priority="716"/>
  </conditionalFormatting>
  <conditionalFormatting sqref="E389:F389">
    <cfRule type="expression" dxfId="3504" priority="714">
      <formula>IF(E389&lt;=0,TRUE,FALSE)</formula>
    </cfRule>
    <cfRule type="expression" dxfId="3503" priority="715">
      <formula>IF(E389&gt;0,TRUE,FALSE)</formula>
    </cfRule>
  </conditionalFormatting>
  <conditionalFormatting sqref="H389:L389">
    <cfRule type="expression" dxfId="3502" priority="712">
      <formula>IF(H389&lt;97,TRUE,FALSE)</formula>
    </cfRule>
    <cfRule type="expression" dxfId="3501" priority="713">
      <formula>IF(H389&gt;=97,TRUE,FALSE)</formula>
    </cfRule>
  </conditionalFormatting>
  <conditionalFormatting sqref="G390">
    <cfRule type="expression" dxfId="3500" priority="710">
      <formula>IF(G390&lt;100,TRUE,FALSE)</formula>
    </cfRule>
    <cfRule type="expression" dxfId="3499" priority="711">
      <formula>IF(G390&gt;=100,TRUE,FALSE)</formula>
    </cfRule>
  </conditionalFormatting>
  <conditionalFormatting sqref="P390">
    <cfRule type="expression" dxfId="3498" priority="708">
      <formula>IF(P390&lt;97,TRUE,FALSE)</formula>
    </cfRule>
    <cfRule type="expression" dxfId="3497" priority="709">
      <formula>IF(P390&gt;=97,TRUE,FALSE)</formula>
    </cfRule>
  </conditionalFormatting>
  <conditionalFormatting sqref="M390">
    <cfRule type="expression" dxfId="3496" priority="706">
      <formula>IF(M390&gt;1.5,TRUE,FALSE)</formula>
    </cfRule>
    <cfRule type="expression" dxfId="3495" priority="707">
      <formula>IF(M390&lt;=1.5,TRUE,FALSE)</formula>
    </cfRule>
  </conditionalFormatting>
  <conditionalFormatting sqref="O390">
    <cfRule type="expression" dxfId="3494" priority="704">
      <formula>IF(O390&gt;2,TRUE,FALSE)</formula>
    </cfRule>
    <cfRule type="expression" dxfId="3493" priority="705">
      <formula>IF(O390&lt;=2,TRUE,FALSE)</formula>
    </cfRule>
  </conditionalFormatting>
  <conditionalFormatting sqref="R390">
    <cfRule type="expression" dxfId="3492" priority="702">
      <formula>IF(R390&lt;90,TRUE,FALSE)</formula>
    </cfRule>
    <cfRule type="expression" dxfId="3491" priority="703">
      <formula>IF(R390&gt;=90,TRUE,FALSE)</formula>
    </cfRule>
  </conditionalFormatting>
  <conditionalFormatting sqref="Q390">
    <cfRule type="expression" dxfId="3490" priority="700">
      <formula>IF(Q390&lt;90,TRUE,FALSE)</formula>
    </cfRule>
    <cfRule type="expression" dxfId="3489" priority="701">
      <formula>IF(Q390&gt;=90,TRUE,FALSE)</formula>
    </cfRule>
  </conditionalFormatting>
  <conditionalFormatting sqref="N390">
    <cfRule type="expression" dxfId="3488" priority="698">
      <formula>IF(N390&gt;2,TRUE,FALSE)</formula>
    </cfRule>
    <cfRule type="expression" dxfId="3487" priority="699">
      <formula>IF(N390&lt;=2,TRUE,FALSE)</formula>
    </cfRule>
  </conditionalFormatting>
  <conditionalFormatting sqref="A390">
    <cfRule type="duplicateValues" dxfId="3486" priority="697"/>
  </conditionalFormatting>
  <conditionalFormatting sqref="E390:F390">
    <cfRule type="expression" dxfId="3485" priority="695">
      <formula>IF(E390&lt;=0,TRUE,FALSE)</formula>
    </cfRule>
    <cfRule type="expression" dxfId="3484" priority="696">
      <formula>IF(E390&gt;0,TRUE,FALSE)</formula>
    </cfRule>
  </conditionalFormatting>
  <conditionalFormatting sqref="H390:L390">
    <cfRule type="expression" dxfId="3483" priority="693">
      <formula>IF(H390&lt;97,TRUE,FALSE)</formula>
    </cfRule>
    <cfRule type="expression" dxfId="3482" priority="694">
      <formula>IF(H390&gt;=97,TRUE,FALSE)</formula>
    </cfRule>
  </conditionalFormatting>
  <conditionalFormatting sqref="G391">
    <cfRule type="expression" dxfId="3481" priority="691">
      <formula>IF(G391&lt;100,TRUE,FALSE)</formula>
    </cfRule>
    <cfRule type="expression" dxfId="3480" priority="692">
      <formula>IF(G391&gt;=100,TRUE,FALSE)</formula>
    </cfRule>
  </conditionalFormatting>
  <conditionalFormatting sqref="P391">
    <cfRule type="expression" dxfId="3479" priority="689">
      <formula>IF(P391&lt;97,TRUE,FALSE)</formula>
    </cfRule>
    <cfRule type="expression" dxfId="3478" priority="690">
      <formula>IF(P391&gt;=97,TRUE,FALSE)</formula>
    </cfRule>
  </conditionalFormatting>
  <conditionalFormatting sqref="M391">
    <cfRule type="expression" dxfId="3477" priority="687">
      <formula>IF(M391&gt;1.5,TRUE,FALSE)</formula>
    </cfRule>
    <cfRule type="expression" dxfId="3476" priority="688">
      <formula>IF(M391&lt;=1.5,TRUE,FALSE)</formula>
    </cfRule>
  </conditionalFormatting>
  <conditionalFormatting sqref="O391">
    <cfRule type="expression" dxfId="3475" priority="685">
      <formula>IF(O391&gt;2,TRUE,FALSE)</formula>
    </cfRule>
    <cfRule type="expression" dxfId="3474" priority="686">
      <formula>IF(O391&lt;=2,TRUE,FALSE)</formula>
    </cfRule>
  </conditionalFormatting>
  <conditionalFormatting sqref="R391">
    <cfRule type="expression" dxfId="3473" priority="683">
      <formula>IF(R391&lt;90,TRUE,FALSE)</formula>
    </cfRule>
    <cfRule type="expression" dxfId="3472" priority="684">
      <formula>IF(R391&gt;=90,TRUE,FALSE)</formula>
    </cfRule>
  </conditionalFormatting>
  <conditionalFormatting sqref="Q391">
    <cfRule type="expression" dxfId="3471" priority="681">
      <formula>IF(Q391&lt;90,TRUE,FALSE)</formula>
    </cfRule>
    <cfRule type="expression" dxfId="3470" priority="682">
      <formula>IF(Q391&gt;=90,TRUE,FALSE)</formula>
    </cfRule>
  </conditionalFormatting>
  <conditionalFormatting sqref="N391">
    <cfRule type="expression" dxfId="3469" priority="679">
      <formula>IF(N391&gt;2,TRUE,FALSE)</formula>
    </cfRule>
    <cfRule type="expression" dxfId="3468" priority="680">
      <formula>IF(N391&lt;=2,TRUE,FALSE)</formula>
    </cfRule>
  </conditionalFormatting>
  <conditionalFormatting sqref="A391">
    <cfRule type="duplicateValues" dxfId="3467" priority="678"/>
  </conditionalFormatting>
  <conditionalFormatting sqref="E391:F391">
    <cfRule type="expression" dxfId="3466" priority="676">
      <formula>IF(E391&lt;=0,TRUE,FALSE)</formula>
    </cfRule>
    <cfRule type="expression" dxfId="3465" priority="677">
      <formula>IF(E391&gt;0,TRUE,FALSE)</formula>
    </cfRule>
  </conditionalFormatting>
  <conditionalFormatting sqref="H391:L391">
    <cfRule type="expression" dxfId="3464" priority="674">
      <formula>IF(H391&lt;97,TRUE,FALSE)</formula>
    </cfRule>
    <cfRule type="expression" dxfId="3463" priority="675">
      <formula>IF(H391&gt;=97,TRUE,FALSE)</formula>
    </cfRule>
  </conditionalFormatting>
  <conditionalFormatting sqref="G392">
    <cfRule type="expression" dxfId="3462" priority="672">
      <formula>IF(G392&lt;100,TRUE,FALSE)</formula>
    </cfRule>
    <cfRule type="expression" dxfId="3461" priority="673">
      <formula>IF(G392&gt;=100,TRUE,FALSE)</formula>
    </cfRule>
  </conditionalFormatting>
  <conditionalFormatting sqref="P392">
    <cfRule type="expression" dxfId="3460" priority="670">
      <formula>IF(P392&lt;97,TRUE,FALSE)</formula>
    </cfRule>
    <cfRule type="expression" dxfId="3459" priority="671">
      <formula>IF(P392&gt;=97,TRUE,FALSE)</formula>
    </cfRule>
  </conditionalFormatting>
  <conditionalFormatting sqref="M392">
    <cfRule type="expression" dxfId="3458" priority="668">
      <formula>IF(M392&gt;1.5,TRUE,FALSE)</formula>
    </cfRule>
    <cfRule type="expression" dxfId="3457" priority="669">
      <formula>IF(M392&lt;=1.5,TRUE,FALSE)</formula>
    </cfRule>
  </conditionalFormatting>
  <conditionalFormatting sqref="O392">
    <cfRule type="expression" dxfId="3456" priority="666">
      <formula>IF(O392&gt;2,TRUE,FALSE)</formula>
    </cfRule>
    <cfRule type="expression" dxfId="3455" priority="667">
      <formula>IF(O392&lt;=2,TRUE,FALSE)</formula>
    </cfRule>
  </conditionalFormatting>
  <conditionalFormatting sqref="R392">
    <cfRule type="expression" dxfId="3454" priority="664">
      <formula>IF(R392&lt;90,TRUE,FALSE)</formula>
    </cfRule>
    <cfRule type="expression" dxfId="3453" priority="665">
      <formula>IF(R392&gt;=90,TRUE,FALSE)</formula>
    </cfRule>
  </conditionalFormatting>
  <conditionalFormatting sqref="Q392">
    <cfRule type="expression" dxfId="3452" priority="662">
      <formula>IF(Q392&lt;90,TRUE,FALSE)</formula>
    </cfRule>
    <cfRule type="expression" dxfId="3451" priority="663">
      <formula>IF(Q392&gt;=90,TRUE,FALSE)</formula>
    </cfRule>
  </conditionalFormatting>
  <conditionalFormatting sqref="N392">
    <cfRule type="expression" dxfId="3450" priority="660">
      <formula>IF(N392&gt;2,TRUE,FALSE)</formula>
    </cfRule>
    <cfRule type="expression" dxfId="3449" priority="661">
      <formula>IF(N392&lt;=2,TRUE,FALSE)</formula>
    </cfRule>
  </conditionalFormatting>
  <conditionalFormatting sqref="A392">
    <cfRule type="duplicateValues" dxfId="3448" priority="659"/>
  </conditionalFormatting>
  <conditionalFormatting sqref="E392:F392">
    <cfRule type="expression" dxfId="3447" priority="657">
      <formula>IF(E392&lt;=0,TRUE,FALSE)</formula>
    </cfRule>
    <cfRule type="expression" dxfId="3446" priority="658">
      <formula>IF(E392&gt;0,TRUE,FALSE)</formula>
    </cfRule>
  </conditionalFormatting>
  <conditionalFormatting sqref="H392:L392">
    <cfRule type="expression" dxfId="3445" priority="655">
      <formula>IF(H392&lt;97,TRUE,FALSE)</formula>
    </cfRule>
    <cfRule type="expression" dxfId="3444" priority="656">
      <formula>IF(H392&gt;=97,TRUE,FALSE)</formula>
    </cfRule>
  </conditionalFormatting>
  <conditionalFormatting sqref="K290">
    <cfRule type="expression" dxfId="3443" priority="641">
      <formula>IF(K290&lt;97,TRUE,FALSE)</formula>
    </cfRule>
    <cfRule type="expression" dxfId="3442" priority="642">
      <formula>IF(K290&gt;=97,TRUE,FALSE)</formula>
    </cfRule>
  </conditionalFormatting>
  <conditionalFormatting sqref="L290">
    <cfRule type="expression" dxfId="3441" priority="639">
      <formula>IF(L290&lt;97,TRUE,FALSE)</formula>
    </cfRule>
    <cfRule type="expression" dxfId="3440" priority="640">
      <formula>IF(L290&gt;=97,TRUE,FALSE)</formula>
    </cfRule>
  </conditionalFormatting>
  <conditionalFormatting sqref="P290">
    <cfRule type="expression" dxfId="3439" priority="637">
      <formula>IF(P290&lt;97,TRUE,FALSE)</formula>
    </cfRule>
    <cfRule type="expression" dxfId="3438" priority="638">
      <formula>IF(P290&gt;=97,TRUE,FALSE)</formula>
    </cfRule>
  </conditionalFormatting>
  <conditionalFormatting sqref="E290">
    <cfRule type="expression" dxfId="3437" priority="653">
      <formula>IF(E290&lt;=0,TRUE,FALSE)</formula>
    </cfRule>
    <cfRule type="expression" dxfId="3436" priority="654">
      <formula>IF(E290&gt;0,TRUE,FALSE)</formula>
    </cfRule>
  </conditionalFormatting>
  <conditionalFormatting sqref="F290">
    <cfRule type="expression" dxfId="3435" priority="651">
      <formula>IF(F290&lt;=0,TRUE,FALSE)</formula>
    </cfRule>
    <cfRule type="expression" dxfId="3434" priority="652">
      <formula>IF(F290&gt;0,TRUE,FALSE)</formula>
    </cfRule>
  </conditionalFormatting>
  <conditionalFormatting sqref="G290">
    <cfRule type="expression" dxfId="3433" priority="649">
      <formula>IF(G290&lt;100,TRUE,FALSE)</formula>
    </cfRule>
    <cfRule type="expression" dxfId="3432" priority="650">
      <formula>IF(G290&gt;=100,TRUE,FALSE)</formula>
    </cfRule>
  </conditionalFormatting>
  <conditionalFormatting sqref="H290">
    <cfRule type="expression" dxfId="3431" priority="647">
      <formula>IF(H290&lt;97,TRUE,FALSE)</formula>
    </cfRule>
    <cfRule type="expression" dxfId="3430" priority="648">
      <formula>IF(H290&gt;=97,TRUE,FALSE)</formula>
    </cfRule>
  </conditionalFormatting>
  <conditionalFormatting sqref="I290">
    <cfRule type="expression" dxfId="3429" priority="645">
      <formula>IF(I290&lt;97,TRUE,FALSE)</formula>
    </cfRule>
    <cfRule type="expression" dxfId="3428" priority="646">
      <formula>IF(I290&gt;=97,TRUE,FALSE)</formula>
    </cfRule>
  </conditionalFormatting>
  <conditionalFormatting sqref="J290">
    <cfRule type="expression" dxfId="3427" priority="643">
      <formula>IF(J290&lt;97,TRUE,FALSE)</formula>
    </cfRule>
    <cfRule type="expression" dxfId="3426" priority="644">
      <formula>IF(J290&gt;=97,TRUE,FALSE)</formula>
    </cfRule>
  </conditionalFormatting>
  <conditionalFormatting sqref="M290">
    <cfRule type="expression" dxfId="3425" priority="635">
      <formula>IF(M290&gt;1.5,TRUE,FALSE)</formula>
    </cfRule>
    <cfRule type="expression" dxfId="3424" priority="636">
      <formula>IF(M290&lt;=1.5,TRUE,FALSE)</formula>
    </cfRule>
  </conditionalFormatting>
  <conditionalFormatting sqref="N290">
    <cfRule type="expression" dxfId="3423" priority="633">
      <formula>IF(N290&gt;2,TRUE,FALSE)</formula>
    </cfRule>
    <cfRule type="expression" dxfId="3422" priority="634">
      <formula>IF(N290&lt;=2,TRUE,FALSE)</formula>
    </cfRule>
  </conditionalFormatting>
  <conditionalFormatting sqref="O290">
    <cfRule type="expression" dxfId="3421" priority="631">
      <formula>IF(O290&gt;2,TRUE,FALSE)</formula>
    </cfRule>
    <cfRule type="expression" dxfId="3420" priority="632">
      <formula>IF(O290&lt;=2,TRUE,FALSE)</formula>
    </cfRule>
  </conditionalFormatting>
  <conditionalFormatting sqref="Q290">
    <cfRule type="expression" dxfId="3419" priority="629">
      <formula>IF(Q290&lt;90,TRUE,FALSE)</formula>
    </cfRule>
    <cfRule type="expression" dxfId="3418" priority="630">
      <formula>IF(Q290&gt;=90,TRUE,FALSE)</formula>
    </cfRule>
  </conditionalFormatting>
  <conditionalFormatting sqref="R290">
    <cfRule type="expression" dxfId="3417" priority="627">
      <formula>IF(R290&lt;90,TRUE,FALSE)</formula>
    </cfRule>
    <cfRule type="expression" dxfId="3416" priority="628">
      <formula>IF(R290&gt;=90,TRUE,FALSE)</formula>
    </cfRule>
  </conditionalFormatting>
  <conditionalFormatting sqref="S290">
    <cfRule type="expression" dxfId="3415" priority="625">
      <formula>IF(S290&lt;1.5,TRUE,FALSE)</formula>
    </cfRule>
    <cfRule type="expression" dxfId="3414" priority="626">
      <formula>IF(S290&gt;=1.5,TRUE,FALSE)</formula>
    </cfRule>
  </conditionalFormatting>
  <conditionalFormatting sqref="T290:U290">
    <cfRule type="expression" dxfId="3413" priority="623">
      <formula>IF(T290&lt;1,TRUE,FALSE)</formula>
    </cfRule>
    <cfRule type="expression" dxfId="3412" priority="624">
      <formula>IF(T290&gt;=1,TRUE,FALSE)</formula>
    </cfRule>
  </conditionalFormatting>
  <conditionalFormatting sqref="A290">
    <cfRule type="duplicateValues" dxfId="3411" priority="622"/>
  </conditionalFormatting>
  <conditionalFormatting sqref="U380">
    <cfRule type="expression" dxfId="3410" priority="620">
      <formula>IF(U380&lt;1,TRUE,FALSE)</formula>
    </cfRule>
    <cfRule type="expression" dxfId="3409" priority="621">
      <formula>IF(U380&gt;=1,TRUE,FALSE)</formula>
    </cfRule>
  </conditionalFormatting>
  <conditionalFormatting sqref="G380">
    <cfRule type="expression" dxfId="3408" priority="618">
      <formula>IF(G380&lt;100,TRUE,FALSE)</formula>
    </cfRule>
    <cfRule type="expression" dxfId="3407" priority="619">
      <formula>IF(G380&gt;=100,TRUE,FALSE)</formula>
    </cfRule>
  </conditionalFormatting>
  <conditionalFormatting sqref="P380">
    <cfRule type="expression" dxfId="3406" priority="616">
      <formula>IF(P380&lt;97,TRUE,FALSE)</formula>
    </cfRule>
    <cfRule type="expression" dxfId="3405" priority="617">
      <formula>IF(P380&gt;=97,TRUE,FALSE)</formula>
    </cfRule>
  </conditionalFormatting>
  <conditionalFormatting sqref="M380">
    <cfRule type="expression" dxfId="3404" priority="614">
      <formula>IF(M380&gt;1.5,TRUE,FALSE)</formula>
    </cfRule>
    <cfRule type="expression" dxfId="3403" priority="615">
      <formula>IF(M380&lt;=1.5,TRUE,FALSE)</formula>
    </cfRule>
  </conditionalFormatting>
  <conditionalFormatting sqref="S380">
    <cfRule type="expression" dxfId="3402" priority="612">
      <formula>IF(S380&lt;1.5,TRUE,FALSE)</formula>
    </cfRule>
    <cfRule type="expression" dxfId="3401" priority="613">
      <formula>IF(S380&gt;=1.5,TRUE,FALSE)</formula>
    </cfRule>
  </conditionalFormatting>
  <conditionalFormatting sqref="T380">
    <cfRule type="expression" dxfId="3400" priority="610">
      <formula>IF(T380&lt;256,TRUE,FALSE)</formula>
    </cfRule>
    <cfRule type="expression" dxfId="3399" priority="611">
      <formula>IF(T380&gt;=256,TRUE,FALSE)</formula>
    </cfRule>
  </conditionalFormatting>
  <conditionalFormatting sqref="E380:F380">
    <cfRule type="expression" dxfId="3398" priority="608">
      <formula>IF(E380&lt;=0,TRUE,FALSE)</formula>
    </cfRule>
    <cfRule type="expression" dxfId="3397" priority="609">
      <formula>IF(E380&gt;0,TRUE,FALSE)</formula>
    </cfRule>
  </conditionalFormatting>
  <conditionalFormatting sqref="H380:L380">
    <cfRule type="expression" dxfId="3396" priority="606">
      <formula>IF(H380&lt;97,TRUE,FALSE)</formula>
    </cfRule>
    <cfRule type="expression" dxfId="3395" priority="607">
      <formula>IF(H380&gt;=97,TRUE,FALSE)</formula>
    </cfRule>
  </conditionalFormatting>
  <conditionalFormatting sqref="O380">
    <cfRule type="expression" dxfId="3394" priority="604">
      <formula>IF(O380&gt;2,TRUE,FALSE)</formula>
    </cfRule>
    <cfRule type="expression" dxfId="3393" priority="605">
      <formula>IF(O380&lt;=2,TRUE,FALSE)</formula>
    </cfRule>
  </conditionalFormatting>
  <conditionalFormatting sqref="R380">
    <cfRule type="expression" dxfId="3392" priority="602">
      <formula>IF(R380&lt;90,TRUE,FALSE)</formula>
    </cfRule>
    <cfRule type="expression" dxfId="3391" priority="603">
      <formula>IF(R380&gt;=90,TRUE,FALSE)</formula>
    </cfRule>
  </conditionalFormatting>
  <conditionalFormatting sqref="Q380">
    <cfRule type="expression" dxfId="3390" priority="600">
      <formula>IF(Q380&lt;90,TRUE,FALSE)</formula>
    </cfRule>
    <cfRule type="expression" dxfId="3389" priority="601">
      <formula>IF(Q380&gt;=90,TRUE,FALSE)</formula>
    </cfRule>
  </conditionalFormatting>
  <conditionalFormatting sqref="N380">
    <cfRule type="expression" dxfId="3388" priority="598">
      <formula>IF(N380&gt;2,TRUE,FALSE)</formula>
    </cfRule>
    <cfRule type="expression" dxfId="3387" priority="599">
      <formula>IF(N380&lt;=2,TRUE,FALSE)</formula>
    </cfRule>
  </conditionalFormatting>
  <conditionalFormatting sqref="A380">
    <cfRule type="duplicateValues" dxfId="3386" priority="597"/>
  </conditionalFormatting>
  <conditionalFormatting sqref="A380">
    <cfRule type="duplicateValues" dxfId="3385" priority="596"/>
  </conditionalFormatting>
  <conditionalFormatting sqref="U387">
    <cfRule type="expression" dxfId="3384" priority="594">
      <formula>IF(U387&lt;1,TRUE,FALSE)</formula>
    </cfRule>
    <cfRule type="expression" dxfId="3383" priority="595">
      <formula>IF(U387&gt;=1,TRUE,FALSE)</formula>
    </cfRule>
  </conditionalFormatting>
  <conditionalFormatting sqref="G387">
    <cfRule type="expression" dxfId="3382" priority="592">
      <formula>IF(G387&lt;100,TRUE,FALSE)</formula>
    </cfRule>
    <cfRule type="expression" dxfId="3381" priority="593">
      <formula>IF(G387&gt;=100,TRUE,FALSE)</formula>
    </cfRule>
  </conditionalFormatting>
  <conditionalFormatting sqref="P387">
    <cfRule type="expression" dxfId="3380" priority="590">
      <formula>IF(P387&lt;97,TRUE,FALSE)</formula>
    </cfRule>
    <cfRule type="expression" dxfId="3379" priority="591">
      <formula>IF(P387&gt;=97,TRUE,FALSE)</formula>
    </cfRule>
  </conditionalFormatting>
  <conditionalFormatting sqref="M387">
    <cfRule type="expression" dxfId="3378" priority="588">
      <formula>IF(M387&gt;1.5,TRUE,FALSE)</formula>
    </cfRule>
    <cfRule type="expression" dxfId="3377" priority="589">
      <formula>IF(M387&lt;=1.5,TRUE,FALSE)</formula>
    </cfRule>
  </conditionalFormatting>
  <conditionalFormatting sqref="S387">
    <cfRule type="expression" dxfId="3376" priority="586">
      <formula>IF(S387&lt;1.5,TRUE,FALSE)</formula>
    </cfRule>
    <cfRule type="expression" dxfId="3375" priority="587">
      <formula>IF(S387&gt;=1.5,TRUE,FALSE)</formula>
    </cfRule>
  </conditionalFormatting>
  <conditionalFormatting sqref="T387">
    <cfRule type="expression" dxfId="3374" priority="584">
      <formula>IF(T387&lt;256,TRUE,FALSE)</formula>
    </cfRule>
    <cfRule type="expression" dxfId="3373" priority="585">
      <formula>IF(T387&gt;=256,TRUE,FALSE)</formula>
    </cfRule>
  </conditionalFormatting>
  <conditionalFormatting sqref="E387:F387">
    <cfRule type="expression" dxfId="3372" priority="582">
      <formula>IF(E387&lt;=0,TRUE,FALSE)</formula>
    </cfRule>
    <cfRule type="expression" dxfId="3371" priority="583">
      <formula>IF(E387&gt;0,TRUE,FALSE)</formula>
    </cfRule>
  </conditionalFormatting>
  <conditionalFormatting sqref="H387:L387">
    <cfRule type="expression" dxfId="3370" priority="580">
      <formula>IF(H387&lt;97,TRUE,FALSE)</formula>
    </cfRule>
    <cfRule type="expression" dxfId="3369" priority="581">
      <formula>IF(H387&gt;=97,TRUE,FALSE)</formula>
    </cfRule>
  </conditionalFormatting>
  <conditionalFormatting sqref="O387">
    <cfRule type="expression" dxfId="3368" priority="578">
      <formula>IF(O387&gt;2,TRUE,FALSE)</formula>
    </cfRule>
    <cfRule type="expression" dxfId="3367" priority="579">
      <formula>IF(O387&lt;=2,TRUE,FALSE)</formula>
    </cfRule>
  </conditionalFormatting>
  <conditionalFormatting sqref="R387">
    <cfRule type="expression" dxfId="3366" priority="576">
      <formula>IF(R387&lt;90,TRUE,FALSE)</formula>
    </cfRule>
    <cfRule type="expression" dxfId="3365" priority="577">
      <formula>IF(R387&gt;=90,TRUE,FALSE)</formula>
    </cfRule>
  </conditionalFormatting>
  <conditionalFormatting sqref="Q387">
    <cfRule type="expression" dxfId="3364" priority="574">
      <formula>IF(Q387&lt;90,TRUE,FALSE)</formula>
    </cfRule>
    <cfRule type="expression" dxfId="3363" priority="575">
      <formula>IF(Q387&gt;=90,TRUE,FALSE)</formula>
    </cfRule>
  </conditionalFormatting>
  <conditionalFormatting sqref="N387">
    <cfRule type="expression" dxfId="3362" priority="572">
      <formula>IF(N387&gt;2,TRUE,FALSE)</formula>
    </cfRule>
    <cfRule type="expression" dxfId="3361" priority="573">
      <formula>IF(N387&lt;=2,TRUE,FALSE)</formula>
    </cfRule>
  </conditionalFormatting>
  <conditionalFormatting sqref="A387">
    <cfRule type="duplicateValues" dxfId="3360" priority="571"/>
  </conditionalFormatting>
  <conditionalFormatting sqref="A387">
    <cfRule type="duplicateValues" dxfId="3359" priority="570"/>
  </conditionalFormatting>
  <conditionalFormatting sqref="E291">
    <cfRule type="expression" dxfId="3358" priority="568">
      <formula>IF(E291&lt;=0,TRUE,FALSE)</formula>
    </cfRule>
    <cfRule type="expression" dxfId="3357" priority="569">
      <formula>IF(E291&gt;0,TRUE,FALSE)</formula>
    </cfRule>
  </conditionalFormatting>
  <conditionalFormatting sqref="F291">
    <cfRule type="expression" dxfId="3356" priority="566">
      <formula>IF(F291&lt;=0,TRUE,FALSE)</formula>
    </cfRule>
    <cfRule type="expression" dxfId="3355" priority="567">
      <formula>IF(F291&gt;0,TRUE,FALSE)</formula>
    </cfRule>
  </conditionalFormatting>
  <conditionalFormatting sqref="G291">
    <cfRule type="expression" dxfId="3354" priority="564">
      <formula>IF(G291&lt;100,TRUE,FALSE)</formula>
    </cfRule>
    <cfRule type="expression" dxfId="3353" priority="565">
      <formula>IF(G291&gt;=100,TRUE,FALSE)</formula>
    </cfRule>
  </conditionalFormatting>
  <conditionalFormatting sqref="H291">
    <cfRule type="expression" dxfId="3352" priority="562">
      <formula>IF(H291&lt;97,TRUE,FALSE)</formula>
    </cfRule>
    <cfRule type="expression" dxfId="3351" priority="563">
      <formula>IF(H291&gt;=97,TRUE,FALSE)</formula>
    </cfRule>
  </conditionalFormatting>
  <conditionalFormatting sqref="I291">
    <cfRule type="expression" dxfId="3350" priority="560">
      <formula>IF(I291&lt;97,TRUE,FALSE)</formula>
    </cfRule>
    <cfRule type="expression" dxfId="3349" priority="561">
      <formula>IF(I291&gt;=97,TRUE,FALSE)</formula>
    </cfRule>
  </conditionalFormatting>
  <conditionalFormatting sqref="J291">
    <cfRule type="expression" dxfId="3348" priority="558">
      <formula>IF(J291&lt;97,TRUE,FALSE)</formula>
    </cfRule>
    <cfRule type="expression" dxfId="3347" priority="559">
      <formula>IF(J291&gt;=97,TRUE,FALSE)</formula>
    </cfRule>
  </conditionalFormatting>
  <conditionalFormatting sqref="K291">
    <cfRule type="expression" dxfId="3346" priority="556">
      <formula>IF(K291&lt;97,TRUE,FALSE)</formula>
    </cfRule>
    <cfRule type="expression" dxfId="3345" priority="557">
      <formula>IF(K291&gt;=97,TRUE,FALSE)</formula>
    </cfRule>
  </conditionalFormatting>
  <conditionalFormatting sqref="L291">
    <cfRule type="expression" dxfId="3344" priority="554">
      <formula>IF(L291&lt;97,TRUE,FALSE)</formula>
    </cfRule>
    <cfRule type="expression" dxfId="3343" priority="555">
      <formula>IF(L291&gt;=97,TRUE,FALSE)</formula>
    </cfRule>
  </conditionalFormatting>
  <conditionalFormatting sqref="P291">
    <cfRule type="expression" dxfId="3342" priority="552">
      <formula>IF(P291&lt;97,TRUE,FALSE)</formula>
    </cfRule>
    <cfRule type="expression" dxfId="3341" priority="553">
      <formula>IF(P291&gt;=97,TRUE,FALSE)</formula>
    </cfRule>
  </conditionalFormatting>
  <conditionalFormatting sqref="M291">
    <cfRule type="expression" dxfId="3340" priority="550">
      <formula>IF(M291&gt;1.5,TRUE,FALSE)</formula>
    </cfRule>
    <cfRule type="expression" dxfId="3339" priority="551">
      <formula>IF(M291&lt;=1.5,TRUE,FALSE)</formula>
    </cfRule>
  </conditionalFormatting>
  <conditionalFormatting sqref="N291">
    <cfRule type="expression" dxfId="3338" priority="548">
      <formula>IF(N291&gt;2,TRUE,FALSE)</formula>
    </cfRule>
    <cfRule type="expression" dxfId="3337" priority="549">
      <formula>IF(N291&lt;=2,TRUE,FALSE)</formula>
    </cfRule>
  </conditionalFormatting>
  <conditionalFormatting sqref="O291">
    <cfRule type="expression" dxfId="3336" priority="546">
      <formula>IF(O291&gt;2,TRUE,FALSE)</formula>
    </cfRule>
    <cfRule type="expression" dxfId="3335" priority="547">
      <formula>IF(O291&lt;=2,TRUE,FALSE)</formula>
    </cfRule>
  </conditionalFormatting>
  <conditionalFormatting sqref="Q291">
    <cfRule type="expression" dxfId="3334" priority="544">
      <formula>IF(Q291&lt;90,TRUE,FALSE)</formula>
    </cfRule>
    <cfRule type="expression" dxfId="3333" priority="545">
      <formula>IF(Q291&gt;=90,TRUE,FALSE)</formula>
    </cfRule>
  </conditionalFormatting>
  <conditionalFormatting sqref="R291">
    <cfRule type="expression" dxfId="3332" priority="542">
      <formula>IF(R291&lt;90,TRUE,FALSE)</formula>
    </cfRule>
    <cfRule type="expression" dxfId="3331" priority="543">
      <formula>IF(R291&gt;=90,TRUE,FALSE)</formula>
    </cfRule>
  </conditionalFormatting>
  <conditionalFormatting sqref="S291">
    <cfRule type="expression" dxfId="3330" priority="540">
      <formula>IF(S291&lt;1.5,TRUE,FALSE)</formula>
    </cfRule>
    <cfRule type="expression" dxfId="3329" priority="541">
      <formula>IF(S291&gt;=1.5,TRUE,FALSE)</formula>
    </cfRule>
  </conditionalFormatting>
  <conditionalFormatting sqref="T291:U291">
    <cfRule type="expression" dxfId="3328" priority="538">
      <formula>IF(T291&lt;1,TRUE,FALSE)</formula>
    </cfRule>
    <cfRule type="expression" dxfId="3327" priority="539">
      <formula>IF(T291&gt;=1,TRUE,FALSE)</formula>
    </cfRule>
  </conditionalFormatting>
  <conditionalFormatting sqref="A291">
    <cfRule type="duplicateValues" dxfId="3326" priority="537"/>
  </conditionalFormatting>
  <conditionalFormatting sqref="N352">
    <cfRule type="expression" dxfId="3325" priority="523">
      <formula>IF(N352&gt;2,TRUE,FALSE)</formula>
    </cfRule>
    <cfRule type="expression" dxfId="3324" priority="524">
      <formula>IF(N352&lt;=2,TRUE,FALSE)</formula>
    </cfRule>
  </conditionalFormatting>
  <conditionalFormatting sqref="A352">
    <cfRule type="duplicateValues" dxfId="3323" priority="522"/>
  </conditionalFormatting>
  <conditionalFormatting sqref="G352">
    <cfRule type="expression" dxfId="3322" priority="535">
      <formula>IF(G352&lt;100,TRUE,FALSE)</formula>
    </cfRule>
    <cfRule type="expression" dxfId="3321" priority="536">
      <formula>IF(G352&gt;=100,TRUE,FALSE)</formula>
    </cfRule>
  </conditionalFormatting>
  <conditionalFormatting sqref="M352">
    <cfRule type="expression" dxfId="3320" priority="533">
      <formula>IF(M352&gt;1.5,TRUE,FALSE)</formula>
    </cfRule>
    <cfRule type="expression" dxfId="3319" priority="534">
      <formula>IF(M352&lt;=1.5,TRUE,FALSE)</formula>
    </cfRule>
  </conditionalFormatting>
  <conditionalFormatting sqref="E352:F352">
    <cfRule type="expression" dxfId="3318" priority="531">
      <formula>IF(E352&lt;=0,TRUE,FALSE)</formula>
    </cfRule>
    <cfRule type="expression" dxfId="3317" priority="532">
      <formula>IF(E352&gt;0,TRUE,FALSE)</formula>
    </cfRule>
  </conditionalFormatting>
  <conditionalFormatting sqref="H352:L352">
    <cfRule type="expression" dxfId="3316" priority="529">
      <formula>IF(H352&lt;97,TRUE,FALSE)</formula>
    </cfRule>
    <cfRule type="expression" dxfId="3315" priority="530">
      <formula>IF(H352&gt;=97,TRUE,FALSE)</formula>
    </cfRule>
  </conditionalFormatting>
  <conditionalFormatting sqref="O352">
    <cfRule type="expression" dxfId="3314" priority="527">
      <formula>IF(O352&gt;2,TRUE,FALSE)</formula>
    </cfRule>
    <cfRule type="expression" dxfId="3313" priority="528">
      <formula>IF(O352&lt;=2,TRUE,FALSE)</formula>
    </cfRule>
  </conditionalFormatting>
  <conditionalFormatting sqref="R352">
    <cfRule type="expression" dxfId="3312" priority="525">
      <formula>IF(R352&lt;90,TRUE,FALSE)</formula>
    </cfRule>
    <cfRule type="expression" dxfId="3311" priority="526">
      <formula>IF(R352&gt;=90,TRUE,FALSE)</formula>
    </cfRule>
  </conditionalFormatting>
  <conditionalFormatting sqref="P352">
    <cfRule type="expression" dxfId="3310" priority="520">
      <formula>IF(P352&lt;97,TRUE,FALSE)</formula>
    </cfRule>
    <cfRule type="expression" dxfId="3309" priority="521">
      <formula>IF(P352&gt;=97,TRUE,FALSE)</formula>
    </cfRule>
  </conditionalFormatting>
  <conditionalFormatting sqref="Q352">
    <cfRule type="expression" dxfId="3308" priority="518">
      <formula>IF(Q352&lt;90,TRUE,FALSE)</formula>
    </cfRule>
    <cfRule type="expression" dxfId="3307" priority="519">
      <formula>IF(Q352&gt;=90,TRUE,FALSE)</formula>
    </cfRule>
  </conditionalFormatting>
  <conditionalFormatting sqref="G393">
    <cfRule type="expression" dxfId="3306" priority="511">
      <formula>IF(G393&lt;100,TRUE,FALSE)</formula>
    </cfRule>
    <cfRule type="expression" dxfId="3305" priority="512">
      <formula>IF(G393&gt;=100,TRUE,FALSE)</formula>
    </cfRule>
  </conditionalFormatting>
  <conditionalFormatting sqref="P393">
    <cfRule type="expression" dxfId="3304" priority="509">
      <formula>IF(P393&lt;97,TRUE,FALSE)</formula>
    </cfRule>
    <cfRule type="expression" dxfId="3303" priority="510">
      <formula>IF(P393&gt;=97,TRUE,FALSE)</formula>
    </cfRule>
  </conditionalFormatting>
  <conditionalFormatting sqref="M393">
    <cfRule type="expression" dxfId="3302" priority="507">
      <formula>IF(M393&gt;1.5,TRUE,FALSE)</formula>
    </cfRule>
    <cfRule type="expression" dxfId="3301" priority="508">
      <formula>IF(M393&lt;=1.5,TRUE,FALSE)</formula>
    </cfRule>
  </conditionalFormatting>
  <conditionalFormatting sqref="O393">
    <cfRule type="expression" dxfId="3300" priority="505">
      <formula>IF(O393&gt;2,TRUE,FALSE)</formula>
    </cfRule>
    <cfRule type="expression" dxfId="3299" priority="506">
      <formula>IF(O393&lt;=2,TRUE,FALSE)</formula>
    </cfRule>
  </conditionalFormatting>
  <conditionalFormatting sqref="R393">
    <cfRule type="expression" dxfId="3298" priority="503">
      <formula>IF(R393&lt;90,TRUE,FALSE)</formula>
    </cfRule>
    <cfRule type="expression" dxfId="3297" priority="504">
      <formula>IF(R393&gt;=90,TRUE,FALSE)</formula>
    </cfRule>
  </conditionalFormatting>
  <conditionalFormatting sqref="Q393">
    <cfRule type="expression" dxfId="3296" priority="501">
      <formula>IF(Q393&lt;90,TRUE,FALSE)</formula>
    </cfRule>
    <cfRule type="expression" dxfId="3295" priority="502">
      <formula>IF(Q393&gt;=90,TRUE,FALSE)</formula>
    </cfRule>
  </conditionalFormatting>
  <conditionalFormatting sqref="N393">
    <cfRule type="expression" dxfId="3294" priority="499">
      <formula>IF(N393&gt;2,TRUE,FALSE)</formula>
    </cfRule>
    <cfRule type="expression" dxfId="3293" priority="500">
      <formula>IF(N393&lt;=2,TRUE,FALSE)</formula>
    </cfRule>
  </conditionalFormatting>
  <conditionalFormatting sqref="A393">
    <cfRule type="duplicateValues" dxfId="3292" priority="498"/>
  </conditionalFormatting>
  <conditionalFormatting sqref="E393:F393">
    <cfRule type="expression" dxfId="3291" priority="496">
      <formula>IF(E393&lt;=0,TRUE,FALSE)</formula>
    </cfRule>
    <cfRule type="expression" dxfId="3290" priority="497">
      <formula>IF(E393&gt;0,TRUE,FALSE)</formula>
    </cfRule>
  </conditionalFormatting>
  <conditionalFormatting sqref="H393:L393">
    <cfRule type="expression" dxfId="3289" priority="494">
      <formula>IF(H393&lt;97,TRUE,FALSE)</formula>
    </cfRule>
    <cfRule type="expression" dxfId="3288" priority="495">
      <formula>IF(H393&gt;=97,TRUE,FALSE)</formula>
    </cfRule>
  </conditionalFormatting>
  <conditionalFormatting sqref="G394">
    <cfRule type="expression" dxfId="3287" priority="490">
      <formula>IF(G394&lt;100,TRUE,FALSE)</formula>
    </cfRule>
    <cfRule type="expression" dxfId="3286" priority="491">
      <formula>IF(G394&gt;=100,TRUE,FALSE)</formula>
    </cfRule>
  </conditionalFormatting>
  <conditionalFormatting sqref="P394">
    <cfRule type="expression" dxfId="3285" priority="488">
      <formula>IF(P394&lt;97,TRUE,FALSE)</formula>
    </cfRule>
    <cfRule type="expression" dxfId="3284" priority="489">
      <formula>IF(P394&gt;=97,TRUE,FALSE)</formula>
    </cfRule>
  </conditionalFormatting>
  <conditionalFormatting sqref="M394">
    <cfRule type="expression" dxfId="3283" priority="486">
      <formula>IF(M394&gt;1.5,TRUE,FALSE)</formula>
    </cfRule>
    <cfRule type="expression" dxfId="3282" priority="487">
      <formula>IF(M394&lt;=1.5,TRUE,FALSE)</formula>
    </cfRule>
  </conditionalFormatting>
  <conditionalFormatting sqref="E394:F394">
    <cfRule type="expression" dxfId="3281" priority="480">
      <formula>IF(E394&lt;=0,TRUE,FALSE)</formula>
    </cfRule>
    <cfRule type="expression" dxfId="3280" priority="481">
      <formula>IF(E394&gt;0,TRUE,FALSE)</formula>
    </cfRule>
  </conditionalFormatting>
  <conditionalFormatting sqref="H394:L394">
    <cfRule type="expression" dxfId="3279" priority="478">
      <formula>IF(H394&lt;97,TRUE,FALSE)</formula>
    </cfRule>
    <cfRule type="expression" dxfId="3278" priority="479">
      <formula>IF(H394&gt;=97,TRUE,FALSE)</formula>
    </cfRule>
  </conditionalFormatting>
  <conditionalFormatting sqref="O394">
    <cfRule type="expression" dxfId="3277" priority="476">
      <formula>IF(O394&gt;2,TRUE,FALSE)</formula>
    </cfRule>
    <cfRule type="expression" dxfId="3276" priority="477">
      <formula>IF(O394&lt;=2,TRUE,FALSE)</formula>
    </cfRule>
  </conditionalFormatting>
  <conditionalFormatting sqref="R394">
    <cfRule type="expression" dxfId="3275" priority="474">
      <formula>IF(R394&lt;90,TRUE,FALSE)</formula>
    </cfRule>
    <cfRule type="expression" dxfId="3274" priority="475">
      <formula>IF(R394&gt;=90,TRUE,FALSE)</formula>
    </cfRule>
  </conditionalFormatting>
  <conditionalFormatting sqref="Q394">
    <cfRule type="expression" dxfId="3273" priority="472">
      <formula>IF(Q394&lt;90,TRUE,FALSE)</formula>
    </cfRule>
    <cfRule type="expression" dxfId="3272" priority="473">
      <formula>IF(Q394&gt;=90,TRUE,FALSE)</formula>
    </cfRule>
  </conditionalFormatting>
  <conditionalFormatting sqref="N394">
    <cfRule type="expression" dxfId="3271" priority="470">
      <formula>IF(N394&gt;2,TRUE,FALSE)</formula>
    </cfRule>
    <cfRule type="expression" dxfId="3270" priority="471">
      <formula>IF(N394&lt;=2,TRUE,FALSE)</formula>
    </cfRule>
  </conditionalFormatting>
  <conditionalFormatting sqref="G395:G398">
    <cfRule type="expression" dxfId="3269" priority="464">
      <formula>IF(G395&lt;100,TRUE,FALSE)</formula>
    </cfRule>
    <cfRule type="expression" dxfId="3268" priority="465">
      <formula>IF(G395&gt;=100,TRUE,FALSE)</formula>
    </cfRule>
  </conditionalFormatting>
  <conditionalFormatting sqref="P395:P398">
    <cfRule type="expression" dxfId="3267" priority="462">
      <formula>IF(P395&lt;97,TRUE,FALSE)</formula>
    </cfRule>
    <cfRule type="expression" dxfId="3266" priority="463">
      <formula>IF(P395&gt;=97,TRUE,FALSE)</formula>
    </cfRule>
  </conditionalFormatting>
  <conditionalFormatting sqref="M395:M398">
    <cfRule type="expression" dxfId="3265" priority="460">
      <formula>IF(M395&gt;1.5,TRUE,FALSE)</formula>
    </cfRule>
    <cfRule type="expression" dxfId="3264" priority="461">
      <formula>IF(M395&lt;=1.5,TRUE,FALSE)</formula>
    </cfRule>
  </conditionalFormatting>
  <conditionalFormatting sqref="E395:F398">
    <cfRule type="expression" dxfId="3263" priority="454">
      <formula>IF(E395&lt;=0,TRUE,FALSE)</formula>
    </cfRule>
    <cfRule type="expression" dxfId="3262" priority="455">
      <formula>IF(E395&gt;0,TRUE,FALSE)</formula>
    </cfRule>
  </conditionalFormatting>
  <conditionalFormatting sqref="H395:L398">
    <cfRule type="expression" dxfId="3261" priority="452">
      <formula>IF(H395&lt;97,TRUE,FALSE)</formula>
    </cfRule>
    <cfRule type="expression" dxfId="3260" priority="453">
      <formula>IF(H395&gt;=97,TRUE,FALSE)</formula>
    </cfRule>
  </conditionalFormatting>
  <conditionalFormatting sqref="O395:O398">
    <cfRule type="expression" dxfId="3259" priority="450">
      <formula>IF(O395&gt;2,TRUE,FALSE)</formula>
    </cfRule>
    <cfRule type="expression" dxfId="3258" priority="451">
      <formula>IF(O395&lt;=2,TRUE,FALSE)</formula>
    </cfRule>
  </conditionalFormatting>
  <conditionalFormatting sqref="R395:R398">
    <cfRule type="expression" dxfId="3257" priority="448">
      <formula>IF(R395&lt;90,TRUE,FALSE)</formula>
    </cfRule>
    <cfRule type="expression" dxfId="3256" priority="449">
      <formula>IF(R395&gt;=90,TRUE,FALSE)</formula>
    </cfRule>
  </conditionalFormatting>
  <conditionalFormatting sqref="Q395:Q398">
    <cfRule type="expression" dxfId="3255" priority="446">
      <formula>IF(Q395&lt;90,TRUE,FALSE)</formula>
    </cfRule>
    <cfRule type="expression" dxfId="3254" priority="447">
      <formula>IF(Q395&gt;=90,TRUE,FALSE)</formula>
    </cfRule>
  </conditionalFormatting>
  <conditionalFormatting sqref="N395:N398">
    <cfRule type="expression" dxfId="3253" priority="444">
      <formula>IF(N395&gt;2,TRUE,FALSE)</formula>
    </cfRule>
    <cfRule type="expression" dxfId="3252" priority="445">
      <formula>IF(N395&lt;=2,TRUE,FALSE)</formula>
    </cfRule>
  </conditionalFormatting>
  <conditionalFormatting sqref="A394">
    <cfRule type="duplicateValues" dxfId="3251" priority="441"/>
  </conditionalFormatting>
  <conditionalFormatting sqref="A395:A398">
    <cfRule type="duplicateValues" dxfId="3250" priority="440"/>
  </conditionalFormatting>
  <conditionalFormatting sqref="G399">
    <cfRule type="expression" dxfId="3249" priority="438">
      <formula>IF(G399&lt;100,TRUE,FALSE)</formula>
    </cfRule>
    <cfRule type="expression" dxfId="3248" priority="439">
      <formula>IF(G399&gt;=100,TRUE,FALSE)</formula>
    </cfRule>
  </conditionalFormatting>
  <conditionalFormatting sqref="P399">
    <cfRule type="expression" dxfId="3247" priority="436">
      <formula>IF(P399&lt;97,TRUE,FALSE)</formula>
    </cfRule>
    <cfRule type="expression" dxfId="3246" priority="437">
      <formula>IF(P399&gt;=97,TRUE,FALSE)</formula>
    </cfRule>
  </conditionalFormatting>
  <conditionalFormatting sqref="M399">
    <cfRule type="expression" dxfId="3245" priority="434">
      <formula>IF(M399&gt;1.5,TRUE,FALSE)</formula>
    </cfRule>
    <cfRule type="expression" dxfId="3244" priority="435">
      <formula>IF(M399&lt;=1.5,TRUE,FALSE)</formula>
    </cfRule>
  </conditionalFormatting>
  <conditionalFormatting sqref="E399:F399">
    <cfRule type="expression" dxfId="3243" priority="432">
      <formula>IF(E399&lt;=0,TRUE,FALSE)</formula>
    </cfRule>
    <cfRule type="expression" dxfId="3242" priority="433">
      <formula>IF(E399&gt;0,TRUE,FALSE)</formula>
    </cfRule>
  </conditionalFormatting>
  <conditionalFormatting sqref="H399:L399">
    <cfRule type="expression" dxfId="3241" priority="430">
      <formula>IF(H399&lt;97,TRUE,FALSE)</formula>
    </cfRule>
    <cfRule type="expression" dxfId="3240" priority="431">
      <formula>IF(H399&gt;=97,TRUE,FALSE)</formula>
    </cfRule>
  </conditionalFormatting>
  <conditionalFormatting sqref="O399">
    <cfRule type="expression" dxfId="3239" priority="428">
      <formula>IF(O399&gt;2,TRUE,FALSE)</formula>
    </cfRule>
    <cfRule type="expression" dxfId="3238" priority="429">
      <formula>IF(O399&lt;=2,TRUE,FALSE)</formula>
    </cfRule>
  </conditionalFormatting>
  <conditionalFormatting sqref="R399">
    <cfRule type="expression" dxfId="3237" priority="426">
      <formula>IF(R399&lt;90,TRUE,FALSE)</formula>
    </cfRule>
    <cfRule type="expression" dxfId="3236" priority="427">
      <formula>IF(R399&gt;=90,TRUE,FALSE)</formula>
    </cfRule>
  </conditionalFormatting>
  <conditionalFormatting sqref="Q399">
    <cfRule type="expression" dxfId="3235" priority="424">
      <formula>IF(Q399&lt;90,TRUE,FALSE)</formula>
    </cfRule>
    <cfRule type="expression" dxfId="3234" priority="425">
      <formula>IF(Q399&gt;=90,TRUE,FALSE)</formula>
    </cfRule>
  </conditionalFormatting>
  <conditionalFormatting sqref="N399">
    <cfRule type="expression" dxfId="3233" priority="422">
      <formula>IF(N399&gt;2,TRUE,FALSE)</formula>
    </cfRule>
    <cfRule type="expression" dxfId="3232" priority="423">
      <formula>IF(N399&lt;=2,TRUE,FALSE)</formula>
    </cfRule>
  </conditionalFormatting>
  <conditionalFormatting sqref="A399">
    <cfRule type="duplicateValues" dxfId="3231" priority="421"/>
  </conditionalFormatting>
  <conditionalFormatting sqref="G400">
    <cfRule type="expression" dxfId="3230" priority="419">
      <formula>IF(G400&lt;100,TRUE,FALSE)</formula>
    </cfRule>
    <cfRule type="expression" dxfId="3229" priority="420">
      <formula>IF(G400&gt;=100,TRUE,FALSE)</formula>
    </cfRule>
  </conditionalFormatting>
  <conditionalFormatting sqref="P400">
    <cfRule type="expression" dxfId="3228" priority="417">
      <formula>IF(P400&lt;97,TRUE,FALSE)</formula>
    </cfRule>
    <cfRule type="expression" dxfId="3227" priority="418">
      <formula>IF(P400&gt;=97,TRUE,FALSE)</formula>
    </cfRule>
  </conditionalFormatting>
  <conditionalFormatting sqref="M400">
    <cfRule type="expression" dxfId="3226" priority="415">
      <formula>IF(M400&gt;1.5,TRUE,FALSE)</formula>
    </cfRule>
    <cfRule type="expression" dxfId="3225" priority="416">
      <formula>IF(M400&lt;=1.5,TRUE,FALSE)</formula>
    </cfRule>
  </conditionalFormatting>
  <conditionalFormatting sqref="E400:F400">
    <cfRule type="expression" dxfId="3224" priority="413">
      <formula>IF(E400&lt;=0,TRUE,FALSE)</formula>
    </cfRule>
    <cfRule type="expression" dxfId="3223" priority="414">
      <formula>IF(E400&gt;0,TRUE,FALSE)</formula>
    </cfRule>
  </conditionalFormatting>
  <conditionalFormatting sqref="H400:L400">
    <cfRule type="expression" dxfId="3222" priority="411">
      <formula>IF(H400&lt;97,TRUE,FALSE)</formula>
    </cfRule>
    <cfRule type="expression" dxfId="3221" priority="412">
      <formula>IF(H400&gt;=97,TRUE,FALSE)</formula>
    </cfRule>
  </conditionalFormatting>
  <conditionalFormatting sqref="O400">
    <cfRule type="expression" dxfId="3220" priority="409">
      <formula>IF(O400&gt;2,TRUE,FALSE)</formula>
    </cfRule>
    <cfRule type="expression" dxfId="3219" priority="410">
      <formula>IF(O400&lt;=2,TRUE,FALSE)</formula>
    </cfRule>
  </conditionalFormatting>
  <conditionalFormatting sqref="R400">
    <cfRule type="expression" dxfId="3218" priority="407">
      <formula>IF(R400&lt;90,TRUE,FALSE)</formula>
    </cfRule>
    <cfRule type="expression" dxfId="3217" priority="408">
      <formula>IF(R400&gt;=90,TRUE,FALSE)</formula>
    </cfRule>
  </conditionalFormatting>
  <conditionalFormatting sqref="Q400">
    <cfRule type="expression" dxfId="3216" priority="405">
      <formula>IF(Q400&lt;90,TRUE,FALSE)</formula>
    </cfRule>
    <cfRule type="expression" dxfId="3215" priority="406">
      <formula>IF(Q400&gt;=90,TRUE,FALSE)</formula>
    </cfRule>
  </conditionalFormatting>
  <conditionalFormatting sqref="N400">
    <cfRule type="expression" dxfId="3214" priority="403">
      <formula>IF(N400&gt;2,TRUE,FALSE)</formula>
    </cfRule>
    <cfRule type="expression" dxfId="3213" priority="404">
      <formula>IF(N400&lt;=2,TRUE,FALSE)</formula>
    </cfRule>
  </conditionalFormatting>
  <conditionalFormatting sqref="A400">
    <cfRule type="duplicateValues" dxfId="3212" priority="402"/>
  </conditionalFormatting>
  <conditionalFormatting sqref="G401">
    <cfRule type="expression" dxfId="3211" priority="400">
      <formula>IF(G401&lt;100,TRUE,FALSE)</formula>
    </cfRule>
    <cfRule type="expression" dxfId="3210" priority="401">
      <formula>IF(G401&gt;=100,TRUE,FALSE)</formula>
    </cfRule>
  </conditionalFormatting>
  <conditionalFormatting sqref="P401">
    <cfRule type="expression" dxfId="3209" priority="398">
      <formula>IF(P401&lt;97,TRUE,FALSE)</formula>
    </cfRule>
    <cfRule type="expression" dxfId="3208" priority="399">
      <formula>IF(P401&gt;=97,TRUE,FALSE)</formula>
    </cfRule>
  </conditionalFormatting>
  <conditionalFormatting sqref="M401">
    <cfRule type="expression" dxfId="3207" priority="396">
      <formula>IF(M401&gt;1.5,TRUE,FALSE)</formula>
    </cfRule>
    <cfRule type="expression" dxfId="3206" priority="397">
      <formula>IF(M401&lt;=1.5,TRUE,FALSE)</formula>
    </cfRule>
  </conditionalFormatting>
  <conditionalFormatting sqref="E401:F401">
    <cfRule type="expression" dxfId="3205" priority="394">
      <formula>IF(E401&lt;=0,TRUE,FALSE)</formula>
    </cfRule>
    <cfRule type="expression" dxfId="3204" priority="395">
      <formula>IF(E401&gt;0,TRUE,FALSE)</formula>
    </cfRule>
  </conditionalFormatting>
  <conditionalFormatting sqref="H401:L401">
    <cfRule type="expression" dxfId="3203" priority="392">
      <formula>IF(H401&lt;97,TRUE,FALSE)</formula>
    </cfRule>
    <cfRule type="expression" dxfId="3202" priority="393">
      <formula>IF(H401&gt;=97,TRUE,FALSE)</formula>
    </cfRule>
  </conditionalFormatting>
  <conditionalFormatting sqref="O401">
    <cfRule type="expression" dxfId="3201" priority="390">
      <formula>IF(O401&gt;2,TRUE,FALSE)</formula>
    </cfRule>
    <cfRule type="expression" dxfId="3200" priority="391">
      <formula>IF(O401&lt;=2,TRUE,FALSE)</formula>
    </cfRule>
  </conditionalFormatting>
  <conditionalFormatting sqref="R401">
    <cfRule type="expression" dxfId="3199" priority="388">
      <formula>IF(R401&lt;90,TRUE,FALSE)</formula>
    </cfRule>
    <cfRule type="expression" dxfId="3198" priority="389">
      <formula>IF(R401&gt;=90,TRUE,FALSE)</formula>
    </cfRule>
  </conditionalFormatting>
  <conditionalFormatting sqref="Q401">
    <cfRule type="expression" dxfId="3197" priority="386">
      <formula>IF(Q401&lt;90,TRUE,FALSE)</formula>
    </cfRule>
    <cfRule type="expression" dxfId="3196" priority="387">
      <formula>IF(Q401&gt;=90,TRUE,FALSE)</formula>
    </cfRule>
  </conditionalFormatting>
  <conditionalFormatting sqref="N401">
    <cfRule type="expression" dxfId="3195" priority="384">
      <formula>IF(N401&gt;2,TRUE,FALSE)</formula>
    </cfRule>
    <cfRule type="expression" dxfId="3194" priority="385">
      <formula>IF(N401&lt;=2,TRUE,FALSE)</formula>
    </cfRule>
  </conditionalFormatting>
  <conditionalFormatting sqref="A401">
    <cfRule type="duplicateValues" dxfId="3193" priority="383"/>
  </conditionalFormatting>
  <conditionalFormatting sqref="G184">
    <cfRule type="expression" dxfId="3192" priority="381">
      <formula>IF(G184&lt;100,TRUE,FALSE)</formula>
    </cfRule>
    <cfRule type="expression" dxfId="3191" priority="382">
      <formula>IF(G184&gt;=100,TRUE,FALSE)</formula>
    </cfRule>
  </conditionalFormatting>
  <conditionalFormatting sqref="P184">
    <cfRule type="expression" dxfId="3190" priority="379">
      <formula>IF(P184&lt;97,TRUE,FALSE)</formula>
    </cfRule>
    <cfRule type="expression" dxfId="3189" priority="380">
      <formula>IF(P184&gt;=97,TRUE,FALSE)</formula>
    </cfRule>
  </conditionalFormatting>
  <conditionalFormatting sqref="E184:U184">
    <cfRule type="expression" dxfId="3188" priority="377">
      <formula>IF(E184&gt;1.5,TRUE,FALSE)</formula>
    </cfRule>
    <cfRule type="expression" dxfId="3187" priority="378">
      <formula>IF(E184&lt;=1.5,TRUE,FALSE)</formula>
    </cfRule>
  </conditionalFormatting>
  <conditionalFormatting sqref="E184:F184">
    <cfRule type="expression" dxfId="3186" priority="375">
      <formula>IF(E184&lt;=0,TRUE,FALSE)</formula>
    </cfRule>
    <cfRule type="expression" dxfId="3185" priority="376">
      <formula>IF(E184&gt;0,TRUE,FALSE)</formula>
    </cfRule>
  </conditionalFormatting>
  <conditionalFormatting sqref="H184:L184">
    <cfRule type="expression" dxfId="3184" priority="373">
      <formula>IF(H184&lt;97,TRUE,FALSE)</formula>
    </cfRule>
    <cfRule type="expression" dxfId="3183" priority="374">
      <formula>IF(H184&gt;=97,TRUE,FALSE)</formula>
    </cfRule>
  </conditionalFormatting>
  <conditionalFormatting sqref="O184">
    <cfRule type="expression" dxfId="3182" priority="371">
      <formula>IF(O184&gt;2,TRUE,FALSE)</formula>
    </cfRule>
    <cfRule type="expression" dxfId="3181" priority="372">
      <formula>IF(O184&lt;=2,TRUE,FALSE)</formula>
    </cfRule>
  </conditionalFormatting>
  <conditionalFormatting sqref="R184">
    <cfRule type="expression" dxfId="3180" priority="369">
      <formula>IF(R184&lt;90,TRUE,FALSE)</formula>
    </cfRule>
    <cfRule type="expression" dxfId="3179" priority="370">
      <formula>IF(R184&gt;=90,TRUE,FALSE)</formula>
    </cfRule>
  </conditionalFormatting>
  <conditionalFormatting sqref="E184:R184">
    <cfRule type="expression" dxfId="3178" priority="367">
      <formula>IF(E184&gt;2,TRUE,FALSE)</formula>
    </cfRule>
    <cfRule type="expression" dxfId="3177" priority="368">
      <formula>IF(E184&lt;=2,TRUE,FALSE)</formula>
    </cfRule>
  </conditionalFormatting>
  <conditionalFormatting sqref="A184">
    <cfRule type="duplicateValues" dxfId="3176" priority="366"/>
  </conditionalFormatting>
  <conditionalFormatting sqref="Q184">
    <cfRule type="expression" dxfId="3175" priority="364">
      <formula>IF(Q184&lt;90,TRUE,FALSE)</formula>
    </cfRule>
    <cfRule type="expression" dxfId="3174" priority="365">
      <formula>IF(Q184&gt;=90,TRUE,FALSE)</formula>
    </cfRule>
  </conditionalFormatting>
  <conditionalFormatting sqref="Q184">
    <cfRule type="expression" dxfId="3173" priority="343">
      <formula>IF(Q184&lt;97,TRUE,FALSE)</formula>
    </cfRule>
    <cfRule type="expression" dxfId="3172" priority="344">
      <formula>IF(Q184&gt;=97,TRUE,FALSE)</formula>
    </cfRule>
  </conditionalFormatting>
  <conditionalFormatting sqref="G186">
    <cfRule type="expression" dxfId="3171" priority="341">
      <formula>IF(G186&lt;100,TRUE,FALSE)</formula>
    </cfRule>
    <cfRule type="expression" dxfId="3170" priority="342">
      <formula>IF(G186&gt;=100,TRUE,FALSE)</formula>
    </cfRule>
  </conditionalFormatting>
  <conditionalFormatting sqref="P186">
    <cfRule type="expression" dxfId="3169" priority="339">
      <formula>IF(P186&lt;97,TRUE,FALSE)</formula>
    </cfRule>
    <cfRule type="expression" dxfId="3168" priority="340">
      <formula>IF(P186&gt;=97,TRUE,FALSE)</formula>
    </cfRule>
  </conditionalFormatting>
  <conditionalFormatting sqref="E186:U186">
    <cfRule type="expression" dxfId="3167" priority="337">
      <formula>IF(E186&gt;1.5,TRUE,FALSE)</formula>
    </cfRule>
    <cfRule type="expression" dxfId="3166" priority="338">
      <formula>IF(E186&lt;=1.5,TRUE,FALSE)</formula>
    </cfRule>
  </conditionalFormatting>
  <conditionalFormatting sqref="E186:F186">
    <cfRule type="expression" dxfId="3165" priority="335">
      <formula>IF(E186&lt;=0,TRUE,FALSE)</formula>
    </cfRule>
    <cfRule type="expression" dxfId="3164" priority="336">
      <formula>IF(E186&gt;0,TRUE,FALSE)</formula>
    </cfRule>
  </conditionalFormatting>
  <conditionalFormatting sqref="H186:L186">
    <cfRule type="expression" dxfId="3163" priority="333">
      <formula>IF(H186&lt;97,TRUE,FALSE)</formula>
    </cfRule>
    <cfRule type="expression" dxfId="3162" priority="334">
      <formula>IF(H186&gt;=97,TRUE,FALSE)</formula>
    </cfRule>
  </conditionalFormatting>
  <conditionalFormatting sqref="O186">
    <cfRule type="expression" dxfId="3161" priority="331">
      <formula>IF(O186&gt;2,TRUE,FALSE)</formula>
    </cfRule>
    <cfRule type="expression" dxfId="3160" priority="332">
      <formula>IF(O186&lt;=2,TRUE,FALSE)</formula>
    </cfRule>
  </conditionalFormatting>
  <conditionalFormatting sqref="R186">
    <cfRule type="expression" dxfId="3159" priority="329">
      <formula>IF(R186&lt;90,TRUE,FALSE)</formula>
    </cfRule>
    <cfRule type="expression" dxfId="3158" priority="330">
      <formula>IF(R186&gt;=90,TRUE,FALSE)</formula>
    </cfRule>
  </conditionalFormatting>
  <conditionalFormatting sqref="E186:R186">
    <cfRule type="expression" dxfId="3157" priority="327">
      <formula>IF(E186&gt;2,TRUE,FALSE)</formula>
    </cfRule>
    <cfRule type="expression" dxfId="3156" priority="328">
      <formula>IF(E186&lt;=2,TRUE,FALSE)</formula>
    </cfRule>
  </conditionalFormatting>
  <conditionalFormatting sqref="A186">
    <cfRule type="duplicateValues" dxfId="3155" priority="326"/>
  </conditionalFormatting>
  <conditionalFormatting sqref="Q186">
    <cfRule type="expression" dxfId="3154" priority="324">
      <formula>IF(Q186&lt;90,TRUE,FALSE)</formula>
    </cfRule>
    <cfRule type="expression" dxfId="3153" priority="325">
      <formula>IF(Q186&gt;=90,TRUE,FALSE)</formula>
    </cfRule>
  </conditionalFormatting>
  <conditionalFormatting sqref="Q186">
    <cfRule type="expression" dxfId="3152" priority="322">
      <formula>IF(Q186&lt;97,TRUE,FALSE)</formula>
    </cfRule>
    <cfRule type="expression" dxfId="3151" priority="323">
      <formula>IF(Q186&gt;=97,TRUE,FALSE)</formula>
    </cfRule>
  </conditionalFormatting>
  <conditionalFormatting sqref="E402:E406">
    <cfRule type="expression" dxfId="3150" priority="320">
      <formula>IF(E402&lt;=0,TRUE,FALSE)</formula>
    </cfRule>
    <cfRule type="expression" dxfId="3149" priority="321">
      <formula>IF(E402&gt;0,TRUE,FALSE)</formula>
    </cfRule>
  </conditionalFormatting>
  <conditionalFormatting sqref="F402:F406">
    <cfRule type="expression" dxfId="3148" priority="318">
      <formula>IF(F402&lt;=0,TRUE,FALSE)</formula>
    </cfRule>
    <cfRule type="expression" dxfId="3147" priority="319">
      <formula>IF(F402&gt;0,TRUE,FALSE)</formula>
    </cfRule>
  </conditionalFormatting>
  <conditionalFormatting sqref="G402:G406">
    <cfRule type="expression" dxfId="3146" priority="316">
      <formula>IF(G402&lt;100,TRUE,FALSE)</formula>
    </cfRule>
    <cfRule type="expression" dxfId="3145" priority="317">
      <formula>IF(G402&gt;=100,TRUE,FALSE)</formula>
    </cfRule>
  </conditionalFormatting>
  <conditionalFormatting sqref="H403:H406">
    <cfRule type="expression" dxfId="3144" priority="314">
      <formula>IF(H403&lt;97,TRUE,FALSE)</formula>
    </cfRule>
    <cfRule type="expression" dxfId="3143" priority="315">
      <formula>IF(H403&gt;=97,TRUE,FALSE)</formula>
    </cfRule>
  </conditionalFormatting>
  <conditionalFormatting sqref="I403:I406">
    <cfRule type="expression" dxfId="3142" priority="312">
      <formula>IF(I403&lt;97,TRUE,FALSE)</formula>
    </cfRule>
    <cfRule type="expression" dxfId="3141" priority="313">
      <formula>IF(I403&gt;=97,TRUE,FALSE)</formula>
    </cfRule>
  </conditionalFormatting>
  <conditionalFormatting sqref="J403:J406">
    <cfRule type="expression" dxfId="3140" priority="310">
      <formula>IF(J403&lt;97,TRUE,FALSE)</formula>
    </cfRule>
    <cfRule type="expression" dxfId="3139" priority="311">
      <formula>IF(J403&gt;=97,TRUE,FALSE)</formula>
    </cfRule>
  </conditionalFormatting>
  <conditionalFormatting sqref="K403:K406">
    <cfRule type="expression" dxfId="3138" priority="308">
      <formula>IF(K403&lt;97,TRUE,FALSE)</formula>
    </cfRule>
    <cfRule type="expression" dxfId="3137" priority="309">
      <formula>IF(K403&gt;=97,TRUE,FALSE)</formula>
    </cfRule>
  </conditionalFormatting>
  <conditionalFormatting sqref="L403:L406">
    <cfRule type="expression" dxfId="3136" priority="306">
      <formula>IF(L403&lt;97,TRUE,FALSE)</formula>
    </cfRule>
    <cfRule type="expression" dxfId="3135" priority="307">
      <formula>IF(L403&gt;=97,TRUE,FALSE)</formula>
    </cfRule>
  </conditionalFormatting>
  <conditionalFormatting sqref="P403 P405:P406">
    <cfRule type="expression" dxfId="3134" priority="304">
      <formula>IF(P403&lt;97,TRUE,FALSE)</formula>
    </cfRule>
    <cfRule type="expression" dxfId="3133" priority="305">
      <formula>IF(P403&gt;=97,TRUE,FALSE)</formula>
    </cfRule>
  </conditionalFormatting>
  <conditionalFormatting sqref="M402:M406">
    <cfRule type="expression" dxfId="3132" priority="302">
      <formula>IF(M402&gt;1.5,TRUE,FALSE)</formula>
    </cfRule>
    <cfRule type="expression" dxfId="3131" priority="303">
      <formula>IF(M402&lt;=1.5,TRUE,FALSE)</formula>
    </cfRule>
  </conditionalFormatting>
  <conditionalFormatting sqref="N402:N406">
    <cfRule type="expression" dxfId="3130" priority="300">
      <formula>IF(N402&gt;2,TRUE,FALSE)</formula>
    </cfRule>
    <cfRule type="expression" dxfId="3129" priority="301">
      <formula>IF(N402&lt;=2,TRUE,FALSE)</formula>
    </cfRule>
  </conditionalFormatting>
  <conditionalFormatting sqref="O402:O406">
    <cfRule type="expression" dxfId="3128" priority="298">
      <formula>IF(O402&gt;2,TRUE,FALSE)</formula>
    </cfRule>
    <cfRule type="expression" dxfId="3127" priority="299">
      <formula>IF(O402&lt;=2,TRUE,FALSE)</formula>
    </cfRule>
  </conditionalFormatting>
  <conditionalFormatting sqref="Q403 Q405:Q406">
    <cfRule type="expression" dxfId="3126" priority="296">
      <formula>IF(Q403&lt;90,TRUE,FALSE)</formula>
    </cfRule>
    <cfRule type="expression" dxfId="3125" priority="297">
      <formula>IF(Q403&gt;=90,TRUE,FALSE)</formula>
    </cfRule>
  </conditionalFormatting>
  <conditionalFormatting sqref="R403 R405:R406">
    <cfRule type="expression" dxfId="3124" priority="294">
      <formula>IF(R403&lt;90,TRUE,FALSE)</formula>
    </cfRule>
    <cfRule type="expression" dxfId="3123" priority="295">
      <formula>IF(R403&gt;=90,TRUE,FALSE)</formula>
    </cfRule>
  </conditionalFormatting>
  <conditionalFormatting sqref="U402 S402">
    <cfRule type="expression" dxfId="3122" priority="281">
      <formula>IF(S402&gt;1.5,TRUE,FALSE)</formula>
    </cfRule>
    <cfRule type="expression" dxfId="3121" priority="282">
      <formula>IF(S402&lt;=1.5,TRUE,FALSE)</formula>
    </cfRule>
  </conditionalFormatting>
  <conditionalFormatting sqref="V402 T402">
    <cfRule type="expression" dxfId="3120" priority="279">
      <formula>IF(T402&gt;2,TRUE,FALSE)</formula>
    </cfRule>
    <cfRule type="expression" dxfId="3119" priority="280">
      <formula>IF(T402&lt;=2,TRUE,FALSE)</formula>
    </cfRule>
  </conditionalFormatting>
  <conditionalFormatting sqref="E410">
    <cfRule type="expression" dxfId="3118" priority="275">
      <formula>IF(E410&lt;=0,TRUE,FALSE)</formula>
    </cfRule>
    <cfRule type="expression" dxfId="3117" priority="276">
      <formula>IF(E410&gt;0,TRUE,FALSE)</formula>
    </cfRule>
  </conditionalFormatting>
  <conditionalFormatting sqref="F410">
    <cfRule type="expression" dxfId="3116" priority="273">
      <formula>IF(F410&lt;=0,TRUE,FALSE)</formula>
    </cfRule>
    <cfRule type="expression" dxfId="3115" priority="274">
      <formula>IF(F410&gt;0,TRUE,FALSE)</formula>
    </cfRule>
  </conditionalFormatting>
  <conditionalFormatting sqref="G410">
    <cfRule type="expression" dxfId="3114" priority="271">
      <formula>IF(G410&lt;100,TRUE,FALSE)</formula>
    </cfRule>
    <cfRule type="expression" dxfId="3113" priority="272">
      <formula>IF(G410&gt;=100,TRUE,FALSE)</formula>
    </cfRule>
  </conditionalFormatting>
  <conditionalFormatting sqref="H410">
    <cfRule type="expression" dxfId="3112" priority="269">
      <formula>IF(H410&lt;97,TRUE,FALSE)</formula>
    </cfRule>
    <cfRule type="expression" dxfId="3111" priority="270">
      <formula>IF(H410&gt;=97,TRUE,FALSE)</formula>
    </cfRule>
  </conditionalFormatting>
  <conditionalFormatting sqref="I410">
    <cfRule type="expression" dxfId="3110" priority="267">
      <formula>IF(I410&lt;97,TRUE,FALSE)</formula>
    </cfRule>
    <cfRule type="expression" dxfId="3109" priority="268">
      <formula>IF(I410&gt;=97,TRUE,FALSE)</formula>
    </cfRule>
  </conditionalFormatting>
  <conditionalFormatting sqref="J410">
    <cfRule type="expression" dxfId="3108" priority="265">
      <formula>IF(J410&lt;97,TRUE,FALSE)</formula>
    </cfRule>
    <cfRule type="expression" dxfId="3107" priority="266">
      <formula>IF(J410&gt;=97,TRUE,FALSE)</formula>
    </cfRule>
  </conditionalFormatting>
  <conditionalFormatting sqref="K410">
    <cfRule type="expression" dxfId="3106" priority="263">
      <formula>IF(K410&lt;97,TRUE,FALSE)</formula>
    </cfRule>
    <cfRule type="expression" dxfId="3105" priority="264">
      <formula>IF(K410&gt;=97,TRUE,FALSE)</formula>
    </cfRule>
  </conditionalFormatting>
  <conditionalFormatting sqref="L410">
    <cfRule type="expression" dxfId="3104" priority="261">
      <formula>IF(L410&lt;97,TRUE,FALSE)</formula>
    </cfRule>
    <cfRule type="expression" dxfId="3103" priority="262">
      <formula>IF(L410&gt;=97,TRUE,FALSE)</formula>
    </cfRule>
  </conditionalFormatting>
  <conditionalFormatting sqref="P410">
    <cfRule type="expression" dxfId="3102" priority="259">
      <formula>IF(P410&lt;97,TRUE,FALSE)</formula>
    </cfRule>
    <cfRule type="expression" dxfId="3101" priority="260">
      <formula>IF(P410&gt;=97,TRUE,FALSE)</formula>
    </cfRule>
  </conditionalFormatting>
  <conditionalFormatting sqref="M410">
    <cfRule type="expression" dxfId="3100" priority="257">
      <formula>IF(M410&gt;1.5,TRUE,FALSE)</formula>
    </cfRule>
    <cfRule type="expression" dxfId="3099" priority="258">
      <formula>IF(M410&lt;=1.5,TRUE,FALSE)</formula>
    </cfRule>
  </conditionalFormatting>
  <conditionalFormatting sqref="N410">
    <cfRule type="expression" dxfId="3098" priority="255">
      <formula>IF(N410&gt;2,TRUE,FALSE)</formula>
    </cfRule>
    <cfRule type="expression" dxfId="3097" priority="256">
      <formula>IF(N410&lt;=2,TRUE,FALSE)</formula>
    </cfRule>
  </conditionalFormatting>
  <conditionalFormatting sqref="O410">
    <cfRule type="expression" dxfId="3096" priority="253">
      <formula>IF(O410&gt;2,TRUE,FALSE)</formula>
    </cfRule>
    <cfRule type="expression" dxfId="3095" priority="254">
      <formula>IF(O410&lt;=2,TRUE,FALSE)</formula>
    </cfRule>
  </conditionalFormatting>
  <conditionalFormatting sqref="Q410">
    <cfRule type="expression" dxfId="3094" priority="251">
      <formula>IF(Q410&lt;90,TRUE,FALSE)</formula>
    </cfRule>
    <cfRule type="expression" dxfId="3093" priority="252">
      <formula>IF(Q410&gt;=90,TRUE,FALSE)</formula>
    </cfRule>
  </conditionalFormatting>
  <conditionalFormatting sqref="R410">
    <cfRule type="expression" dxfId="3092" priority="249">
      <formula>IF(R410&lt;90,TRUE,FALSE)</formula>
    </cfRule>
    <cfRule type="expression" dxfId="3091" priority="250">
      <formula>IF(R410&gt;=90,TRUE,FALSE)</formula>
    </cfRule>
  </conditionalFormatting>
  <conditionalFormatting sqref="S410">
    <cfRule type="expression" dxfId="3090" priority="247">
      <formula>IF(S410&lt;1.5,TRUE,FALSE)</formula>
    </cfRule>
    <cfRule type="expression" dxfId="3089" priority="248">
      <formula>IF(S410&gt;=1.5,TRUE,FALSE)</formula>
    </cfRule>
  </conditionalFormatting>
  <conditionalFormatting sqref="T410:U410">
    <cfRule type="expression" dxfId="3088" priority="245">
      <formula>IF(T410&lt;1,TRUE,FALSE)</formula>
    </cfRule>
    <cfRule type="expression" dxfId="3087" priority="246">
      <formula>IF(T410&gt;=1,TRUE,FALSE)</formula>
    </cfRule>
  </conditionalFormatting>
  <conditionalFormatting sqref="A410">
    <cfRule type="duplicateValues" dxfId="3086" priority="244"/>
  </conditionalFormatting>
  <conditionalFormatting sqref="A407:A409">
    <cfRule type="duplicateValues" dxfId="3085" priority="243"/>
  </conditionalFormatting>
  <conditionalFormatting sqref="E307">
    <cfRule type="expression" dxfId="3084" priority="241">
      <formula>IF(E307&lt;=0,TRUE,FALSE)</formula>
    </cfRule>
    <cfRule type="expression" dxfId="3083" priority="242">
      <formula>IF(E307&gt;0,TRUE,FALSE)</formula>
    </cfRule>
  </conditionalFormatting>
  <conditionalFormatting sqref="F307">
    <cfRule type="expression" dxfId="3082" priority="239">
      <formula>IF(F307&lt;=0,TRUE,FALSE)</formula>
    </cfRule>
    <cfRule type="expression" dxfId="3081" priority="240">
      <formula>IF(F307&gt;0,TRUE,FALSE)</formula>
    </cfRule>
  </conditionalFormatting>
  <conditionalFormatting sqref="G307">
    <cfRule type="expression" dxfId="3080" priority="237">
      <formula>IF(G307&lt;100,TRUE,FALSE)</formula>
    </cfRule>
    <cfRule type="expression" dxfId="3079" priority="238">
      <formula>IF(G307&gt;=100,TRUE,FALSE)</formula>
    </cfRule>
  </conditionalFormatting>
  <conditionalFormatting sqref="H307">
    <cfRule type="expression" dxfId="3078" priority="235">
      <formula>IF(H307&lt;97,TRUE,FALSE)</formula>
    </cfRule>
    <cfRule type="expression" dxfId="3077" priority="236">
      <formula>IF(H307&gt;=97,TRUE,FALSE)</formula>
    </cfRule>
  </conditionalFormatting>
  <conditionalFormatting sqref="I307">
    <cfRule type="expression" dxfId="3076" priority="233">
      <formula>IF(I307&lt;97,TRUE,FALSE)</formula>
    </cfRule>
    <cfRule type="expression" dxfId="3075" priority="234">
      <formula>IF(I307&gt;=97,TRUE,FALSE)</formula>
    </cfRule>
  </conditionalFormatting>
  <conditionalFormatting sqref="J307">
    <cfRule type="expression" dxfId="3074" priority="231">
      <formula>IF(J307&lt;97,TRUE,FALSE)</formula>
    </cfRule>
    <cfRule type="expression" dxfId="3073" priority="232">
      <formula>IF(J307&gt;=97,TRUE,FALSE)</formula>
    </cfRule>
  </conditionalFormatting>
  <conditionalFormatting sqref="K307">
    <cfRule type="expression" dxfId="3072" priority="229">
      <formula>IF(K307&lt;97,TRUE,FALSE)</formula>
    </cfRule>
    <cfRule type="expression" dxfId="3071" priority="230">
      <formula>IF(K307&gt;=97,TRUE,FALSE)</formula>
    </cfRule>
  </conditionalFormatting>
  <conditionalFormatting sqref="L307">
    <cfRule type="expression" dxfId="3070" priority="227">
      <formula>IF(L307&lt;97,TRUE,FALSE)</formula>
    </cfRule>
    <cfRule type="expression" dxfId="3069" priority="228">
      <formula>IF(L307&gt;=97,TRUE,FALSE)</formula>
    </cfRule>
  </conditionalFormatting>
  <conditionalFormatting sqref="P307">
    <cfRule type="expression" dxfId="3068" priority="225">
      <formula>IF(P307&lt;97,TRUE,FALSE)</formula>
    </cfRule>
    <cfRule type="expression" dxfId="3067" priority="226">
      <formula>IF(P307&gt;=97,TRUE,FALSE)</formula>
    </cfRule>
  </conditionalFormatting>
  <conditionalFormatting sqref="M307">
    <cfRule type="expression" dxfId="3066" priority="223">
      <formula>IF(M307&gt;1.5,TRUE,FALSE)</formula>
    </cfRule>
    <cfRule type="expression" dxfId="3065" priority="224">
      <formula>IF(M307&lt;=1.5,TRUE,FALSE)</formula>
    </cfRule>
  </conditionalFormatting>
  <conditionalFormatting sqref="N307">
    <cfRule type="expression" dxfId="3064" priority="221">
      <formula>IF(N307&gt;2,TRUE,FALSE)</formula>
    </cfRule>
    <cfRule type="expression" dxfId="3063" priority="222">
      <formula>IF(N307&lt;=2,TRUE,FALSE)</formula>
    </cfRule>
  </conditionalFormatting>
  <conditionalFormatting sqref="O307">
    <cfRule type="expression" dxfId="3062" priority="219">
      <formula>IF(O307&gt;2,TRUE,FALSE)</formula>
    </cfRule>
    <cfRule type="expression" dxfId="3061" priority="220">
      <formula>IF(O307&lt;=2,TRUE,FALSE)</formula>
    </cfRule>
  </conditionalFormatting>
  <conditionalFormatting sqref="Q307">
    <cfRule type="expression" dxfId="3060" priority="217">
      <formula>IF(Q307&lt;90,TRUE,FALSE)</formula>
    </cfRule>
    <cfRule type="expression" dxfId="3059" priority="218">
      <formula>IF(Q307&gt;=90,TRUE,FALSE)</formula>
    </cfRule>
  </conditionalFormatting>
  <conditionalFormatting sqref="R307">
    <cfRule type="expression" dxfId="3058" priority="215">
      <formula>IF(R307&lt;90,TRUE,FALSE)</formula>
    </cfRule>
    <cfRule type="expression" dxfId="3057" priority="216">
      <formula>IF(R307&gt;=90,TRUE,FALSE)</formula>
    </cfRule>
  </conditionalFormatting>
  <conditionalFormatting sqref="S307">
    <cfRule type="expression" dxfId="3056" priority="213">
      <formula>IF(S307&lt;1.5,TRUE,FALSE)</formula>
    </cfRule>
    <cfRule type="expression" dxfId="3055" priority="214">
      <formula>IF(S307&gt;=1.5,TRUE,FALSE)</formula>
    </cfRule>
  </conditionalFormatting>
  <conditionalFormatting sqref="T307:U307">
    <cfRule type="expression" dxfId="3054" priority="211">
      <formula>IF(T307&lt;1,TRUE,FALSE)</formula>
    </cfRule>
    <cfRule type="expression" dxfId="3053" priority="212">
      <formula>IF(T307&gt;=1,TRUE,FALSE)</formula>
    </cfRule>
  </conditionalFormatting>
  <conditionalFormatting sqref="A307">
    <cfRule type="duplicateValues" dxfId="3052" priority="210"/>
  </conditionalFormatting>
  <conditionalFormatting sqref="E326">
    <cfRule type="expression" dxfId="3051" priority="208">
      <formula>IF(E326&lt;=0,TRUE,FALSE)</formula>
    </cfRule>
    <cfRule type="expression" dxfId="3050" priority="209">
      <formula>IF(E326&gt;0,TRUE,FALSE)</formula>
    </cfRule>
  </conditionalFormatting>
  <conditionalFormatting sqref="F326">
    <cfRule type="expression" dxfId="3049" priority="206">
      <formula>IF(F326&lt;=0,TRUE,FALSE)</formula>
    </cfRule>
    <cfRule type="expression" dxfId="3048" priority="207">
      <formula>IF(F326&gt;0,TRUE,FALSE)</formula>
    </cfRule>
  </conditionalFormatting>
  <conditionalFormatting sqref="G326">
    <cfRule type="expression" dxfId="3047" priority="204">
      <formula>IF(G326&lt;100,TRUE,FALSE)</formula>
    </cfRule>
    <cfRule type="expression" dxfId="3046" priority="205">
      <formula>IF(G326&gt;=100,TRUE,FALSE)</formula>
    </cfRule>
  </conditionalFormatting>
  <conditionalFormatting sqref="H326">
    <cfRule type="expression" dxfId="3045" priority="202">
      <formula>IF(H326&lt;97,TRUE,FALSE)</formula>
    </cfRule>
    <cfRule type="expression" dxfId="3044" priority="203">
      <formula>IF(H326&gt;=97,TRUE,FALSE)</formula>
    </cfRule>
  </conditionalFormatting>
  <conditionalFormatting sqref="I326">
    <cfRule type="expression" dxfId="3043" priority="200">
      <formula>IF(I326&lt;97,TRUE,FALSE)</formula>
    </cfRule>
    <cfRule type="expression" dxfId="3042" priority="201">
      <formula>IF(I326&gt;=97,TRUE,FALSE)</formula>
    </cfRule>
  </conditionalFormatting>
  <conditionalFormatting sqref="J326">
    <cfRule type="expression" dxfId="3041" priority="198">
      <formula>IF(J326&lt;97,TRUE,FALSE)</formula>
    </cfRule>
    <cfRule type="expression" dxfId="3040" priority="199">
      <formula>IF(J326&gt;=97,TRUE,FALSE)</formula>
    </cfRule>
  </conditionalFormatting>
  <conditionalFormatting sqref="K326">
    <cfRule type="expression" dxfId="3039" priority="196">
      <formula>IF(K326&lt;97,TRUE,FALSE)</formula>
    </cfRule>
    <cfRule type="expression" dxfId="3038" priority="197">
      <formula>IF(K326&gt;=97,TRUE,FALSE)</formula>
    </cfRule>
  </conditionalFormatting>
  <conditionalFormatting sqref="L326">
    <cfRule type="expression" dxfId="3037" priority="194">
      <formula>IF(L326&lt;97,TRUE,FALSE)</formula>
    </cfRule>
    <cfRule type="expression" dxfId="3036" priority="195">
      <formula>IF(L326&gt;=97,TRUE,FALSE)</formula>
    </cfRule>
  </conditionalFormatting>
  <conditionalFormatting sqref="P326">
    <cfRule type="expression" dxfId="3035" priority="192">
      <formula>IF(P326&lt;97,TRUE,FALSE)</formula>
    </cfRule>
    <cfRule type="expression" dxfId="3034" priority="193">
      <formula>IF(P326&gt;=97,TRUE,FALSE)</formula>
    </cfRule>
  </conditionalFormatting>
  <conditionalFormatting sqref="M326">
    <cfRule type="expression" dxfId="3033" priority="190">
      <formula>IF(M326&gt;1.5,TRUE,FALSE)</formula>
    </cfRule>
    <cfRule type="expression" dxfId="3032" priority="191">
      <formula>IF(M326&lt;=1.5,TRUE,FALSE)</formula>
    </cfRule>
  </conditionalFormatting>
  <conditionalFormatting sqref="N326">
    <cfRule type="expression" dxfId="3031" priority="188">
      <formula>IF(N326&gt;2,TRUE,FALSE)</formula>
    </cfRule>
    <cfRule type="expression" dxfId="3030" priority="189">
      <formula>IF(N326&lt;=2,TRUE,FALSE)</formula>
    </cfRule>
  </conditionalFormatting>
  <conditionalFormatting sqref="O326">
    <cfRule type="expression" dxfId="3029" priority="186">
      <formula>IF(O326&gt;2,TRUE,FALSE)</formula>
    </cfRule>
    <cfRule type="expression" dxfId="3028" priority="187">
      <formula>IF(O326&lt;=2,TRUE,FALSE)</formula>
    </cfRule>
  </conditionalFormatting>
  <conditionalFormatting sqref="Q326">
    <cfRule type="expression" dxfId="3027" priority="184">
      <formula>IF(Q326&lt;90,TRUE,FALSE)</formula>
    </cfRule>
    <cfRule type="expression" dxfId="3026" priority="185">
      <formula>IF(Q326&gt;=90,TRUE,FALSE)</formula>
    </cfRule>
  </conditionalFormatting>
  <conditionalFormatting sqref="R326">
    <cfRule type="expression" dxfId="3025" priority="182">
      <formula>IF(R326&lt;90,TRUE,FALSE)</formula>
    </cfRule>
    <cfRule type="expression" dxfId="3024" priority="183">
      <formula>IF(R326&gt;=90,TRUE,FALSE)</formula>
    </cfRule>
  </conditionalFormatting>
  <conditionalFormatting sqref="S326">
    <cfRule type="expression" dxfId="3023" priority="180">
      <formula>IF(S326&lt;1.5,TRUE,FALSE)</formula>
    </cfRule>
    <cfRule type="expression" dxfId="3022" priority="181">
      <formula>IF(S326&gt;=1.5,TRUE,FALSE)</formula>
    </cfRule>
  </conditionalFormatting>
  <conditionalFormatting sqref="T326:U326">
    <cfRule type="expression" dxfId="3021" priority="178">
      <formula>IF(T326&lt;1,TRUE,FALSE)</formula>
    </cfRule>
    <cfRule type="expression" dxfId="3020" priority="179">
      <formula>IF(T326&gt;=1,TRUE,FALSE)</formula>
    </cfRule>
  </conditionalFormatting>
  <conditionalFormatting sqref="A326">
    <cfRule type="duplicateValues" dxfId="3019" priority="177"/>
  </conditionalFormatting>
  <conditionalFormatting sqref="A402:A406">
    <cfRule type="duplicateValues" dxfId="3018" priority="176"/>
  </conditionalFormatting>
  <conditionalFormatting sqref="G304">
    <cfRule type="expression" dxfId="3017" priority="174">
      <formula>IF(G304&lt;100,TRUE,FALSE)</formula>
    </cfRule>
    <cfRule type="expression" dxfId="3016" priority="175">
      <formula>IF(G304&gt;=100,TRUE,FALSE)</formula>
    </cfRule>
  </conditionalFormatting>
  <conditionalFormatting sqref="P304">
    <cfRule type="expression" dxfId="3015" priority="172">
      <formula>IF(P304&lt;97,TRUE,FALSE)</formula>
    </cfRule>
    <cfRule type="expression" dxfId="3014" priority="173">
      <formula>IF(P304&gt;=97,TRUE,FALSE)</formula>
    </cfRule>
  </conditionalFormatting>
  <conditionalFormatting sqref="M304">
    <cfRule type="expression" dxfId="3013" priority="170">
      <formula>IF(M304&gt;1.5,TRUE,FALSE)</formula>
    </cfRule>
    <cfRule type="expression" dxfId="3012" priority="171">
      <formula>IF(M304&lt;=1.5,TRUE,FALSE)</formula>
    </cfRule>
  </conditionalFormatting>
  <conditionalFormatting sqref="E304:F304">
    <cfRule type="expression" dxfId="3011" priority="168">
      <formula>IF(E304&lt;=0,TRUE,FALSE)</formula>
    </cfRule>
    <cfRule type="expression" dxfId="3010" priority="169">
      <formula>IF(E304&gt;0,TRUE,FALSE)</formula>
    </cfRule>
  </conditionalFormatting>
  <conditionalFormatting sqref="H304:L304">
    <cfRule type="expression" dxfId="3009" priority="166">
      <formula>IF(H304&lt;97,TRUE,FALSE)</formula>
    </cfRule>
    <cfRule type="expression" dxfId="3008" priority="167">
      <formula>IF(H304&gt;=97,TRUE,FALSE)</formula>
    </cfRule>
  </conditionalFormatting>
  <conditionalFormatting sqref="O304">
    <cfRule type="expression" dxfId="3007" priority="164">
      <formula>IF(O304&gt;2,TRUE,FALSE)</formula>
    </cfRule>
    <cfRule type="expression" dxfId="3006" priority="165">
      <formula>IF(O304&lt;=2,TRUE,FALSE)</formula>
    </cfRule>
  </conditionalFormatting>
  <conditionalFormatting sqref="R304">
    <cfRule type="expression" dxfId="3005" priority="162">
      <formula>IF(R304&lt;90,TRUE,FALSE)</formula>
    </cfRule>
    <cfRule type="expression" dxfId="3004" priority="163">
      <formula>IF(R304&gt;=90,TRUE,FALSE)</formula>
    </cfRule>
  </conditionalFormatting>
  <conditionalFormatting sqref="N304">
    <cfRule type="expression" dxfId="3003" priority="160">
      <formula>IF(N304&gt;2,TRUE,FALSE)</formula>
    </cfRule>
    <cfRule type="expression" dxfId="3002" priority="161">
      <formula>IF(N304&lt;=2,TRUE,FALSE)</formula>
    </cfRule>
  </conditionalFormatting>
  <conditionalFormatting sqref="A304">
    <cfRule type="duplicateValues" dxfId="3001" priority="159"/>
  </conditionalFormatting>
  <conditionalFormatting sqref="Q304">
    <cfRule type="expression" dxfId="3000" priority="157">
      <formula>IF(Q304&lt;90,TRUE,FALSE)</formula>
    </cfRule>
    <cfRule type="expression" dxfId="2999" priority="158">
      <formula>IF(Q304&gt;=90,TRUE,FALSE)</formula>
    </cfRule>
  </conditionalFormatting>
  <conditionalFormatting sqref="R415">
    <cfRule type="expression" dxfId="2998" priority="112">
      <formula>IF(R415&lt;90,TRUE,FALSE)</formula>
    </cfRule>
    <cfRule type="expression" dxfId="2997" priority="113">
      <formula>IF(R415&gt;=90,TRUE,FALSE)</formula>
    </cfRule>
  </conditionalFormatting>
  <conditionalFormatting sqref="H402">
    <cfRule type="expression" dxfId="2996" priority="155">
      <formula>IF(H402&lt;97,TRUE,FALSE)</formula>
    </cfRule>
    <cfRule type="expression" dxfId="2995" priority="156">
      <formula>IF(H402&gt;=97,TRUE,FALSE)</formula>
    </cfRule>
  </conditionalFormatting>
  <conditionalFormatting sqref="I402">
    <cfRule type="expression" dxfId="2994" priority="153">
      <formula>IF(I402&lt;97,TRUE,FALSE)</formula>
    </cfRule>
    <cfRule type="expression" dxfId="2993" priority="154">
      <formula>IF(I402&gt;=97,TRUE,FALSE)</formula>
    </cfRule>
  </conditionalFormatting>
  <conditionalFormatting sqref="J402">
    <cfRule type="expression" dxfId="2992" priority="151">
      <formula>IF(J402&lt;97,TRUE,FALSE)</formula>
    </cfRule>
    <cfRule type="expression" dxfId="2991" priority="152">
      <formula>IF(J402&gt;=97,TRUE,FALSE)</formula>
    </cfRule>
  </conditionalFormatting>
  <conditionalFormatting sqref="K402">
    <cfRule type="expression" dxfId="2990" priority="149">
      <formula>IF(K402&lt;97,TRUE,FALSE)</formula>
    </cfRule>
    <cfRule type="expression" dxfId="2989" priority="150">
      <formula>IF(K402&gt;=97,TRUE,FALSE)</formula>
    </cfRule>
  </conditionalFormatting>
  <conditionalFormatting sqref="L402">
    <cfRule type="expression" dxfId="2988" priority="147">
      <formula>IF(L402&lt;97,TRUE,FALSE)</formula>
    </cfRule>
    <cfRule type="expression" dxfId="2987" priority="148">
      <formula>IF(L402&gt;=97,TRUE,FALSE)</formula>
    </cfRule>
  </conditionalFormatting>
  <conditionalFormatting sqref="P402">
    <cfRule type="expression" dxfId="2986" priority="145">
      <formula>IF(P402&lt;97,TRUE,FALSE)</formula>
    </cfRule>
    <cfRule type="expression" dxfId="2985" priority="146">
      <formula>IF(P402&gt;=97,TRUE,FALSE)</formula>
    </cfRule>
  </conditionalFormatting>
  <conditionalFormatting sqref="R402">
    <cfRule type="expression" dxfId="2984" priority="143">
      <formula>IF(R402&lt;90,TRUE,FALSE)</formula>
    </cfRule>
    <cfRule type="expression" dxfId="2983" priority="144">
      <formula>IF(R402&gt;=90,TRUE,FALSE)</formula>
    </cfRule>
  </conditionalFormatting>
  <conditionalFormatting sqref="E415">
    <cfRule type="expression" dxfId="2982" priority="141">
      <formula>IF(E415&lt;=0,TRUE,FALSE)</formula>
    </cfRule>
    <cfRule type="expression" dxfId="2981" priority="142">
      <formula>IF(E415&gt;0,TRUE,FALSE)</formula>
    </cfRule>
  </conditionalFormatting>
  <conditionalFormatting sqref="F415">
    <cfRule type="expression" dxfId="2980" priority="139">
      <formula>IF(F415&lt;=0,TRUE,FALSE)</formula>
    </cfRule>
    <cfRule type="expression" dxfId="2979" priority="140">
      <formula>IF(F415&gt;0,TRUE,FALSE)</formula>
    </cfRule>
  </conditionalFormatting>
  <conditionalFormatting sqref="G415">
    <cfRule type="expression" dxfId="2978" priority="137">
      <formula>IF(G415&lt;100,TRUE,FALSE)</formula>
    </cfRule>
    <cfRule type="expression" dxfId="2977" priority="138">
      <formula>IF(G415&gt;=100,TRUE,FALSE)</formula>
    </cfRule>
  </conditionalFormatting>
  <conditionalFormatting sqref="M415">
    <cfRule type="expression" dxfId="2976" priority="135">
      <formula>IF(M415&gt;1.5,TRUE,FALSE)</formula>
    </cfRule>
    <cfRule type="expression" dxfId="2975" priority="136">
      <formula>IF(M415&lt;=1.5,TRUE,FALSE)</formula>
    </cfRule>
  </conditionalFormatting>
  <conditionalFormatting sqref="N415">
    <cfRule type="expression" dxfId="2974" priority="133">
      <formula>IF(N415&gt;2,TRUE,FALSE)</formula>
    </cfRule>
    <cfRule type="expression" dxfId="2973" priority="134">
      <formula>IF(N415&lt;=2,TRUE,FALSE)</formula>
    </cfRule>
  </conditionalFormatting>
  <conditionalFormatting sqref="O415">
    <cfRule type="expression" dxfId="2972" priority="131">
      <formula>IF(O415&gt;2,TRUE,FALSE)</formula>
    </cfRule>
    <cfRule type="expression" dxfId="2971" priority="132">
      <formula>IF(O415&lt;=2,TRUE,FALSE)</formula>
    </cfRule>
  </conditionalFormatting>
  <conditionalFormatting sqref="U415 S415">
    <cfRule type="expression" dxfId="2970" priority="129">
      <formula>IF(S415&gt;1.5,TRUE,FALSE)</formula>
    </cfRule>
    <cfRule type="expression" dxfId="2969" priority="130">
      <formula>IF(S415&lt;=1.5,TRUE,FALSE)</formula>
    </cfRule>
  </conditionalFormatting>
  <conditionalFormatting sqref="V415 T415">
    <cfRule type="expression" dxfId="2968" priority="127">
      <formula>IF(T415&gt;2,TRUE,FALSE)</formula>
    </cfRule>
    <cfRule type="expression" dxfId="2967" priority="128">
      <formula>IF(T415&lt;=2,TRUE,FALSE)</formula>
    </cfRule>
  </conditionalFormatting>
  <conditionalFormatting sqref="A415">
    <cfRule type="duplicateValues" dxfId="2966" priority="126"/>
  </conditionalFormatting>
  <conditionalFormatting sqref="H415">
    <cfRule type="expression" dxfId="2965" priority="124">
      <formula>IF(H415&lt;97,TRUE,FALSE)</formula>
    </cfRule>
    <cfRule type="expression" dxfId="2964" priority="125">
      <formula>IF(H415&gt;=97,TRUE,FALSE)</formula>
    </cfRule>
  </conditionalFormatting>
  <conditionalFormatting sqref="I415">
    <cfRule type="expression" dxfId="2963" priority="122">
      <formula>IF(I415&lt;97,TRUE,FALSE)</formula>
    </cfRule>
    <cfRule type="expression" dxfId="2962" priority="123">
      <formula>IF(I415&gt;=97,TRUE,FALSE)</formula>
    </cfRule>
  </conditionalFormatting>
  <conditionalFormatting sqref="J415">
    <cfRule type="expression" dxfId="2961" priority="120">
      <formula>IF(J415&lt;97,TRUE,FALSE)</formula>
    </cfRule>
    <cfRule type="expression" dxfId="2960" priority="121">
      <formula>IF(J415&gt;=97,TRUE,FALSE)</formula>
    </cfRule>
  </conditionalFormatting>
  <conditionalFormatting sqref="K415">
    <cfRule type="expression" dxfId="2959" priority="118">
      <formula>IF(K415&lt;97,TRUE,FALSE)</formula>
    </cfRule>
    <cfRule type="expression" dxfId="2958" priority="119">
      <formula>IF(K415&gt;=97,TRUE,FALSE)</formula>
    </cfRule>
  </conditionalFormatting>
  <conditionalFormatting sqref="L415">
    <cfRule type="expression" dxfId="2957" priority="116">
      <formula>IF(L415&lt;97,TRUE,FALSE)</formula>
    </cfRule>
    <cfRule type="expression" dxfId="2956" priority="117">
      <formula>IF(L415&gt;=97,TRUE,FALSE)</formula>
    </cfRule>
  </conditionalFormatting>
  <conditionalFormatting sqref="P415">
    <cfRule type="expression" dxfId="2955" priority="114">
      <formula>IF(P415&lt;97,TRUE,FALSE)</formula>
    </cfRule>
    <cfRule type="expression" dxfId="2954" priority="115">
      <formula>IF(P415&gt;=97,TRUE,FALSE)</formula>
    </cfRule>
  </conditionalFormatting>
  <conditionalFormatting sqref="P404">
    <cfRule type="expression" dxfId="2953" priority="110">
      <formula>IF(P404&lt;97,TRUE,FALSE)</formula>
    </cfRule>
    <cfRule type="expression" dxfId="2952" priority="111">
      <formula>IF(P404&gt;=97,TRUE,FALSE)</formula>
    </cfRule>
  </conditionalFormatting>
  <conditionalFormatting sqref="A411:A412">
    <cfRule type="duplicateValues" dxfId="2951" priority="109"/>
  </conditionalFormatting>
  <conditionalFormatting sqref="A413">
    <cfRule type="duplicateValues" dxfId="2950" priority="108"/>
  </conditionalFormatting>
  <conditionalFormatting sqref="Q402">
    <cfRule type="expression" dxfId="2949" priority="106">
      <formula>IF(Q402&lt;90,TRUE,FALSE)</formula>
    </cfRule>
    <cfRule type="expression" dxfId="2948" priority="107">
      <formula>IF(Q402&gt;=90,TRUE,FALSE)</formula>
    </cfRule>
  </conditionalFormatting>
  <conditionalFormatting sqref="Q415">
    <cfRule type="expression" dxfId="2947" priority="104">
      <formula>IF(Q415&lt;90,TRUE,FALSE)</formula>
    </cfRule>
    <cfRule type="expression" dxfId="2946" priority="105">
      <formula>IF(Q415&gt;=90,TRUE,FALSE)</formula>
    </cfRule>
  </conditionalFormatting>
  <conditionalFormatting sqref="E414">
    <cfRule type="expression" dxfId="2945" priority="102">
      <formula>IF(E414&lt;=0,TRUE,FALSE)</formula>
    </cfRule>
    <cfRule type="expression" dxfId="2944" priority="103">
      <formula>IF(E414&gt;0,TRUE,FALSE)</formula>
    </cfRule>
  </conditionalFormatting>
  <conditionalFormatting sqref="F414">
    <cfRule type="expression" dxfId="2943" priority="100">
      <formula>IF(F414&lt;=0,TRUE,FALSE)</formula>
    </cfRule>
    <cfRule type="expression" dxfId="2942" priority="101">
      <formula>IF(F414&gt;0,TRUE,FALSE)</formula>
    </cfRule>
  </conditionalFormatting>
  <conditionalFormatting sqref="G414">
    <cfRule type="expression" dxfId="2941" priority="98">
      <formula>IF(G414&lt;100,TRUE,FALSE)</formula>
    </cfRule>
    <cfRule type="expression" dxfId="2940" priority="99">
      <formula>IF(G414&gt;=100,TRUE,FALSE)</formula>
    </cfRule>
  </conditionalFormatting>
  <conditionalFormatting sqref="H414">
    <cfRule type="expression" dxfId="2939" priority="96">
      <formula>IF(H414&lt;97,TRUE,FALSE)</formula>
    </cfRule>
    <cfRule type="expression" dxfId="2938" priority="97">
      <formula>IF(H414&gt;=97,TRUE,FALSE)</formula>
    </cfRule>
  </conditionalFormatting>
  <conditionalFormatting sqref="I414">
    <cfRule type="expression" dxfId="2937" priority="94">
      <formula>IF(I414&lt;97,TRUE,FALSE)</formula>
    </cfRule>
    <cfRule type="expression" dxfId="2936" priority="95">
      <formula>IF(I414&gt;=97,TRUE,FALSE)</formula>
    </cfRule>
  </conditionalFormatting>
  <conditionalFormatting sqref="J414">
    <cfRule type="expression" dxfId="2935" priority="92">
      <formula>IF(J414&lt;97,TRUE,FALSE)</formula>
    </cfRule>
    <cfRule type="expression" dxfId="2934" priority="93">
      <formula>IF(J414&gt;=97,TRUE,FALSE)</formula>
    </cfRule>
  </conditionalFormatting>
  <conditionalFormatting sqref="K414">
    <cfRule type="expression" dxfId="2933" priority="90">
      <formula>IF(K414&lt;97,TRUE,FALSE)</formula>
    </cfRule>
    <cfRule type="expression" dxfId="2932" priority="91">
      <formula>IF(K414&gt;=97,TRUE,FALSE)</formula>
    </cfRule>
  </conditionalFormatting>
  <conditionalFormatting sqref="L414">
    <cfRule type="expression" dxfId="2931" priority="88">
      <formula>IF(L414&lt;97,TRUE,FALSE)</formula>
    </cfRule>
    <cfRule type="expression" dxfId="2930" priority="89">
      <formula>IF(L414&gt;=97,TRUE,FALSE)</formula>
    </cfRule>
  </conditionalFormatting>
  <conditionalFormatting sqref="P414">
    <cfRule type="expression" dxfId="2929" priority="86">
      <formula>IF(P414&lt;97,TRUE,FALSE)</formula>
    </cfRule>
    <cfRule type="expression" dxfId="2928" priority="87">
      <formula>IF(P414&gt;=97,TRUE,FALSE)</formula>
    </cfRule>
  </conditionalFormatting>
  <conditionalFormatting sqref="M414">
    <cfRule type="expression" dxfId="2927" priority="84">
      <formula>IF(M414&gt;1.5,TRUE,FALSE)</formula>
    </cfRule>
    <cfRule type="expression" dxfId="2926" priority="85">
      <formula>IF(M414&lt;=1.5,TRUE,FALSE)</formula>
    </cfRule>
  </conditionalFormatting>
  <conditionalFormatting sqref="N414">
    <cfRule type="expression" dxfId="2925" priority="82">
      <formula>IF(N414&gt;2,TRUE,FALSE)</formula>
    </cfRule>
    <cfRule type="expression" dxfId="2924" priority="83">
      <formula>IF(N414&lt;=2,TRUE,FALSE)</formula>
    </cfRule>
  </conditionalFormatting>
  <conditionalFormatting sqref="O414">
    <cfRule type="expression" dxfId="2923" priority="80">
      <formula>IF(O414&gt;2,TRUE,FALSE)</formula>
    </cfRule>
    <cfRule type="expression" dxfId="2922" priority="81">
      <formula>IF(O414&lt;=2,TRUE,FALSE)</formula>
    </cfRule>
  </conditionalFormatting>
  <conditionalFormatting sqref="Q414">
    <cfRule type="expression" dxfId="2921" priority="78">
      <formula>IF(Q414&lt;90,TRUE,FALSE)</formula>
    </cfRule>
    <cfRule type="expression" dxfId="2920" priority="79">
      <formula>IF(Q414&gt;=90,TRUE,FALSE)</formula>
    </cfRule>
  </conditionalFormatting>
  <conditionalFormatting sqref="R414">
    <cfRule type="expression" dxfId="2919" priority="76">
      <formula>IF(R414&lt;90,TRUE,FALSE)</formula>
    </cfRule>
    <cfRule type="expression" dxfId="2918" priority="77">
      <formula>IF(R414&gt;=90,TRUE,FALSE)</formula>
    </cfRule>
  </conditionalFormatting>
  <conditionalFormatting sqref="A414">
    <cfRule type="duplicateValues" dxfId="2917" priority="75"/>
  </conditionalFormatting>
  <conditionalFormatting sqref="R416">
    <cfRule type="expression" dxfId="85" priority="36">
      <formula>IF(R416&lt;90,TRUE,FALSE)</formula>
    </cfRule>
    <cfRule type="expression" dxfId="84" priority="37">
      <formula>IF(R416&gt;=90,TRUE,FALSE)</formula>
    </cfRule>
  </conditionalFormatting>
  <conditionalFormatting sqref="E416">
    <cfRule type="expression" dxfId="83" priority="65">
      <formula>IF(E416&lt;=0,TRUE,FALSE)</formula>
    </cfRule>
    <cfRule type="expression" dxfId="82" priority="66">
      <formula>IF(E416&gt;0,TRUE,FALSE)</formula>
    </cfRule>
  </conditionalFormatting>
  <conditionalFormatting sqref="F416">
    <cfRule type="expression" dxfId="81" priority="63">
      <formula>IF(F416&lt;=0,TRUE,FALSE)</formula>
    </cfRule>
    <cfRule type="expression" dxfId="80" priority="64">
      <formula>IF(F416&gt;0,TRUE,FALSE)</formula>
    </cfRule>
  </conditionalFormatting>
  <conditionalFormatting sqref="G416">
    <cfRule type="expression" dxfId="79" priority="61">
      <formula>IF(G416&lt;100,TRUE,FALSE)</formula>
    </cfRule>
    <cfRule type="expression" dxfId="78" priority="62">
      <formula>IF(G416&gt;=100,TRUE,FALSE)</formula>
    </cfRule>
  </conditionalFormatting>
  <conditionalFormatting sqref="M416">
    <cfRule type="expression" dxfId="77" priority="59">
      <formula>IF(M416&gt;1.5,TRUE,FALSE)</formula>
    </cfRule>
    <cfRule type="expression" dxfId="76" priority="60">
      <formula>IF(M416&lt;=1.5,TRUE,FALSE)</formula>
    </cfRule>
  </conditionalFormatting>
  <conditionalFormatting sqref="N416">
    <cfRule type="expression" dxfId="75" priority="57">
      <formula>IF(N416&gt;2,TRUE,FALSE)</formula>
    </cfRule>
    <cfRule type="expression" dxfId="74" priority="58">
      <formula>IF(N416&lt;=2,TRUE,FALSE)</formula>
    </cfRule>
  </conditionalFormatting>
  <conditionalFormatting sqref="O416">
    <cfRule type="expression" dxfId="73" priority="55">
      <formula>IF(O416&gt;2,TRUE,FALSE)</formula>
    </cfRule>
    <cfRule type="expression" dxfId="72" priority="56">
      <formula>IF(O416&lt;=2,TRUE,FALSE)</formula>
    </cfRule>
  </conditionalFormatting>
  <conditionalFormatting sqref="U416 S416">
    <cfRule type="expression" dxfId="71" priority="53">
      <formula>IF(S416&gt;1.5,TRUE,FALSE)</formula>
    </cfRule>
    <cfRule type="expression" dxfId="70" priority="54">
      <formula>IF(S416&lt;=1.5,TRUE,FALSE)</formula>
    </cfRule>
  </conditionalFormatting>
  <conditionalFormatting sqref="V416 T416">
    <cfRule type="expression" dxfId="69" priority="51">
      <formula>IF(T416&gt;2,TRUE,FALSE)</formula>
    </cfRule>
    <cfRule type="expression" dxfId="68" priority="52">
      <formula>IF(T416&lt;=2,TRUE,FALSE)</formula>
    </cfRule>
  </conditionalFormatting>
  <conditionalFormatting sqref="A416">
    <cfRule type="duplicateValues" dxfId="67" priority="50"/>
  </conditionalFormatting>
  <conditionalFormatting sqref="H416">
    <cfRule type="expression" dxfId="66" priority="48">
      <formula>IF(H416&lt;97,TRUE,FALSE)</formula>
    </cfRule>
    <cfRule type="expression" dxfId="65" priority="49">
      <formula>IF(H416&gt;=97,TRUE,FALSE)</formula>
    </cfRule>
  </conditionalFormatting>
  <conditionalFormatting sqref="I416">
    <cfRule type="expression" dxfId="64" priority="46">
      <formula>IF(I416&lt;97,TRUE,FALSE)</formula>
    </cfRule>
    <cfRule type="expression" dxfId="63" priority="47">
      <formula>IF(I416&gt;=97,TRUE,FALSE)</formula>
    </cfRule>
  </conditionalFormatting>
  <conditionalFormatting sqref="J416">
    <cfRule type="expression" dxfId="62" priority="44">
      <formula>IF(J416&lt;97,TRUE,FALSE)</formula>
    </cfRule>
    <cfRule type="expression" dxfId="61" priority="45">
      <formula>IF(J416&gt;=97,TRUE,FALSE)</formula>
    </cfRule>
  </conditionalFormatting>
  <conditionalFormatting sqref="K416">
    <cfRule type="expression" dxfId="60" priority="42">
      <formula>IF(K416&lt;97,TRUE,FALSE)</formula>
    </cfRule>
    <cfRule type="expression" dxfId="59" priority="43">
      <formula>IF(K416&gt;=97,TRUE,FALSE)</formula>
    </cfRule>
  </conditionalFormatting>
  <conditionalFormatting sqref="L416">
    <cfRule type="expression" dxfId="58" priority="40">
      <formula>IF(L416&lt;97,TRUE,FALSE)</formula>
    </cfRule>
    <cfRule type="expression" dxfId="57" priority="41">
      <formula>IF(L416&gt;=97,TRUE,FALSE)</formula>
    </cfRule>
  </conditionalFormatting>
  <conditionalFormatting sqref="P416">
    <cfRule type="expression" dxfId="56" priority="38">
      <formula>IF(P416&lt;97,TRUE,FALSE)</formula>
    </cfRule>
    <cfRule type="expression" dxfId="55" priority="39">
      <formula>IF(P416&gt;=97,TRUE,FALSE)</formula>
    </cfRule>
  </conditionalFormatting>
  <conditionalFormatting sqref="Q416">
    <cfRule type="expression" dxfId="54" priority="34">
      <formula>IF(Q416&lt;90,TRUE,FALSE)</formula>
    </cfRule>
    <cfRule type="expression" dxfId="53" priority="35">
      <formula>IF(Q416&gt;=90,TRUE,FALSE)</formula>
    </cfRule>
  </conditionalFormatting>
  <conditionalFormatting sqref="R417">
    <cfRule type="expression" dxfId="52" priority="3">
      <formula>IF(R417&lt;90,TRUE,FALSE)</formula>
    </cfRule>
    <cfRule type="expression" dxfId="51" priority="4">
      <formula>IF(R417&gt;=90,TRUE,FALSE)</formula>
    </cfRule>
  </conditionalFormatting>
  <conditionalFormatting sqref="E417">
    <cfRule type="expression" dxfId="50" priority="32">
      <formula>IF(E417&lt;=0,TRUE,FALSE)</formula>
    </cfRule>
    <cfRule type="expression" dxfId="49" priority="33">
      <formula>IF(E417&gt;0,TRUE,FALSE)</formula>
    </cfRule>
  </conditionalFormatting>
  <conditionalFormatting sqref="F417">
    <cfRule type="expression" dxfId="48" priority="30">
      <formula>IF(F417&lt;=0,TRUE,FALSE)</formula>
    </cfRule>
    <cfRule type="expression" dxfId="47" priority="31">
      <formula>IF(F417&gt;0,TRUE,FALSE)</formula>
    </cfRule>
  </conditionalFormatting>
  <conditionalFormatting sqref="G417">
    <cfRule type="expression" dxfId="46" priority="28">
      <formula>IF(G417&lt;100,TRUE,FALSE)</formula>
    </cfRule>
    <cfRule type="expression" dxfId="45" priority="29">
      <formula>IF(G417&gt;=100,TRUE,FALSE)</formula>
    </cfRule>
  </conditionalFormatting>
  <conditionalFormatting sqref="M417">
    <cfRule type="expression" dxfId="44" priority="26">
      <formula>IF(M417&gt;1.5,TRUE,FALSE)</formula>
    </cfRule>
    <cfRule type="expression" dxfId="43" priority="27">
      <formula>IF(M417&lt;=1.5,TRUE,FALSE)</formula>
    </cfRule>
  </conditionalFormatting>
  <conditionalFormatting sqref="N417">
    <cfRule type="expression" dxfId="42" priority="24">
      <formula>IF(N417&gt;2,TRUE,FALSE)</formula>
    </cfRule>
    <cfRule type="expression" dxfId="41" priority="25">
      <formula>IF(N417&lt;=2,TRUE,FALSE)</formula>
    </cfRule>
  </conditionalFormatting>
  <conditionalFormatting sqref="O417">
    <cfRule type="expression" dxfId="40" priority="22">
      <formula>IF(O417&gt;2,TRUE,FALSE)</formula>
    </cfRule>
    <cfRule type="expression" dxfId="39" priority="23">
      <formula>IF(O417&lt;=2,TRUE,FALSE)</formula>
    </cfRule>
  </conditionalFormatting>
  <conditionalFormatting sqref="U417 S417">
    <cfRule type="expression" dxfId="38" priority="20">
      <formula>IF(S417&gt;1.5,TRUE,FALSE)</formula>
    </cfRule>
    <cfRule type="expression" dxfId="37" priority="21">
      <formula>IF(S417&lt;=1.5,TRUE,FALSE)</formula>
    </cfRule>
  </conditionalFormatting>
  <conditionalFormatting sqref="V417 T417">
    <cfRule type="expression" dxfId="36" priority="18">
      <formula>IF(T417&gt;2,TRUE,FALSE)</formula>
    </cfRule>
    <cfRule type="expression" dxfId="35" priority="19">
      <formula>IF(T417&lt;=2,TRUE,FALSE)</formula>
    </cfRule>
  </conditionalFormatting>
  <conditionalFormatting sqref="A417">
    <cfRule type="duplicateValues" dxfId="34" priority="17"/>
  </conditionalFormatting>
  <conditionalFormatting sqref="H417">
    <cfRule type="expression" dxfId="33" priority="15">
      <formula>IF(H417&lt;97,TRUE,FALSE)</formula>
    </cfRule>
    <cfRule type="expression" dxfId="32" priority="16">
      <formula>IF(H417&gt;=97,TRUE,FALSE)</formula>
    </cfRule>
  </conditionalFormatting>
  <conditionalFormatting sqref="I417">
    <cfRule type="expression" dxfId="31" priority="13">
      <formula>IF(I417&lt;97,TRUE,FALSE)</formula>
    </cfRule>
    <cfRule type="expression" dxfId="30" priority="14">
      <formula>IF(I417&gt;=97,TRUE,FALSE)</formula>
    </cfRule>
  </conditionalFormatting>
  <conditionalFormatting sqref="J417">
    <cfRule type="expression" dxfId="29" priority="11">
      <formula>IF(J417&lt;97,TRUE,FALSE)</formula>
    </cfRule>
    <cfRule type="expression" dxfId="28" priority="12">
      <formula>IF(J417&gt;=97,TRUE,FALSE)</formula>
    </cfRule>
  </conditionalFormatting>
  <conditionalFormatting sqref="K417">
    <cfRule type="expression" dxfId="27" priority="9">
      <formula>IF(K417&lt;97,TRUE,FALSE)</formula>
    </cfRule>
    <cfRule type="expression" dxfId="26" priority="10">
      <formula>IF(K417&gt;=97,TRUE,FALSE)</formula>
    </cfRule>
  </conditionalFormatting>
  <conditionalFormatting sqref="L417">
    <cfRule type="expression" dxfId="25" priority="7">
      <formula>IF(L417&lt;97,TRUE,FALSE)</formula>
    </cfRule>
    <cfRule type="expression" dxfId="24" priority="8">
      <formula>IF(L417&gt;=97,TRUE,FALSE)</formula>
    </cfRule>
  </conditionalFormatting>
  <conditionalFormatting sqref="P417">
    <cfRule type="expression" dxfId="23" priority="5">
      <formula>IF(P417&lt;97,TRUE,FALSE)</formula>
    </cfRule>
    <cfRule type="expression" dxfId="22" priority="6">
      <formula>IF(P417&gt;=97,TRUE,FALSE)</formula>
    </cfRule>
  </conditionalFormatting>
  <conditionalFormatting sqref="Q417">
    <cfRule type="expression" dxfId="21" priority="1">
      <formula>IF(Q417&lt;90,TRUE,FALSE)</formula>
    </cfRule>
    <cfRule type="expression" dxfId="20" priority="2">
      <formula>IF(Q417&gt;=90,TRUE,FALSE)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C9C25-E6D3-490E-8A93-C33A8E5AE13B}">
  <sheetPr codeName="Sheet4" filterMode="1">
    <tabColor theme="8" tint="0.39997558519241921"/>
  </sheetPr>
  <dimension ref="A1:P666"/>
  <sheetViews>
    <sheetView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F672" sqref="F672"/>
    </sheetView>
  </sheetViews>
  <sheetFormatPr defaultRowHeight="15" x14ac:dyDescent="0.25"/>
  <cols>
    <col min="1" max="1" width="9.7109375" bestFit="1" customWidth="1"/>
    <col min="2" max="2" width="10.7109375" bestFit="1" customWidth="1"/>
    <col min="3" max="3" width="5" bestFit="1" customWidth="1"/>
    <col min="5" max="14" width="14.7109375" customWidth="1"/>
    <col min="15" max="15" width="8.5703125" bestFit="1" customWidth="1"/>
    <col min="16" max="16" width="42.140625" bestFit="1" customWidth="1"/>
  </cols>
  <sheetData>
    <row r="1" spans="1:16" ht="55.15" customHeight="1" x14ac:dyDescent="0.25">
      <c r="A1" s="212" t="s">
        <v>0</v>
      </c>
      <c r="B1" s="214" t="s">
        <v>1</v>
      </c>
      <c r="C1" s="214" t="s">
        <v>2</v>
      </c>
      <c r="D1" s="214" t="s">
        <v>106</v>
      </c>
      <c r="E1" s="140" t="s">
        <v>28</v>
      </c>
      <c r="F1" s="140" t="s">
        <v>29</v>
      </c>
      <c r="G1" s="140" t="s">
        <v>707</v>
      </c>
      <c r="H1" s="140" t="s">
        <v>30</v>
      </c>
      <c r="I1" s="140" t="s">
        <v>31</v>
      </c>
      <c r="J1" s="140" t="s">
        <v>32</v>
      </c>
      <c r="K1" s="140" t="s">
        <v>33</v>
      </c>
      <c r="L1" s="140" t="s">
        <v>34</v>
      </c>
      <c r="M1" s="140" t="s">
        <v>35</v>
      </c>
      <c r="N1" s="140" t="s">
        <v>1175</v>
      </c>
      <c r="O1" s="214" t="s">
        <v>14</v>
      </c>
      <c r="P1" s="214" t="s">
        <v>41</v>
      </c>
    </row>
    <row r="2" spans="1:16" ht="42.6" customHeight="1" x14ac:dyDescent="0.25">
      <c r="A2" s="213"/>
      <c r="B2" s="215"/>
      <c r="C2" s="215"/>
      <c r="D2" s="215"/>
      <c r="E2" s="141" t="s">
        <v>140</v>
      </c>
      <c r="F2" s="141" t="s">
        <v>141</v>
      </c>
      <c r="G2" s="141" t="s">
        <v>142</v>
      </c>
      <c r="H2" s="141" t="s">
        <v>143</v>
      </c>
      <c r="I2" s="141" t="s">
        <v>144</v>
      </c>
      <c r="J2" s="141" t="s">
        <v>145</v>
      </c>
      <c r="K2" s="141" t="s">
        <v>146</v>
      </c>
      <c r="L2" s="141" t="s">
        <v>148</v>
      </c>
      <c r="M2" s="141" t="s">
        <v>147</v>
      </c>
      <c r="N2" s="141" t="s">
        <v>1176</v>
      </c>
      <c r="O2" s="215"/>
      <c r="P2" s="215"/>
    </row>
    <row r="3" spans="1:16" x14ac:dyDescent="0.25">
      <c r="A3" s="213"/>
      <c r="B3" s="215"/>
      <c r="C3" s="215"/>
      <c r="D3" s="142" t="s">
        <v>100</v>
      </c>
      <c r="E3" s="143">
        <v>100</v>
      </c>
      <c r="F3" s="143" t="s">
        <v>36</v>
      </c>
      <c r="G3" s="143" t="s">
        <v>18</v>
      </c>
      <c r="H3" s="143" t="s">
        <v>18</v>
      </c>
      <c r="I3" s="143" t="s">
        <v>37</v>
      </c>
      <c r="J3" s="143" t="s">
        <v>38</v>
      </c>
      <c r="K3" s="143" t="s">
        <v>39</v>
      </c>
      <c r="L3" s="143" t="s">
        <v>39</v>
      </c>
      <c r="M3" s="143" t="s">
        <v>39</v>
      </c>
      <c r="N3" s="143" t="s">
        <v>42</v>
      </c>
      <c r="O3" s="215"/>
      <c r="P3" s="215"/>
    </row>
    <row r="4" spans="1:16" x14ac:dyDescent="0.25">
      <c r="A4" s="213"/>
      <c r="B4" s="215"/>
      <c r="C4" s="215"/>
      <c r="D4" s="142" t="s">
        <v>101</v>
      </c>
      <c r="E4" s="143" t="s">
        <v>107</v>
      </c>
      <c r="F4" s="143" t="s">
        <v>16</v>
      </c>
      <c r="G4" s="143" t="s">
        <v>108</v>
      </c>
      <c r="H4" s="143" t="s">
        <v>108</v>
      </c>
      <c r="I4" s="143" t="s">
        <v>42</v>
      </c>
      <c r="J4" s="143" t="s">
        <v>104</v>
      </c>
      <c r="K4" s="144" t="s">
        <v>103</v>
      </c>
      <c r="L4" s="144" t="s">
        <v>103</v>
      </c>
      <c r="M4" s="144" t="s">
        <v>103</v>
      </c>
      <c r="N4" s="144" t="s">
        <v>42</v>
      </c>
      <c r="O4" s="215"/>
      <c r="P4" s="215"/>
    </row>
    <row r="5" spans="1:16" x14ac:dyDescent="0.25">
      <c r="A5" s="145" t="s">
        <v>184</v>
      </c>
      <c r="B5" s="146">
        <v>44376</v>
      </c>
      <c r="C5" s="147" t="s">
        <v>40</v>
      </c>
      <c r="D5" s="147" t="s">
        <v>42</v>
      </c>
      <c r="E5" s="147">
        <v>100</v>
      </c>
      <c r="F5" s="148">
        <v>20.473333333333333</v>
      </c>
      <c r="G5" s="148">
        <v>99.839333333333343</v>
      </c>
      <c r="H5" s="148">
        <v>99.953666666666663</v>
      </c>
      <c r="I5" s="148">
        <v>99.899000000000001</v>
      </c>
      <c r="J5" s="148">
        <v>0.18466666666666667</v>
      </c>
      <c r="K5" s="148">
        <v>177.33333333333334</v>
      </c>
      <c r="L5" s="148">
        <v>58.673999999999999</v>
      </c>
      <c r="M5" s="148">
        <v>1.6856666666666669</v>
      </c>
      <c r="N5" s="149" t="s">
        <v>42</v>
      </c>
      <c r="O5" s="150" t="s">
        <v>25</v>
      </c>
      <c r="P5" s="147" t="s">
        <v>42</v>
      </c>
    </row>
    <row r="6" spans="1:16" hidden="1" x14ac:dyDescent="0.25">
      <c r="A6" s="145" t="s">
        <v>179</v>
      </c>
      <c r="B6" s="146">
        <v>44376</v>
      </c>
      <c r="C6" s="147" t="s">
        <v>40</v>
      </c>
      <c r="D6" s="147" t="s">
        <v>42</v>
      </c>
      <c r="E6" s="147">
        <v>100</v>
      </c>
      <c r="F6" s="148">
        <v>24.782333333333337</v>
      </c>
      <c r="G6" s="148">
        <v>99.964999999999989</v>
      </c>
      <c r="H6" s="148">
        <v>99.99633333333334</v>
      </c>
      <c r="I6" s="148">
        <v>99.978666666666683</v>
      </c>
      <c r="J6" s="148">
        <v>0.158</v>
      </c>
      <c r="K6" s="148">
        <v>290.33333333333331</v>
      </c>
      <c r="L6" s="148">
        <v>43.988666666666667</v>
      </c>
      <c r="M6" s="148">
        <v>1.8633333333333335</v>
      </c>
      <c r="N6" s="149" t="s">
        <v>42</v>
      </c>
      <c r="O6" s="150" t="s">
        <v>25</v>
      </c>
      <c r="P6" s="147" t="s">
        <v>42</v>
      </c>
    </row>
    <row r="7" spans="1:16" hidden="1" x14ac:dyDescent="0.25">
      <c r="A7" s="145" t="s">
        <v>176</v>
      </c>
      <c r="B7" s="146">
        <v>44376</v>
      </c>
      <c r="C7" s="147" t="s">
        <v>40</v>
      </c>
      <c r="D7" s="147" t="s">
        <v>42</v>
      </c>
      <c r="E7" s="147">
        <v>100</v>
      </c>
      <c r="F7" s="148">
        <v>17.190000000000001</v>
      </c>
      <c r="G7" s="148">
        <v>99.950666666666663</v>
      </c>
      <c r="H7" s="148">
        <v>99.978999999999999</v>
      </c>
      <c r="I7" s="148">
        <v>99.961666666666659</v>
      </c>
      <c r="J7" s="148">
        <v>0.22866666666666666</v>
      </c>
      <c r="K7" s="148">
        <v>537.33333333333337</v>
      </c>
      <c r="L7" s="148">
        <v>57.93033333333333</v>
      </c>
      <c r="M7" s="148">
        <v>0.39999999999999997</v>
      </c>
      <c r="N7" s="149" t="s">
        <v>42</v>
      </c>
      <c r="O7" s="150" t="s">
        <v>25</v>
      </c>
      <c r="P7" s="147" t="s">
        <v>42</v>
      </c>
    </row>
    <row r="8" spans="1:16" hidden="1" x14ac:dyDescent="0.25">
      <c r="A8" s="145" t="s">
        <v>182</v>
      </c>
      <c r="B8" s="146">
        <v>44376</v>
      </c>
      <c r="C8" s="147" t="s">
        <v>40</v>
      </c>
      <c r="D8" s="147" t="s">
        <v>42</v>
      </c>
      <c r="E8" s="147">
        <v>100</v>
      </c>
      <c r="F8" s="148">
        <v>27.100333333333335</v>
      </c>
      <c r="G8" s="148">
        <v>99.75566666666667</v>
      </c>
      <c r="H8" s="148">
        <v>99.952666666666673</v>
      </c>
      <c r="I8" s="148">
        <v>99.986666666666665</v>
      </c>
      <c r="J8" s="148">
        <v>0.16300000000000001</v>
      </c>
      <c r="K8" s="148">
        <v>426</v>
      </c>
      <c r="L8" s="148">
        <v>53.358666666666672</v>
      </c>
      <c r="M8" s="148">
        <v>0.49666666666666665</v>
      </c>
      <c r="N8" s="149" t="s">
        <v>42</v>
      </c>
      <c r="O8" s="150" t="s">
        <v>25</v>
      </c>
      <c r="P8" s="147" t="s">
        <v>42</v>
      </c>
    </row>
    <row r="9" spans="1:16" hidden="1" x14ac:dyDescent="0.25">
      <c r="A9" s="145" t="s">
        <v>191</v>
      </c>
      <c r="B9" s="146">
        <v>44376</v>
      </c>
      <c r="C9" s="147" t="s">
        <v>40</v>
      </c>
      <c r="D9" s="147" t="s">
        <v>42</v>
      </c>
      <c r="E9" s="147">
        <v>100</v>
      </c>
      <c r="F9" s="148">
        <v>9.6633333333333322</v>
      </c>
      <c r="G9" s="148">
        <v>99.953999999999994</v>
      </c>
      <c r="H9" s="148">
        <v>99.987333333333325</v>
      </c>
      <c r="I9" s="148">
        <v>99.90666666666668</v>
      </c>
      <c r="J9" s="148">
        <v>0.13100000000000001</v>
      </c>
      <c r="K9" s="148">
        <v>568.33333333333337</v>
      </c>
      <c r="L9" s="148">
        <v>54.896666666666668</v>
      </c>
      <c r="M9" s="148">
        <v>1.3516666666666666</v>
      </c>
      <c r="N9" s="149" t="s">
        <v>42</v>
      </c>
      <c r="O9" s="150" t="s">
        <v>25</v>
      </c>
      <c r="P9" s="147" t="s">
        <v>42</v>
      </c>
    </row>
    <row r="10" spans="1:16" hidden="1" x14ac:dyDescent="0.25">
      <c r="A10" s="145" t="s">
        <v>192</v>
      </c>
      <c r="B10" s="146">
        <v>44376</v>
      </c>
      <c r="C10" s="147" t="s">
        <v>40</v>
      </c>
      <c r="D10" s="147" t="s">
        <v>42</v>
      </c>
      <c r="E10" s="147">
        <v>100</v>
      </c>
      <c r="F10" s="148">
        <v>23.177000000000003</v>
      </c>
      <c r="G10" s="148">
        <v>99.951000000000008</v>
      </c>
      <c r="H10" s="148">
        <v>99.966666666666683</v>
      </c>
      <c r="I10" s="148">
        <v>99.912666666666667</v>
      </c>
      <c r="J10" s="148">
        <v>0.19433333333333333</v>
      </c>
      <c r="K10" s="148">
        <v>407</v>
      </c>
      <c r="L10" s="148">
        <v>61.578666666666663</v>
      </c>
      <c r="M10" s="148">
        <v>0.69666666666666666</v>
      </c>
      <c r="N10" s="149" t="s">
        <v>42</v>
      </c>
      <c r="O10" s="150" t="s">
        <v>25</v>
      </c>
      <c r="P10" s="147" t="s">
        <v>42</v>
      </c>
    </row>
    <row r="11" spans="1:16" hidden="1" x14ac:dyDescent="0.25">
      <c r="A11" s="145" t="s">
        <v>183</v>
      </c>
      <c r="B11" s="146">
        <v>44376</v>
      </c>
      <c r="C11" s="147" t="s">
        <v>40</v>
      </c>
      <c r="D11" s="147" t="s">
        <v>42</v>
      </c>
      <c r="E11" s="147">
        <v>100</v>
      </c>
      <c r="F11" s="148">
        <v>16.827000000000002</v>
      </c>
      <c r="G11" s="148">
        <v>99.890666666666675</v>
      </c>
      <c r="H11" s="148">
        <v>99.982000000000014</v>
      </c>
      <c r="I11" s="148">
        <v>99.934999999999988</v>
      </c>
      <c r="J11" s="148">
        <v>0.16200000000000001</v>
      </c>
      <c r="K11" s="148">
        <v>846.33333333333337</v>
      </c>
      <c r="L11" s="148">
        <v>109.39700000000001</v>
      </c>
      <c r="M11" s="148">
        <v>2.1493333333333333</v>
      </c>
      <c r="N11" s="149" t="s">
        <v>42</v>
      </c>
      <c r="O11" s="150" t="s">
        <v>25</v>
      </c>
      <c r="P11" s="147" t="s">
        <v>42</v>
      </c>
    </row>
    <row r="12" spans="1:16" hidden="1" x14ac:dyDescent="0.25">
      <c r="A12" s="145" t="s">
        <v>188</v>
      </c>
      <c r="B12" s="146">
        <v>44376</v>
      </c>
      <c r="C12" s="147" t="s">
        <v>40</v>
      </c>
      <c r="D12" s="147" t="s">
        <v>42</v>
      </c>
      <c r="E12" s="147">
        <v>100</v>
      </c>
      <c r="F12" s="148">
        <v>16.333333333333332</v>
      </c>
      <c r="G12" s="148">
        <v>99.958333333333329</v>
      </c>
      <c r="H12" s="148">
        <v>99.986333333333334</v>
      </c>
      <c r="I12" s="148">
        <v>99.900999999999996</v>
      </c>
      <c r="J12" s="148">
        <v>0.12433333333333334</v>
      </c>
      <c r="K12" s="148">
        <v>858.66666666666663</v>
      </c>
      <c r="L12" s="148">
        <v>116.02733333333333</v>
      </c>
      <c r="M12" s="148">
        <v>1.3263333333333331</v>
      </c>
      <c r="N12" s="149" t="s">
        <v>42</v>
      </c>
      <c r="O12" s="150" t="s">
        <v>25</v>
      </c>
      <c r="P12" s="147" t="s">
        <v>42</v>
      </c>
    </row>
    <row r="13" spans="1:16" hidden="1" x14ac:dyDescent="0.25">
      <c r="A13" s="145" t="s">
        <v>180</v>
      </c>
      <c r="B13" s="146">
        <v>44376</v>
      </c>
      <c r="C13" s="147" t="s">
        <v>40</v>
      </c>
      <c r="D13" s="147" t="s">
        <v>42</v>
      </c>
      <c r="E13" s="147">
        <v>100</v>
      </c>
      <c r="F13" s="148">
        <v>19.302333333333333</v>
      </c>
      <c r="G13" s="148">
        <v>99.865999999999985</v>
      </c>
      <c r="H13" s="148">
        <v>99.944666666666663</v>
      </c>
      <c r="I13" s="151">
        <v>99.998666666666665</v>
      </c>
      <c r="J13" s="148">
        <v>0.46500000000000002</v>
      </c>
      <c r="K13" s="148">
        <v>205.33333333333334</v>
      </c>
      <c r="L13" s="148">
        <v>63.222000000000001</v>
      </c>
      <c r="M13" s="148">
        <v>1.0153333333333334</v>
      </c>
      <c r="N13" s="149" t="s">
        <v>42</v>
      </c>
      <c r="O13" s="150" t="s">
        <v>25</v>
      </c>
      <c r="P13" s="147" t="s">
        <v>42</v>
      </c>
    </row>
    <row r="14" spans="1:16" hidden="1" x14ac:dyDescent="0.25">
      <c r="A14" s="145" t="s">
        <v>187</v>
      </c>
      <c r="B14" s="146">
        <v>44376</v>
      </c>
      <c r="C14" s="147" t="s">
        <v>40</v>
      </c>
      <c r="D14" s="147" t="s">
        <v>42</v>
      </c>
      <c r="E14" s="147">
        <v>100</v>
      </c>
      <c r="F14" s="148">
        <v>15.379333333333335</v>
      </c>
      <c r="G14" s="148">
        <v>99.931333333333328</v>
      </c>
      <c r="H14" s="148">
        <v>99.943666666666672</v>
      </c>
      <c r="I14" s="148">
        <v>99.879666666666665</v>
      </c>
      <c r="J14" s="148">
        <v>0.19666666666666666</v>
      </c>
      <c r="K14" s="148">
        <v>835.66666666666663</v>
      </c>
      <c r="L14" s="148">
        <v>102.64366666666666</v>
      </c>
      <c r="M14" s="148">
        <v>0.38166666666666665</v>
      </c>
      <c r="N14" s="149" t="s">
        <v>42</v>
      </c>
      <c r="O14" s="150" t="s">
        <v>25</v>
      </c>
      <c r="P14" s="147" t="s">
        <v>42</v>
      </c>
    </row>
    <row r="15" spans="1:16" hidden="1" x14ac:dyDescent="0.25">
      <c r="A15" s="145" t="s">
        <v>195</v>
      </c>
      <c r="B15" s="146">
        <v>44376</v>
      </c>
      <c r="C15" s="147" t="s">
        <v>40</v>
      </c>
      <c r="D15" s="147" t="s">
        <v>42</v>
      </c>
      <c r="E15" s="147">
        <v>100</v>
      </c>
      <c r="F15" s="148">
        <v>22.406000000000002</v>
      </c>
      <c r="G15" s="148">
        <v>99.928333333333327</v>
      </c>
      <c r="H15" s="148">
        <v>99.987000000000009</v>
      </c>
      <c r="I15" s="148">
        <v>99.943333333333342</v>
      </c>
      <c r="J15" s="148">
        <v>0.18533333333333335</v>
      </c>
      <c r="K15" s="148">
        <v>707.33333333333337</v>
      </c>
      <c r="L15" s="148">
        <v>107.121</v>
      </c>
      <c r="M15" s="148">
        <v>0.93400000000000005</v>
      </c>
      <c r="N15" s="149" t="s">
        <v>42</v>
      </c>
      <c r="O15" s="150" t="s">
        <v>25</v>
      </c>
      <c r="P15" s="147" t="s">
        <v>42</v>
      </c>
    </row>
    <row r="16" spans="1:16" hidden="1" x14ac:dyDescent="0.25">
      <c r="A16" s="145" t="s">
        <v>181</v>
      </c>
      <c r="B16" s="146">
        <v>44376</v>
      </c>
      <c r="C16" s="147" t="s">
        <v>40</v>
      </c>
      <c r="D16" s="147" t="s">
        <v>42</v>
      </c>
      <c r="E16" s="147">
        <v>100</v>
      </c>
      <c r="F16" s="148">
        <v>16.506666666666668</v>
      </c>
      <c r="G16" s="148">
        <v>99.937666666666658</v>
      </c>
      <c r="H16" s="148">
        <v>99.946666666666658</v>
      </c>
      <c r="I16" s="148">
        <v>99.981333333333339</v>
      </c>
      <c r="J16" s="148">
        <v>0.3203333333333333</v>
      </c>
      <c r="K16" s="148">
        <v>331</v>
      </c>
      <c r="L16" s="148">
        <v>55.606666666666662</v>
      </c>
      <c r="M16" s="148">
        <v>0.91400000000000003</v>
      </c>
      <c r="N16" s="149" t="s">
        <v>42</v>
      </c>
      <c r="O16" s="150" t="s">
        <v>25</v>
      </c>
      <c r="P16" s="147" t="s">
        <v>42</v>
      </c>
    </row>
    <row r="17" spans="1:16" hidden="1" x14ac:dyDescent="0.25">
      <c r="A17" s="145" t="s">
        <v>194</v>
      </c>
      <c r="B17" s="146">
        <v>44376</v>
      </c>
      <c r="C17" s="147" t="s">
        <v>40</v>
      </c>
      <c r="D17" s="147" t="s">
        <v>42</v>
      </c>
      <c r="E17" s="147">
        <v>100</v>
      </c>
      <c r="F17" s="148">
        <v>13.275</v>
      </c>
      <c r="G17" s="148">
        <v>99.881666666666661</v>
      </c>
      <c r="H17" s="148">
        <v>99.917999999999992</v>
      </c>
      <c r="I17" s="148">
        <v>99.992666666666651</v>
      </c>
      <c r="J17" s="148">
        <v>0.6070000000000001</v>
      </c>
      <c r="K17" s="148">
        <v>309.66666666666669</v>
      </c>
      <c r="L17" s="148">
        <v>27.130333333333329</v>
      </c>
      <c r="M17" s="148">
        <v>0.33200000000000002</v>
      </c>
      <c r="N17" s="149" t="s">
        <v>42</v>
      </c>
      <c r="O17" s="150" t="s">
        <v>25</v>
      </c>
      <c r="P17" s="147" t="s">
        <v>42</v>
      </c>
    </row>
    <row r="18" spans="1:16" hidden="1" x14ac:dyDescent="0.25">
      <c r="A18" s="145" t="s">
        <v>185</v>
      </c>
      <c r="B18" s="146">
        <v>44374</v>
      </c>
      <c r="C18" s="147" t="s">
        <v>40</v>
      </c>
      <c r="D18" s="147" t="s">
        <v>42</v>
      </c>
      <c r="E18" s="147">
        <v>100</v>
      </c>
      <c r="F18" s="148">
        <v>28.600000000000005</v>
      </c>
      <c r="G18" s="148">
        <v>99.873333333333335</v>
      </c>
      <c r="H18" s="148">
        <v>99.966666666666654</v>
      </c>
      <c r="I18" s="148">
        <v>99.863333333333344</v>
      </c>
      <c r="J18" s="148">
        <v>0.56333333333333335</v>
      </c>
      <c r="K18" s="148">
        <v>205.66666666666666</v>
      </c>
      <c r="L18" s="148">
        <v>19.886666666666667</v>
      </c>
      <c r="M18" s="148">
        <v>6.0000000000000005E-2</v>
      </c>
      <c r="N18" s="149" t="s">
        <v>42</v>
      </c>
      <c r="O18" s="150" t="s">
        <v>25</v>
      </c>
      <c r="P18" s="147" t="s">
        <v>42</v>
      </c>
    </row>
    <row r="19" spans="1:16" hidden="1" x14ac:dyDescent="0.25">
      <c r="A19" s="145" t="s">
        <v>189</v>
      </c>
      <c r="B19" s="146">
        <v>44373</v>
      </c>
      <c r="C19" s="147" t="s">
        <v>40</v>
      </c>
      <c r="D19" s="147" t="s">
        <v>42</v>
      </c>
      <c r="E19" s="147">
        <v>100</v>
      </c>
      <c r="F19" s="148">
        <v>26.223333333333333</v>
      </c>
      <c r="G19" s="148">
        <v>99.806666666666658</v>
      </c>
      <c r="H19" s="148">
        <v>99.966666666666654</v>
      </c>
      <c r="I19" s="148">
        <v>99.526666666666657</v>
      </c>
      <c r="J19" s="148">
        <v>0.19666666666666668</v>
      </c>
      <c r="K19" s="148">
        <v>510</v>
      </c>
      <c r="L19" s="148">
        <v>54.29</v>
      </c>
      <c r="M19" s="148">
        <v>0.61666666666666659</v>
      </c>
      <c r="N19" s="149" t="s">
        <v>42</v>
      </c>
      <c r="O19" s="150" t="s">
        <v>25</v>
      </c>
      <c r="P19" s="147" t="s">
        <v>42</v>
      </c>
    </row>
    <row r="20" spans="1:16" hidden="1" x14ac:dyDescent="0.25">
      <c r="A20" s="145" t="s">
        <v>175</v>
      </c>
      <c r="B20" s="146">
        <v>44372</v>
      </c>
      <c r="C20" s="147" t="s">
        <v>40</v>
      </c>
      <c r="D20" s="147" t="s">
        <v>42</v>
      </c>
      <c r="E20" s="147">
        <v>100</v>
      </c>
      <c r="F20" s="148">
        <v>15.526666666666666</v>
      </c>
      <c r="G20" s="148">
        <v>99.936666666666667</v>
      </c>
      <c r="H20" s="148">
        <v>99.98</v>
      </c>
      <c r="I20" s="148">
        <v>99.983333333333334</v>
      </c>
      <c r="J20" s="148">
        <v>9.0000000000000011E-2</v>
      </c>
      <c r="K20" s="148">
        <v>674</v>
      </c>
      <c r="L20" s="148">
        <v>82.24</v>
      </c>
      <c r="M20" s="148">
        <v>0.52666666666666673</v>
      </c>
      <c r="N20" s="149" t="s">
        <v>42</v>
      </c>
      <c r="O20" s="150" t="s">
        <v>25</v>
      </c>
      <c r="P20" s="147" t="s">
        <v>42</v>
      </c>
    </row>
    <row r="21" spans="1:16" hidden="1" x14ac:dyDescent="0.25">
      <c r="A21" s="145" t="s">
        <v>186</v>
      </c>
      <c r="B21" s="146">
        <v>44372</v>
      </c>
      <c r="C21" s="147" t="s">
        <v>40</v>
      </c>
      <c r="D21" s="147" t="s">
        <v>42</v>
      </c>
      <c r="E21" s="147">
        <v>100</v>
      </c>
      <c r="F21" s="148">
        <v>25.2</v>
      </c>
      <c r="G21" s="148">
        <v>99.844999999999999</v>
      </c>
      <c r="H21" s="148">
        <v>99.984999999999999</v>
      </c>
      <c r="I21" s="148">
        <v>99.95</v>
      </c>
      <c r="J21" s="148">
        <v>0.20500000000000002</v>
      </c>
      <c r="K21" s="148">
        <v>373.5</v>
      </c>
      <c r="L21" s="148">
        <v>35.61</v>
      </c>
      <c r="M21" s="148">
        <v>0.12000000000000001</v>
      </c>
      <c r="N21" s="149" t="s">
        <v>42</v>
      </c>
      <c r="O21" s="150" t="s">
        <v>25</v>
      </c>
      <c r="P21" s="147" t="s">
        <v>42</v>
      </c>
    </row>
    <row r="22" spans="1:16" hidden="1" x14ac:dyDescent="0.25">
      <c r="A22" s="145" t="s">
        <v>177</v>
      </c>
      <c r="B22" s="146">
        <v>44375</v>
      </c>
      <c r="C22" s="147" t="s">
        <v>40</v>
      </c>
      <c r="D22" s="147" t="s">
        <v>42</v>
      </c>
      <c r="E22" s="147">
        <v>100</v>
      </c>
      <c r="F22" s="148">
        <v>32.270000000000003</v>
      </c>
      <c r="G22" s="148">
        <v>99.946666666666673</v>
      </c>
      <c r="H22" s="148">
        <v>99.983333333333334</v>
      </c>
      <c r="I22" s="148">
        <v>99.936666666666667</v>
      </c>
      <c r="J22" s="148">
        <v>0.17333333333333334</v>
      </c>
      <c r="K22" s="148">
        <v>1060</v>
      </c>
      <c r="L22" s="148">
        <v>71.233333333333334</v>
      </c>
      <c r="M22" s="148">
        <v>1.47</v>
      </c>
      <c r="N22" s="149" t="s">
        <v>42</v>
      </c>
      <c r="O22" s="150" t="s">
        <v>25</v>
      </c>
      <c r="P22" s="147" t="s">
        <v>42</v>
      </c>
    </row>
    <row r="23" spans="1:16" hidden="1" x14ac:dyDescent="0.25">
      <c r="A23" s="145" t="s">
        <v>190</v>
      </c>
      <c r="B23" s="146">
        <v>44360</v>
      </c>
      <c r="C23" s="147" t="s">
        <v>40</v>
      </c>
      <c r="D23" s="147" t="s">
        <v>42</v>
      </c>
      <c r="E23" s="147">
        <v>100</v>
      </c>
      <c r="F23" s="148">
        <v>15.15</v>
      </c>
      <c r="G23" s="148">
        <v>99.916666666666671</v>
      </c>
      <c r="H23" s="148">
        <v>99.956666666666663</v>
      </c>
      <c r="I23" s="148">
        <v>99.373333333333335</v>
      </c>
      <c r="J23" s="148">
        <v>0.16666666666666666</v>
      </c>
      <c r="K23" s="148">
        <v>615</v>
      </c>
      <c r="L23" s="148">
        <v>39.893333333333338</v>
      </c>
      <c r="M23" s="148">
        <v>1.04</v>
      </c>
      <c r="N23" s="149" t="s">
        <v>42</v>
      </c>
      <c r="O23" s="150" t="s">
        <v>25</v>
      </c>
      <c r="P23" s="147" t="s">
        <v>42</v>
      </c>
    </row>
    <row r="24" spans="1:16" hidden="1" x14ac:dyDescent="0.25">
      <c r="A24" s="145" t="s">
        <v>178</v>
      </c>
      <c r="B24" s="146">
        <v>44374</v>
      </c>
      <c r="C24" s="147" t="s">
        <v>40</v>
      </c>
      <c r="D24" s="147" t="s">
        <v>42</v>
      </c>
      <c r="E24" s="147">
        <v>100</v>
      </c>
      <c r="F24" s="148">
        <v>22.633333333333336</v>
      </c>
      <c r="G24" s="148">
        <v>99.926666666666662</v>
      </c>
      <c r="H24" s="148">
        <v>99.986666666666665</v>
      </c>
      <c r="I24" s="148">
        <v>99.933333333333337</v>
      </c>
      <c r="J24" s="148">
        <v>0.12333333333333334</v>
      </c>
      <c r="K24" s="148">
        <v>530.33333333333337</v>
      </c>
      <c r="L24" s="148">
        <v>75.143333333333331</v>
      </c>
      <c r="M24" s="148">
        <v>0.8666666666666667</v>
      </c>
      <c r="N24" s="149" t="s">
        <v>42</v>
      </c>
      <c r="O24" s="150" t="s">
        <v>25</v>
      </c>
      <c r="P24" s="147" t="s">
        <v>42</v>
      </c>
    </row>
    <row r="25" spans="1:16" hidden="1" x14ac:dyDescent="0.25">
      <c r="A25" s="145" t="s">
        <v>201</v>
      </c>
      <c r="B25" s="146">
        <v>44381</v>
      </c>
      <c r="C25" s="147" t="s">
        <v>40</v>
      </c>
      <c r="D25" s="147" t="s">
        <v>42</v>
      </c>
      <c r="E25" s="147">
        <v>100</v>
      </c>
      <c r="F25" s="148">
        <v>24.97</v>
      </c>
      <c r="G25" s="148">
        <v>99.72</v>
      </c>
      <c r="H25" s="148">
        <v>99.87</v>
      </c>
      <c r="I25" s="148">
        <v>99.82</v>
      </c>
      <c r="J25" s="148">
        <v>0.43</v>
      </c>
      <c r="K25" s="148">
        <v>2620.67</v>
      </c>
      <c r="L25" s="148">
        <v>48.04</v>
      </c>
      <c r="M25" s="148">
        <v>99.87</v>
      </c>
      <c r="N25" s="149" t="s">
        <v>42</v>
      </c>
      <c r="O25" s="150" t="s">
        <v>25</v>
      </c>
      <c r="P25" s="147" t="s">
        <v>42</v>
      </c>
    </row>
    <row r="26" spans="1:16" hidden="1" x14ac:dyDescent="0.25">
      <c r="A26" s="145" t="s">
        <v>165</v>
      </c>
      <c r="B26" s="146">
        <v>44387</v>
      </c>
      <c r="C26" s="147" t="s">
        <v>166</v>
      </c>
      <c r="D26" s="147" t="s">
        <v>42</v>
      </c>
      <c r="E26" s="147">
        <v>100</v>
      </c>
      <c r="F26" s="148">
        <v>18.883333333333336</v>
      </c>
      <c r="G26" s="148">
        <v>99.936666666666667</v>
      </c>
      <c r="H26" s="148">
        <v>99.986666666666665</v>
      </c>
      <c r="I26" s="148">
        <v>99.910000000000011</v>
      </c>
      <c r="J26" s="148">
        <v>0.32333333333333331</v>
      </c>
      <c r="K26" s="148">
        <v>106</v>
      </c>
      <c r="L26" s="148">
        <v>142.35333333333332</v>
      </c>
      <c r="M26" s="148">
        <v>3.6966666666666668</v>
      </c>
      <c r="N26" s="149" t="s">
        <v>42</v>
      </c>
      <c r="O26" s="150" t="s">
        <v>25</v>
      </c>
      <c r="P26" s="147" t="s">
        <v>42</v>
      </c>
    </row>
    <row r="27" spans="1:16" hidden="1" x14ac:dyDescent="0.25">
      <c r="A27" s="145" t="s">
        <v>216</v>
      </c>
      <c r="B27" s="146">
        <v>44387</v>
      </c>
      <c r="C27" s="147" t="s">
        <v>40</v>
      </c>
      <c r="D27" s="147" t="s">
        <v>42</v>
      </c>
      <c r="E27" s="147">
        <v>100</v>
      </c>
      <c r="F27" s="148">
        <v>19.596666666666668</v>
      </c>
      <c r="G27" s="148">
        <v>99.543333333333337</v>
      </c>
      <c r="H27" s="148">
        <v>99.833333333333329</v>
      </c>
      <c r="I27" s="148">
        <v>99.90666666666668</v>
      </c>
      <c r="J27" s="148">
        <v>0.87000000000000011</v>
      </c>
      <c r="K27" s="148">
        <v>870</v>
      </c>
      <c r="L27" s="148">
        <v>36.779999999999994</v>
      </c>
      <c r="M27" s="148">
        <v>0.3133333333333333</v>
      </c>
      <c r="N27" s="149" t="s">
        <v>42</v>
      </c>
      <c r="O27" s="150" t="s">
        <v>25</v>
      </c>
      <c r="P27" s="147" t="s">
        <v>42</v>
      </c>
    </row>
    <row r="28" spans="1:16" hidden="1" x14ac:dyDescent="0.25">
      <c r="A28" s="145" t="s">
        <v>255</v>
      </c>
      <c r="B28" s="146">
        <v>44407</v>
      </c>
      <c r="C28" s="147" t="s">
        <v>40</v>
      </c>
      <c r="D28" s="147" t="s">
        <v>42</v>
      </c>
      <c r="E28" s="147">
        <v>100</v>
      </c>
      <c r="F28" s="148">
        <v>27.55</v>
      </c>
      <c r="G28" s="148">
        <v>99.73</v>
      </c>
      <c r="H28" s="148">
        <v>99.90666666666668</v>
      </c>
      <c r="I28" s="148">
        <v>99.816666666666677</v>
      </c>
      <c r="J28" s="148">
        <v>0.28333333333333338</v>
      </c>
      <c r="K28" s="148">
        <v>983.33333333333337</v>
      </c>
      <c r="L28" s="148">
        <v>321.06</v>
      </c>
      <c r="M28" s="148">
        <v>2.41</v>
      </c>
      <c r="N28" s="149" t="s">
        <v>42</v>
      </c>
      <c r="O28" s="150" t="s">
        <v>25</v>
      </c>
      <c r="P28" s="147" t="s">
        <v>42</v>
      </c>
    </row>
    <row r="29" spans="1:16" hidden="1" x14ac:dyDescent="0.25">
      <c r="A29" s="145" t="s">
        <v>260</v>
      </c>
      <c r="B29" s="146">
        <v>44407</v>
      </c>
      <c r="C29" s="147" t="s">
        <v>166</v>
      </c>
      <c r="D29" s="147" t="s">
        <v>42</v>
      </c>
      <c r="E29" s="147">
        <v>100</v>
      </c>
      <c r="F29" s="148">
        <v>19.753333333333334</v>
      </c>
      <c r="G29" s="148">
        <v>99.876666666666665</v>
      </c>
      <c r="H29" s="148">
        <v>99.966666666666654</v>
      </c>
      <c r="I29" s="148">
        <v>99.98</v>
      </c>
      <c r="J29" s="148">
        <v>8.666666666666667E-2</v>
      </c>
      <c r="K29" s="148">
        <v>4716</v>
      </c>
      <c r="L29" s="148">
        <v>226.84000000000003</v>
      </c>
      <c r="M29" s="148">
        <v>8.48</v>
      </c>
      <c r="N29" s="149" t="s">
        <v>42</v>
      </c>
      <c r="O29" s="150" t="s">
        <v>25</v>
      </c>
      <c r="P29" s="147" t="s">
        <v>42</v>
      </c>
    </row>
    <row r="30" spans="1:16" hidden="1" x14ac:dyDescent="0.25">
      <c r="A30" s="145" t="s">
        <v>259</v>
      </c>
      <c r="B30" s="146">
        <v>44407</v>
      </c>
      <c r="C30" s="147" t="s">
        <v>40</v>
      </c>
      <c r="D30" s="147" t="s">
        <v>42</v>
      </c>
      <c r="E30" s="147">
        <v>100</v>
      </c>
      <c r="F30" s="148">
        <v>11.950000000000001</v>
      </c>
      <c r="G30" s="148">
        <v>99.730000000000018</v>
      </c>
      <c r="H30" s="148">
        <v>99.923333333333332</v>
      </c>
      <c r="I30" s="148">
        <v>99.71</v>
      </c>
      <c r="J30" s="148">
        <v>0.10333333333333333</v>
      </c>
      <c r="K30" s="148">
        <v>3061.6666666666665</v>
      </c>
      <c r="L30" s="148">
        <v>218.48000000000002</v>
      </c>
      <c r="M30" s="148">
        <v>5.14</v>
      </c>
      <c r="N30" s="149" t="s">
        <v>42</v>
      </c>
      <c r="O30" s="150" t="s">
        <v>25</v>
      </c>
      <c r="P30" s="147" t="s">
        <v>42</v>
      </c>
    </row>
    <row r="31" spans="1:16" hidden="1" x14ac:dyDescent="0.25">
      <c r="A31" s="145" t="s">
        <v>265</v>
      </c>
      <c r="B31" s="146">
        <v>44424</v>
      </c>
      <c r="C31" s="147" t="s">
        <v>40</v>
      </c>
      <c r="D31" s="147" t="s">
        <v>42</v>
      </c>
      <c r="E31" s="152">
        <v>100</v>
      </c>
      <c r="F31" s="148">
        <v>9.16</v>
      </c>
      <c r="G31" s="148">
        <v>99.883333333333326</v>
      </c>
      <c r="H31" s="148">
        <v>99.956666666666663</v>
      </c>
      <c r="I31" s="148">
        <v>99.816666666666663</v>
      </c>
      <c r="J31" s="148">
        <v>0.44666666666666671</v>
      </c>
      <c r="K31" s="148">
        <v>241.33333333333334</v>
      </c>
      <c r="L31" s="148">
        <v>78.56</v>
      </c>
      <c r="M31" s="148">
        <v>1.5899999999999999</v>
      </c>
      <c r="N31" s="149" t="s">
        <v>42</v>
      </c>
      <c r="O31" s="150" t="s">
        <v>25</v>
      </c>
      <c r="P31" s="147" t="s">
        <v>42</v>
      </c>
    </row>
    <row r="32" spans="1:16" hidden="1" x14ac:dyDescent="0.25">
      <c r="A32" s="145" t="s">
        <v>266</v>
      </c>
      <c r="B32" s="146">
        <v>44424</v>
      </c>
      <c r="C32" s="147" t="s">
        <v>166</v>
      </c>
      <c r="D32" s="147" t="s">
        <v>42</v>
      </c>
      <c r="E32" s="147">
        <v>100</v>
      </c>
      <c r="F32" s="148">
        <v>12.276666666666666</v>
      </c>
      <c r="G32" s="148">
        <v>99.88</v>
      </c>
      <c r="H32" s="148">
        <v>99.943333333333342</v>
      </c>
      <c r="I32" s="148">
        <v>99.843333333333348</v>
      </c>
      <c r="J32" s="148">
        <v>0.22666666666666666</v>
      </c>
      <c r="K32" s="148">
        <v>3385.3333333333335</v>
      </c>
      <c r="L32" s="148">
        <v>313.77</v>
      </c>
      <c r="M32" s="148">
        <v>6.7</v>
      </c>
      <c r="N32" s="149" t="s">
        <v>42</v>
      </c>
      <c r="O32" s="150" t="s">
        <v>25</v>
      </c>
      <c r="P32" s="147" t="s">
        <v>42</v>
      </c>
    </row>
    <row r="33" spans="1:16" hidden="1" x14ac:dyDescent="0.25">
      <c r="A33" s="145" t="s">
        <v>267</v>
      </c>
      <c r="B33" s="146">
        <v>44424</v>
      </c>
      <c r="C33" s="147" t="s">
        <v>40</v>
      </c>
      <c r="D33" s="147" t="s">
        <v>42</v>
      </c>
      <c r="E33" s="147">
        <v>100</v>
      </c>
      <c r="F33" s="148">
        <v>4.0999999999999996</v>
      </c>
      <c r="G33" s="148">
        <v>99.696666666666673</v>
      </c>
      <c r="H33" s="148">
        <v>99.916666666666671</v>
      </c>
      <c r="I33" s="148">
        <v>99.796666666666667</v>
      </c>
      <c r="J33" s="148">
        <v>0.28666666666666668</v>
      </c>
      <c r="K33" s="148">
        <v>3056.6666666666665</v>
      </c>
      <c r="L33" s="148">
        <v>456.24</v>
      </c>
      <c r="M33" s="148">
        <v>15.84</v>
      </c>
      <c r="N33" s="149" t="s">
        <v>42</v>
      </c>
      <c r="O33" s="150" t="s">
        <v>25</v>
      </c>
      <c r="P33" s="147" t="s">
        <v>42</v>
      </c>
    </row>
    <row r="34" spans="1:16" hidden="1" x14ac:dyDescent="0.25">
      <c r="A34" s="145" t="s">
        <v>268</v>
      </c>
      <c r="B34" s="146">
        <v>44424</v>
      </c>
      <c r="C34" s="147" t="s">
        <v>166</v>
      </c>
      <c r="D34" s="147" t="s">
        <v>42</v>
      </c>
      <c r="E34" s="147">
        <v>100</v>
      </c>
      <c r="F34" s="148">
        <v>4.7699999999999996</v>
      </c>
      <c r="G34" s="148">
        <v>99.866666666666674</v>
      </c>
      <c r="H34" s="148">
        <v>99.970000000000013</v>
      </c>
      <c r="I34" s="148">
        <v>99.910000000000011</v>
      </c>
      <c r="J34" s="148">
        <v>0.18000000000000002</v>
      </c>
      <c r="K34" s="148">
        <v>5927.666666666667</v>
      </c>
      <c r="L34" s="148">
        <v>737.14</v>
      </c>
      <c r="M34" s="148">
        <v>38.820000000000007</v>
      </c>
      <c r="N34" s="149" t="s">
        <v>42</v>
      </c>
      <c r="O34" s="150" t="s">
        <v>25</v>
      </c>
      <c r="P34" s="147" t="s">
        <v>42</v>
      </c>
    </row>
    <row r="35" spans="1:16" hidden="1" x14ac:dyDescent="0.25">
      <c r="A35" s="145" t="s">
        <v>269</v>
      </c>
      <c r="B35" s="146">
        <v>44424</v>
      </c>
      <c r="C35" s="147" t="s">
        <v>40</v>
      </c>
      <c r="D35" s="147" t="s">
        <v>42</v>
      </c>
      <c r="E35" s="147">
        <v>100</v>
      </c>
      <c r="F35" s="148">
        <v>4.1033333333333299</v>
      </c>
      <c r="G35" s="148">
        <v>99.850000000000009</v>
      </c>
      <c r="H35" s="148">
        <v>99.933333333333337</v>
      </c>
      <c r="I35" s="148">
        <v>99.926666666666677</v>
      </c>
      <c r="J35" s="148">
        <v>0.26</v>
      </c>
      <c r="K35" s="148">
        <v>1090.3333333333333</v>
      </c>
      <c r="L35" s="148">
        <v>332.71999999999997</v>
      </c>
      <c r="M35" s="148">
        <v>14.319999999999999</v>
      </c>
      <c r="N35" s="149" t="s">
        <v>42</v>
      </c>
      <c r="O35" s="150" t="s">
        <v>25</v>
      </c>
      <c r="P35" s="147" t="s">
        <v>42</v>
      </c>
    </row>
    <row r="36" spans="1:16" hidden="1" x14ac:dyDescent="0.25">
      <c r="A36" s="145" t="s">
        <v>271</v>
      </c>
      <c r="B36" s="146">
        <v>44424</v>
      </c>
      <c r="C36" s="147" t="s">
        <v>40</v>
      </c>
      <c r="D36" s="147" t="s">
        <v>42</v>
      </c>
      <c r="E36" s="147">
        <v>100</v>
      </c>
      <c r="F36" s="148">
        <v>18.2</v>
      </c>
      <c r="G36" s="148">
        <v>99.326666666666654</v>
      </c>
      <c r="H36" s="148">
        <v>99.796666666666667</v>
      </c>
      <c r="I36" s="148">
        <v>96.813333333333304</v>
      </c>
      <c r="J36" s="148">
        <v>0.57666666666666666</v>
      </c>
      <c r="K36" s="148">
        <v>2106.3333333333335</v>
      </c>
      <c r="L36" s="148">
        <v>292.40999999999997</v>
      </c>
      <c r="M36" s="148">
        <v>1.7500000000000002</v>
      </c>
      <c r="N36" s="149" t="s">
        <v>42</v>
      </c>
      <c r="O36" s="150" t="s">
        <v>25</v>
      </c>
      <c r="P36" s="147" t="s">
        <v>42</v>
      </c>
    </row>
    <row r="37" spans="1:16" hidden="1" x14ac:dyDescent="0.25">
      <c r="A37" s="145" t="s">
        <v>273</v>
      </c>
      <c r="B37" s="146">
        <v>44424</v>
      </c>
      <c r="C37" s="147" t="s">
        <v>40</v>
      </c>
      <c r="D37" s="147" t="s">
        <v>42</v>
      </c>
      <c r="E37" s="147">
        <v>100</v>
      </c>
      <c r="F37" s="148">
        <v>30.903333333333332</v>
      </c>
      <c r="G37" s="148">
        <v>98.883333333333326</v>
      </c>
      <c r="H37" s="148">
        <v>99.756666666666661</v>
      </c>
      <c r="I37" s="148">
        <v>97.236666666666679</v>
      </c>
      <c r="J37" s="148">
        <v>0.55000000000000004</v>
      </c>
      <c r="K37" s="148">
        <v>1609</v>
      </c>
      <c r="L37" s="148">
        <v>109.92</v>
      </c>
      <c r="M37" s="148">
        <v>0.63</v>
      </c>
      <c r="N37" s="149" t="s">
        <v>42</v>
      </c>
      <c r="O37" s="150" t="s">
        <v>25</v>
      </c>
      <c r="P37" s="147" t="s">
        <v>42</v>
      </c>
    </row>
    <row r="38" spans="1:16" hidden="1" x14ac:dyDescent="0.25">
      <c r="A38" s="145" t="s">
        <v>275</v>
      </c>
      <c r="B38" s="146">
        <v>44424</v>
      </c>
      <c r="C38" s="147" t="s">
        <v>40</v>
      </c>
      <c r="D38" s="147" t="s">
        <v>42</v>
      </c>
      <c r="E38" s="147">
        <v>100</v>
      </c>
      <c r="F38" s="148">
        <v>16.68</v>
      </c>
      <c r="G38" s="148">
        <v>99.366666666666674</v>
      </c>
      <c r="H38" s="148">
        <v>99.79</v>
      </c>
      <c r="I38" s="148">
        <v>98.676666666666705</v>
      </c>
      <c r="J38" s="148">
        <v>0.60333333333333339</v>
      </c>
      <c r="K38" s="148">
        <v>1445.6666666666667</v>
      </c>
      <c r="L38" s="148">
        <v>239.43</v>
      </c>
      <c r="M38" s="148">
        <v>1.03</v>
      </c>
      <c r="N38" s="149" t="s">
        <v>42</v>
      </c>
      <c r="O38" s="150" t="s">
        <v>25</v>
      </c>
      <c r="P38" s="147" t="s">
        <v>42</v>
      </c>
    </row>
    <row r="39" spans="1:16" hidden="1" x14ac:dyDescent="0.25">
      <c r="A39" s="145" t="s">
        <v>277</v>
      </c>
      <c r="B39" s="146">
        <v>44424</v>
      </c>
      <c r="C39" s="147" t="s">
        <v>40</v>
      </c>
      <c r="D39" s="147" t="s">
        <v>42</v>
      </c>
      <c r="E39" s="147">
        <v>100</v>
      </c>
      <c r="F39" s="148">
        <v>46.24</v>
      </c>
      <c r="G39" s="148">
        <v>99.59</v>
      </c>
      <c r="H39" s="148">
        <v>99.944999999999993</v>
      </c>
      <c r="I39" s="148">
        <v>99.7</v>
      </c>
      <c r="J39" s="148">
        <v>0.375</v>
      </c>
      <c r="K39" s="148">
        <v>1180.5</v>
      </c>
      <c r="L39" s="148">
        <v>143.04000000000002</v>
      </c>
      <c r="M39" s="148">
        <v>0.19</v>
      </c>
      <c r="N39" s="149" t="s">
        <v>42</v>
      </c>
      <c r="O39" s="150" t="s">
        <v>25</v>
      </c>
      <c r="P39" s="147" t="s">
        <v>42</v>
      </c>
    </row>
    <row r="40" spans="1:16" hidden="1" x14ac:dyDescent="0.25">
      <c r="A40" s="145" t="s">
        <v>279</v>
      </c>
      <c r="B40" s="146">
        <v>44424</v>
      </c>
      <c r="C40" s="147" t="s">
        <v>40</v>
      </c>
      <c r="D40" s="147" t="s">
        <v>42</v>
      </c>
      <c r="E40" s="147">
        <v>100</v>
      </c>
      <c r="F40" s="148">
        <v>25.853333333333335</v>
      </c>
      <c r="G40" s="148">
        <v>99.06</v>
      </c>
      <c r="H40" s="148">
        <v>99.773333333333326</v>
      </c>
      <c r="I40" s="148">
        <v>99.716666666666683</v>
      </c>
      <c r="J40" s="148">
        <v>0.53333333333333333</v>
      </c>
      <c r="K40" s="148">
        <v>414.33333333333331</v>
      </c>
      <c r="L40" s="148">
        <v>102.42</v>
      </c>
      <c r="M40" s="148">
        <v>3.0399999999999996</v>
      </c>
      <c r="N40" s="149" t="s">
        <v>42</v>
      </c>
      <c r="O40" s="150" t="s">
        <v>25</v>
      </c>
      <c r="P40" s="147" t="s">
        <v>42</v>
      </c>
    </row>
    <row r="41" spans="1:16" hidden="1" x14ac:dyDescent="0.25">
      <c r="A41" s="145" t="s">
        <v>281</v>
      </c>
      <c r="B41" s="146">
        <v>44424</v>
      </c>
      <c r="C41" s="147" t="s">
        <v>40</v>
      </c>
      <c r="D41" s="147" t="s">
        <v>42</v>
      </c>
      <c r="E41" s="147">
        <v>100</v>
      </c>
      <c r="F41" s="148">
        <v>29.78</v>
      </c>
      <c r="G41" s="148">
        <v>98.954999999999998</v>
      </c>
      <c r="H41" s="148">
        <v>99.68</v>
      </c>
      <c r="I41" s="148">
        <v>99.77</v>
      </c>
      <c r="J41" s="148">
        <v>0.39</v>
      </c>
      <c r="K41" s="148">
        <v>1572.5</v>
      </c>
      <c r="L41" s="148">
        <v>54.120000000000005</v>
      </c>
      <c r="M41" s="148">
        <v>0.98</v>
      </c>
      <c r="N41" s="149" t="s">
        <v>42</v>
      </c>
      <c r="O41" s="150" t="s">
        <v>25</v>
      </c>
      <c r="P41" s="147" t="s">
        <v>42</v>
      </c>
    </row>
    <row r="42" spans="1:16" hidden="1" x14ac:dyDescent="0.25">
      <c r="A42" s="145" t="s">
        <v>285</v>
      </c>
      <c r="B42" s="146">
        <v>44424</v>
      </c>
      <c r="C42" s="147" t="s">
        <v>40</v>
      </c>
      <c r="D42" s="147" t="s">
        <v>42</v>
      </c>
      <c r="E42" s="147">
        <v>100</v>
      </c>
      <c r="F42" s="148">
        <v>14.143333333333333</v>
      </c>
      <c r="G42" s="148">
        <v>98.84666666666665</v>
      </c>
      <c r="H42" s="148">
        <v>99.736666666666665</v>
      </c>
      <c r="I42" s="148">
        <v>98.54</v>
      </c>
      <c r="J42" s="148">
        <v>0.55333333333333334</v>
      </c>
      <c r="K42" s="148">
        <v>2593</v>
      </c>
      <c r="L42" s="148">
        <v>232.86</v>
      </c>
      <c r="M42" s="148">
        <v>1.4100000000000001</v>
      </c>
      <c r="N42" s="149" t="s">
        <v>42</v>
      </c>
      <c r="O42" s="150" t="s">
        <v>25</v>
      </c>
      <c r="P42" s="147" t="s">
        <v>42</v>
      </c>
    </row>
    <row r="43" spans="1:16" hidden="1" x14ac:dyDescent="0.25">
      <c r="A43" s="145" t="s">
        <v>315</v>
      </c>
      <c r="B43" s="146">
        <v>44438</v>
      </c>
      <c r="C43" s="147" t="s">
        <v>40</v>
      </c>
      <c r="D43" s="147" t="s">
        <v>42</v>
      </c>
      <c r="E43" s="147">
        <v>100</v>
      </c>
      <c r="F43" s="148">
        <v>10.003333333333332</v>
      </c>
      <c r="G43" s="148">
        <v>99.886666666666656</v>
      </c>
      <c r="H43" s="148">
        <v>99.96</v>
      </c>
      <c r="I43" s="148">
        <v>99.966666666666683</v>
      </c>
      <c r="J43" s="148">
        <v>0.27</v>
      </c>
      <c r="K43" s="148">
        <v>520.33333333333337</v>
      </c>
      <c r="L43" s="148">
        <v>272.22000000000003</v>
      </c>
      <c r="M43" s="148">
        <v>5.7799999999999994</v>
      </c>
      <c r="N43" s="149" t="s">
        <v>42</v>
      </c>
      <c r="O43" s="150" t="s">
        <v>25</v>
      </c>
      <c r="P43" s="147" t="s">
        <v>42</v>
      </c>
    </row>
    <row r="44" spans="1:16" hidden="1" x14ac:dyDescent="0.25">
      <c r="A44" s="145" t="s">
        <v>327</v>
      </c>
      <c r="B44" s="146">
        <v>44438</v>
      </c>
      <c r="C44" s="147" t="s">
        <v>40</v>
      </c>
      <c r="D44" s="147" t="s">
        <v>42</v>
      </c>
      <c r="E44" s="147">
        <v>100</v>
      </c>
      <c r="F44" s="148">
        <v>35.936666666666667</v>
      </c>
      <c r="G44" s="148">
        <v>99.92</v>
      </c>
      <c r="H44" s="148">
        <v>100</v>
      </c>
      <c r="I44" s="148">
        <v>100</v>
      </c>
      <c r="J44" s="148">
        <v>0.31186765</v>
      </c>
      <c r="K44" s="148">
        <v>103</v>
      </c>
      <c r="L44" s="148">
        <v>23.76</v>
      </c>
      <c r="M44" s="148">
        <v>0.06</v>
      </c>
      <c r="N44" s="149" t="s">
        <v>42</v>
      </c>
      <c r="O44" s="150" t="s">
        <v>25</v>
      </c>
      <c r="P44" s="147" t="s">
        <v>42</v>
      </c>
    </row>
    <row r="45" spans="1:16" hidden="1" x14ac:dyDescent="0.25">
      <c r="A45" s="145" t="s">
        <v>333</v>
      </c>
      <c r="B45" s="146">
        <v>44446</v>
      </c>
      <c r="C45" s="147" t="s">
        <v>40</v>
      </c>
      <c r="D45" s="147" t="s">
        <v>42</v>
      </c>
      <c r="E45" s="147">
        <v>100</v>
      </c>
      <c r="F45" s="148">
        <v>6.0933333333333337</v>
      </c>
      <c r="G45" s="148">
        <v>99.756666666666661</v>
      </c>
      <c r="H45" s="148">
        <v>99.943333333333342</v>
      </c>
      <c r="I45" s="148">
        <v>99.58</v>
      </c>
      <c r="J45" s="148">
        <v>0.14000000000000001</v>
      </c>
      <c r="K45" s="148">
        <v>1714</v>
      </c>
      <c r="L45" s="148">
        <v>472.19000000000005</v>
      </c>
      <c r="M45" s="148">
        <v>16.950000000000003</v>
      </c>
      <c r="N45" s="149" t="s">
        <v>42</v>
      </c>
      <c r="O45" s="150" t="s">
        <v>25</v>
      </c>
      <c r="P45" s="147" t="s">
        <v>42</v>
      </c>
    </row>
    <row r="46" spans="1:16" hidden="1" x14ac:dyDescent="0.25">
      <c r="A46" s="145" t="s">
        <v>334</v>
      </c>
      <c r="B46" s="146">
        <v>44446</v>
      </c>
      <c r="C46" s="147" t="s">
        <v>166</v>
      </c>
      <c r="D46" s="147" t="s">
        <v>42</v>
      </c>
      <c r="E46" s="147">
        <v>100</v>
      </c>
      <c r="F46" s="148">
        <v>4.293333333333333</v>
      </c>
      <c r="G46" s="148">
        <v>99.84666666666665</v>
      </c>
      <c r="H46" s="148">
        <v>99.963333333333324</v>
      </c>
      <c r="I46" s="148">
        <v>99.5</v>
      </c>
      <c r="J46" s="148">
        <v>0.11666666666666665</v>
      </c>
      <c r="K46" s="148">
        <v>6645.333333333333</v>
      </c>
      <c r="L46" s="148">
        <v>737.45</v>
      </c>
      <c r="M46" s="148">
        <v>49.790000000000006</v>
      </c>
      <c r="N46" s="149" t="s">
        <v>42</v>
      </c>
      <c r="O46" s="150" t="s">
        <v>25</v>
      </c>
      <c r="P46" s="147" t="s">
        <v>42</v>
      </c>
    </row>
    <row r="47" spans="1:16" hidden="1" x14ac:dyDescent="0.25">
      <c r="A47" s="145" t="s">
        <v>335</v>
      </c>
      <c r="B47" s="146">
        <v>44446</v>
      </c>
      <c r="C47" s="147" t="s">
        <v>40</v>
      </c>
      <c r="D47" s="147" t="s">
        <v>42</v>
      </c>
      <c r="E47" s="147">
        <v>100</v>
      </c>
      <c r="F47" s="148">
        <v>11.166666666666666</v>
      </c>
      <c r="G47" s="148">
        <v>99.90666666666668</v>
      </c>
      <c r="H47" s="148">
        <v>99.986666666666679</v>
      </c>
      <c r="I47" s="148">
        <v>99.92</v>
      </c>
      <c r="J47" s="148">
        <v>0.19333333333333336</v>
      </c>
      <c r="K47" s="148">
        <v>2884</v>
      </c>
      <c r="L47" s="148">
        <v>295.51</v>
      </c>
      <c r="M47" s="148">
        <v>9.879999999999999</v>
      </c>
      <c r="N47" s="149" t="s">
        <v>42</v>
      </c>
      <c r="O47" s="150" t="s">
        <v>25</v>
      </c>
      <c r="P47" s="147" t="s">
        <v>42</v>
      </c>
    </row>
    <row r="48" spans="1:16" hidden="1" x14ac:dyDescent="0.25">
      <c r="A48" s="145" t="s">
        <v>336</v>
      </c>
      <c r="B48" s="146">
        <v>44446</v>
      </c>
      <c r="C48" s="147" t="s">
        <v>40</v>
      </c>
      <c r="D48" s="147" t="s">
        <v>42</v>
      </c>
      <c r="E48" s="147">
        <v>100</v>
      </c>
      <c r="F48" s="148">
        <v>17.82</v>
      </c>
      <c r="G48" s="148">
        <v>99.813333333333333</v>
      </c>
      <c r="H48" s="148">
        <v>99.933333333333337</v>
      </c>
      <c r="I48" s="148">
        <v>99.95</v>
      </c>
      <c r="J48" s="148">
        <v>0.49666666666666665</v>
      </c>
      <c r="K48" s="148">
        <v>4624.333333333333</v>
      </c>
      <c r="L48" s="148">
        <v>449.21000000000004</v>
      </c>
      <c r="M48" s="148">
        <v>9.32</v>
      </c>
      <c r="N48" s="149" t="s">
        <v>42</v>
      </c>
      <c r="O48" s="150" t="s">
        <v>25</v>
      </c>
      <c r="P48" s="147" t="s">
        <v>42</v>
      </c>
    </row>
    <row r="49" spans="1:16" hidden="1" x14ac:dyDescent="0.25">
      <c r="A49" s="145" t="s">
        <v>339</v>
      </c>
      <c r="B49" s="146">
        <v>44446</v>
      </c>
      <c r="C49" s="147" t="s">
        <v>40</v>
      </c>
      <c r="D49" s="147" t="s">
        <v>42</v>
      </c>
      <c r="E49" s="147">
        <v>100</v>
      </c>
      <c r="F49" s="148">
        <v>4.8533333333333335</v>
      </c>
      <c r="G49" s="148">
        <v>99.956666666666663</v>
      </c>
      <c r="H49" s="148">
        <v>99.806666666666672</v>
      </c>
      <c r="I49" s="148">
        <v>99.98</v>
      </c>
      <c r="J49" s="148">
        <v>0.22666666666666666</v>
      </c>
      <c r="K49" s="148">
        <v>5637</v>
      </c>
      <c r="L49" s="148">
        <v>568.83000000000004</v>
      </c>
      <c r="M49" s="148">
        <v>43.769999999999996</v>
      </c>
      <c r="N49" s="149" t="s">
        <v>42</v>
      </c>
      <c r="O49" s="150" t="s">
        <v>25</v>
      </c>
      <c r="P49" s="147" t="s">
        <v>42</v>
      </c>
    </row>
    <row r="50" spans="1:16" hidden="1" x14ac:dyDescent="0.25">
      <c r="A50" s="145" t="s">
        <v>348</v>
      </c>
      <c r="B50" s="146">
        <v>44446</v>
      </c>
      <c r="C50" s="147" t="s">
        <v>40</v>
      </c>
      <c r="D50" s="147" t="s">
        <v>42</v>
      </c>
      <c r="E50" s="147">
        <v>100</v>
      </c>
      <c r="F50" s="148">
        <v>5.5633333333333326</v>
      </c>
      <c r="G50" s="148">
        <v>99.663333333333341</v>
      </c>
      <c r="H50" s="148">
        <v>99.926666666666662</v>
      </c>
      <c r="I50" s="148">
        <v>99.860000000000014</v>
      </c>
      <c r="J50" s="148">
        <v>0.29666666666666669</v>
      </c>
      <c r="K50" s="148">
        <v>880</v>
      </c>
      <c r="L50" s="148">
        <v>278.35000000000002</v>
      </c>
      <c r="M50" s="148">
        <v>7.18</v>
      </c>
      <c r="N50" s="149" t="s">
        <v>42</v>
      </c>
      <c r="O50" s="150" t="s">
        <v>25</v>
      </c>
      <c r="P50" s="147" t="s">
        <v>42</v>
      </c>
    </row>
    <row r="51" spans="1:16" hidden="1" x14ac:dyDescent="0.25">
      <c r="A51" s="145" t="s">
        <v>349</v>
      </c>
      <c r="B51" s="146">
        <v>44446</v>
      </c>
      <c r="C51" s="147" t="s">
        <v>40</v>
      </c>
      <c r="D51" s="147" t="s">
        <v>42</v>
      </c>
      <c r="E51" s="147">
        <v>100</v>
      </c>
      <c r="F51" s="148">
        <v>4.6233333333333304</v>
      </c>
      <c r="G51" s="148">
        <v>99.7</v>
      </c>
      <c r="H51" s="148">
        <v>99.7</v>
      </c>
      <c r="I51" s="148">
        <v>99.923333333333332</v>
      </c>
      <c r="J51" s="148">
        <v>0.5033333333333333</v>
      </c>
      <c r="K51" s="148">
        <v>2996.6666666666665</v>
      </c>
      <c r="L51" s="148">
        <v>683.36</v>
      </c>
      <c r="M51" s="148">
        <v>34.989999999999995</v>
      </c>
      <c r="N51" s="149" t="s">
        <v>42</v>
      </c>
      <c r="O51" s="150" t="s">
        <v>25</v>
      </c>
      <c r="P51" s="147" t="s">
        <v>42</v>
      </c>
    </row>
    <row r="52" spans="1:16" hidden="1" x14ac:dyDescent="0.25">
      <c r="A52" s="145" t="s">
        <v>381</v>
      </c>
      <c r="B52" s="146">
        <v>44479</v>
      </c>
      <c r="C52" s="147" t="s">
        <v>40</v>
      </c>
      <c r="D52" s="147" t="s">
        <v>42</v>
      </c>
      <c r="E52" s="147">
        <v>100</v>
      </c>
      <c r="F52" s="148">
        <v>11.896666666666667</v>
      </c>
      <c r="G52" s="148">
        <v>99.943333333333328</v>
      </c>
      <c r="H52" s="148">
        <v>99.936666666666667</v>
      </c>
      <c r="I52" s="148">
        <v>99.853333333333339</v>
      </c>
      <c r="J52" s="148">
        <v>0.33666666666666667</v>
      </c>
      <c r="K52" s="148">
        <v>1026.3333333333333</v>
      </c>
      <c r="L52" s="148">
        <v>71.53</v>
      </c>
      <c r="M52" s="148">
        <v>2.4033333333333333</v>
      </c>
      <c r="N52" s="149" t="s">
        <v>42</v>
      </c>
      <c r="O52" s="150" t="s">
        <v>25</v>
      </c>
      <c r="P52" s="147" t="s">
        <v>42</v>
      </c>
    </row>
    <row r="53" spans="1:16" hidden="1" x14ac:dyDescent="0.25">
      <c r="A53" s="145" t="s">
        <v>384</v>
      </c>
      <c r="B53" s="146">
        <v>44479</v>
      </c>
      <c r="C53" s="147" t="s">
        <v>40</v>
      </c>
      <c r="D53" s="147" t="s">
        <v>42</v>
      </c>
      <c r="E53" s="147">
        <v>100</v>
      </c>
      <c r="F53" s="148">
        <v>18.096666666666668</v>
      </c>
      <c r="G53" s="148">
        <v>99.923333333333332</v>
      </c>
      <c r="H53" s="148">
        <v>99.973333333333343</v>
      </c>
      <c r="I53" s="148">
        <v>99.973333333333343</v>
      </c>
      <c r="J53" s="148">
        <v>0.25666666666666665</v>
      </c>
      <c r="K53" s="148">
        <v>953.66666666666663</v>
      </c>
      <c r="L53" s="148">
        <v>122.25666666666666</v>
      </c>
      <c r="M53" s="148">
        <v>1.3133333333333332</v>
      </c>
      <c r="N53" s="149" t="s">
        <v>42</v>
      </c>
      <c r="O53" s="150" t="s">
        <v>25</v>
      </c>
      <c r="P53" s="147" t="s">
        <v>42</v>
      </c>
    </row>
    <row r="54" spans="1:16" hidden="1" x14ac:dyDescent="0.25">
      <c r="A54" s="145" t="s">
        <v>397</v>
      </c>
      <c r="B54" s="146">
        <v>44485</v>
      </c>
      <c r="C54" s="147" t="s">
        <v>40</v>
      </c>
      <c r="D54" s="147" t="s">
        <v>42</v>
      </c>
      <c r="E54" s="147">
        <v>100</v>
      </c>
      <c r="F54" s="148">
        <v>4.623333333333334</v>
      </c>
      <c r="G54" s="148">
        <v>99.29</v>
      </c>
      <c r="H54" s="148">
        <v>99.706666666666663</v>
      </c>
      <c r="I54" s="148">
        <v>98.12</v>
      </c>
      <c r="J54" s="148">
        <v>1.0733333333333335</v>
      </c>
      <c r="K54" s="148">
        <v>1146.3333333333333</v>
      </c>
      <c r="L54" s="148">
        <v>363.77</v>
      </c>
      <c r="M54" s="148">
        <v>7.08</v>
      </c>
      <c r="N54" s="149" t="s">
        <v>42</v>
      </c>
      <c r="O54" s="150" t="s">
        <v>25</v>
      </c>
      <c r="P54" s="147" t="s">
        <v>42</v>
      </c>
    </row>
    <row r="55" spans="1:16" hidden="1" x14ac:dyDescent="0.25">
      <c r="A55" s="145" t="s">
        <v>401</v>
      </c>
      <c r="B55" s="146">
        <v>44485</v>
      </c>
      <c r="C55" s="147" t="s">
        <v>40</v>
      </c>
      <c r="D55" s="147" t="s">
        <v>42</v>
      </c>
      <c r="E55" s="147">
        <v>100</v>
      </c>
      <c r="F55" s="148">
        <v>4.8733333333333304</v>
      </c>
      <c r="G55" s="148">
        <v>99.86333333333333</v>
      </c>
      <c r="H55" s="148">
        <v>99.923333333333332</v>
      </c>
      <c r="I55" s="148">
        <v>99.906666666666652</v>
      </c>
      <c r="J55" s="148">
        <v>0.30333333333333329</v>
      </c>
      <c r="K55" s="148">
        <v>3365</v>
      </c>
      <c r="L55" s="148">
        <v>621.1099999999999</v>
      </c>
      <c r="M55" s="148">
        <v>28.9</v>
      </c>
      <c r="N55" s="149" t="s">
        <v>42</v>
      </c>
      <c r="O55" s="150" t="s">
        <v>25</v>
      </c>
      <c r="P55" s="147" t="s">
        <v>42</v>
      </c>
    </row>
    <row r="56" spans="1:16" hidden="1" x14ac:dyDescent="0.25">
      <c r="A56" s="145" t="s">
        <v>403</v>
      </c>
      <c r="B56" s="146">
        <v>44485</v>
      </c>
      <c r="C56" s="147" t="s">
        <v>40</v>
      </c>
      <c r="D56" s="147" t="s">
        <v>42</v>
      </c>
      <c r="E56" s="147">
        <v>100</v>
      </c>
      <c r="F56" s="148">
        <v>4.9000000000000004</v>
      </c>
      <c r="G56" s="148">
        <v>99.850000000000009</v>
      </c>
      <c r="H56" s="148">
        <v>99.983333333333334</v>
      </c>
      <c r="I56" s="148">
        <v>99.523333333333326</v>
      </c>
      <c r="J56" s="148">
        <v>0.34666666666666668</v>
      </c>
      <c r="K56" s="148">
        <v>2442.6666666666665</v>
      </c>
      <c r="L56" s="148">
        <v>490.45000000000005</v>
      </c>
      <c r="M56" s="148">
        <v>9.5500000000000007</v>
      </c>
      <c r="N56" s="149" t="s">
        <v>42</v>
      </c>
      <c r="O56" s="150" t="s">
        <v>25</v>
      </c>
      <c r="P56" s="147" t="s">
        <v>42</v>
      </c>
    </row>
    <row r="57" spans="1:16" hidden="1" x14ac:dyDescent="0.25">
      <c r="A57" s="145" t="s">
        <v>404</v>
      </c>
      <c r="B57" s="146">
        <v>44485</v>
      </c>
      <c r="C57" s="147" t="s">
        <v>40</v>
      </c>
      <c r="D57" s="147" t="s">
        <v>42</v>
      </c>
      <c r="E57" s="147">
        <v>100</v>
      </c>
      <c r="F57" s="148">
        <v>4.5866666666666696</v>
      </c>
      <c r="G57" s="148">
        <v>99.776666666666657</v>
      </c>
      <c r="H57" s="148">
        <v>99.883333333333326</v>
      </c>
      <c r="I57" s="148">
        <v>99.646666666666661</v>
      </c>
      <c r="J57" s="148">
        <v>0.35333333333333333</v>
      </c>
      <c r="K57" s="148">
        <v>3962.3333333333335</v>
      </c>
      <c r="L57" s="148">
        <v>505.38</v>
      </c>
      <c r="M57" s="148">
        <v>30.82</v>
      </c>
      <c r="N57" s="149" t="s">
        <v>42</v>
      </c>
      <c r="O57" s="150" t="s">
        <v>25</v>
      </c>
      <c r="P57" s="147" t="s">
        <v>42</v>
      </c>
    </row>
    <row r="58" spans="1:16" hidden="1" x14ac:dyDescent="0.25">
      <c r="A58" s="145" t="s">
        <v>406</v>
      </c>
      <c r="B58" s="146">
        <v>44485</v>
      </c>
      <c r="C58" s="147" t="s">
        <v>166</v>
      </c>
      <c r="D58" s="147" t="s">
        <v>42</v>
      </c>
      <c r="E58" s="147">
        <v>100</v>
      </c>
      <c r="F58" s="148">
        <v>25.623333333333335</v>
      </c>
      <c r="G58" s="148">
        <v>99.396666666666661</v>
      </c>
      <c r="H58" s="148">
        <v>99.83</v>
      </c>
      <c r="I58" s="148">
        <v>99.58</v>
      </c>
      <c r="J58" s="148">
        <v>0.17333333333333334</v>
      </c>
      <c r="K58" s="148">
        <v>1609.3333333333333</v>
      </c>
      <c r="L58" s="148">
        <v>120.93</v>
      </c>
      <c r="M58" s="148">
        <v>3.3000000000000003</v>
      </c>
      <c r="N58" s="149" t="s">
        <v>42</v>
      </c>
      <c r="O58" s="150" t="s">
        <v>25</v>
      </c>
      <c r="P58" s="147" t="s">
        <v>42</v>
      </c>
    </row>
    <row r="59" spans="1:16" hidden="1" x14ac:dyDescent="0.25">
      <c r="A59" s="145" t="s">
        <v>407</v>
      </c>
      <c r="B59" s="146">
        <v>44485</v>
      </c>
      <c r="C59" s="147" t="s">
        <v>40</v>
      </c>
      <c r="D59" s="147" t="s">
        <v>42</v>
      </c>
      <c r="E59" s="147">
        <v>100</v>
      </c>
      <c r="F59" s="148">
        <v>10.896666666666667</v>
      </c>
      <c r="G59" s="148">
        <v>99.866666666666674</v>
      </c>
      <c r="H59" s="148">
        <v>99.953333333333333</v>
      </c>
      <c r="I59" s="148">
        <v>99.856666666666669</v>
      </c>
      <c r="J59" s="148">
        <v>0.22333333333333336</v>
      </c>
      <c r="K59" s="148">
        <v>1571</v>
      </c>
      <c r="L59" s="148">
        <v>359.39</v>
      </c>
      <c r="M59" s="148">
        <v>11.36</v>
      </c>
      <c r="N59" s="149" t="s">
        <v>42</v>
      </c>
      <c r="O59" s="150" t="s">
        <v>25</v>
      </c>
      <c r="P59" s="147" t="s">
        <v>42</v>
      </c>
    </row>
    <row r="60" spans="1:16" hidden="1" x14ac:dyDescent="0.25">
      <c r="A60" s="145" t="s">
        <v>408</v>
      </c>
      <c r="B60" s="146">
        <v>44485</v>
      </c>
      <c r="C60" s="147" t="s">
        <v>166</v>
      </c>
      <c r="D60" s="147" t="s">
        <v>42</v>
      </c>
      <c r="E60" s="147">
        <v>100</v>
      </c>
      <c r="F60" s="148">
        <v>10.923333333333332</v>
      </c>
      <c r="G60" s="148">
        <v>99.850000000000009</v>
      </c>
      <c r="H60" s="148">
        <v>99.953333333333333</v>
      </c>
      <c r="I60" s="148">
        <v>99.596666666666678</v>
      </c>
      <c r="J60" s="148">
        <v>0.18666666666666668</v>
      </c>
      <c r="K60" s="148">
        <v>3277.6666666666665</v>
      </c>
      <c r="L60" s="148">
        <v>341.20000000000005</v>
      </c>
      <c r="M60" s="148">
        <v>21.8</v>
      </c>
      <c r="N60" s="149" t="s">
        <v>42</v>
      </c>
      <c r="O60" s="150" t="s">
        <v>25</v>
      </c>
      <c r="P60" s="147" t="s">
        <v>42</v>
      </c>
    </row>
    <row r="61" spans="1:16" hidden="1" x14ac:dyDescent="0.25">
      <c r="A61" s="145" t="s">
        <v>410</v>
      </c>
      <c r="B61" s="146">
        <v>44485</v>
      </c>
      <c r="C61" s="147" t="s">
        <v>166</v>
      </c>
      <c r="D61" s="147" t="s">
        <v>42</v>
      </c>
      <c r="E61" s="147">
        <v>100</v>
      </c>
      <c r="F61" s="148">
        <v>29.650000000000002</v>
      </c>
      <c r="G61" s="148">
        <v>99.82</v>
      </c>
      <c r="H61" s="148">
        <v>99.953333333333333</v>
      </c>
      <c r="I61" s="148">
        <v>99.8</v>
      </c>
      <c r="J61" s="148">
        <v>0.88000000000000023</v>
      </c>
      <c r="K61" s="148">
        <v>1887.3333333333333</v>
      </c>
      <c r="L61" s="148">
        <v>161.14999999999998</v>
      </c>
      <c r="M61" s="148">
        <v>4.18</v>
      </c>
      <c r="N61" s="149" t="s">
        <v>42</v>
      </c>
      <c r="O61" s="150" t="s">
        <v>25</v>
      </c>
      <c r="P61" s="147" t="s">
        <v>42</v>
      </c>
    </row>
    <row r="62" spans="1:16" hidden="1" x14ac:dyDescent="0.25">
      <c r="A62" s="145" t="s">
        <v>411</v>
      </c>
      <c r="B62" s="146">
        <v>44485</v>
      </c>
      <c r="C62" s="147" t="s">
        <v>412</v>
      </c>
      <c r="D62" s="147" t="s">
        <v>42</v>
      </c>
      <c r="E62" s="147">
        <v>100</v>
      </c>
      <c r="F62" s="148">
        <v>19.55</v>
      </c>
      <c r="G62" s="148">
        <v>99.933333333333323</v>
      </c>
      <c r="H62" s="148">
        <v>99.946666666666673</v>
      </c>
      <c r="I62" s="148">
        <v>99.416666666666671</v>
      </c>
      <c r="J62" s="148">
        <v>0.21</v>
      </c>
      <c r="K62" s="148">
        <v>1500.6666666666667</v>
      </c>
      <c r="L62" s="148">
        <v>211.23</v>
      </c>
      <c r="M62" s="148">
        <v>5.0200000000000005</v>
      </c>
      <c r="N62" s="149" t="s">
        <v>42</v>
      </c>
      <c r="O62" s="150" t="s">
        <v>25</v>
      </c>
      <c r="P62" s="147" t="s">
        <v>42</v>
      </c>
    </row>
    <row r="63" spans="1:16" hidden="1" x14ac:dyDescent="0.25">
      <c r="A63" s="145" t="s">
        <v>414</v>
      </c>
      <c r="B63" s="146">
        <v>44485</v>
      </c>
      <c r="C63" s="147" t="s">
        <v>412</v>
      </c>
      <c r="D63" s="147" t="s">
        <v>42</v>
      </c>
      <c r="E63" s="147">
        <v>100</v>
      </c>
      <c r="F63" s="148">
        <v>4.96</v>
      </c>
      <c r="G63" s="148">
        <v>99.829999999999984</v>
      </c>
      <c r="H63" s="148">
        <v>99.963333333333324</v>
      </c>
      <c r="I63" s="148">
        <v>99.986666666666665</v>
      </c>
      <c r="J63" s="148">
        <v>0.28999999999999998</v>
      </c>
      <c r="K63" s="148">
        <v>1444.3333333333333</v>
      </c>
      <c r="L63" s="148">
        <v>368.14</v>
      </c>
      <c r="M63" s="148">
        <v>6.87</v>
      </c>
      <c r="N63" s="149" t="s">
        <v>42</v>
      </c>
      <c r="O63" s="150" t="s">
        <v>25</v>
      </c>
      <c r="P63" s="147" t="s">
        <v>42</v>
      </c>
    </row>
    <row r="64" spans="1:16" hidden="1" x14ac:dyDescent="0.25">
      <c r="A64" s="145" t="s">
        <v>430</v>
      </c>
      <c r="B64" s="146">
        <v>44495</v>
      </c>
      <c r="C64" s="147" t="s">
        <v>40</v>
      </c>
      <c r="D64" s="147" t="s">
        <v>42</v>
      </c>
      <c r="E64" s="147">
        <v>100</v>
      </c>
      <c r="F64" s="148">
        <v>23.99666666666667</v>
      </c>
      <c r="G64" s="148">
        <v>99.916666666666671</v>
      </c>
      <c r="H64" s="148">
        <v>99.993333333333339</v>
      </c>
      <c r="I64" s="148">
        <v>99.803333333333327</v>
      </c>
      <c r="J64" s="148">
        <v>0.36000000000000004</v>
      </c>
      <c r="K64" s="148">
        <v>247.33333333333334</v>
      </c>
      <c r="L64" s="148">
        <v>99.19</v>
      </c>
      <c r="M64" s="148">
        <v>4.26</v>
      </c>
      <c r="N64" s="149" t="s">
        <v>42</v>
      </c>
      <c r="O64" s="150" t="s">
        <v>25</v>
      </c>
      <c r="P64" s="147" t="s">
        <v>42</v>
      </c>
    </row>
    <row r="65" spans="1:16" hidden="1" x14ac:dyDescent="0.25">
      <c r="A65" s="145" t="s">
        <v>432</v>
      </c>
      <c r="B65" s="146">
        <v>44495</v>
      </c>
      <c r="C65" s="147" t="s">
        <v>40</v>
      </c>
      <c r="D65" s="147" t="s">
        <v>42</v>
      </c>
      <c r="E65" s="147">
        <v>100</v>
      </c>
      <c r="F65" s="148">
        <v>21.076666666666668</v>
      </c>
      <c r="G65" s="148">
        <v>99.933333333333337</v>
      </c>
      <c r="H65" s="148">
        <v>99.983333333333348</v>
      </c>
      <c r="I65" s="148">
        <v>99.906666666666652</v>
      </c>
      <c r="J65" s="148">
        <v>0.20333333333333334</v>
      </c>
      <c r="K65" s="148">
        <v>651</v>
      </c>
      <c r="L65" s="148">
        <v>155.01</v>
      </c>
      <c r="M65" s="148">
        <v>1</v>
      </c>
      <c r="N65" s="149" t="s">
        <v>42</v>
      </c>
      <c r="O65" s="150" t="s">
        <v>25</v>
      </c>
      <c r="P65" s="147" t="s">
        <v>42</v>
      </c>
    </row>
    <row r="66" spans="1:16" hidden="1" x14ac:dyDescent="0.25">
      <c r="A66" s="145" t="s">
        <v>434</v>
      </c>
      <c r="B66" s="146">
        <v>44495</v>
      </c>
      <c r="C66" s="147" t="s">
        <v>40</v>
      </c>
      <c r="D66" s="147" t="s">
        <v>42</v>
      </c>
      <c r="E66" s="147">
        <v>100</v>
      </c>
      <c r="F66" s="148">
        <v>6.8166666666666664</v>
      </c>
      <c r="G66" s="148">
        <v>99.923333333333332</v>
      </c>
      <c r="H66" s="148">
        <v>99.973333333333343</v>
      </c>
      <c r="I66" s="148">
        <v>99.913333333333341</v>
      </c>
      <c r="J66" s="148">
        <v>0.10333333333333335</v>
      </c>
      <c r="K66" s="148">
        <v>617.66666666666663</v>
      </c>
      <c r="L66" s="148">
        <v>134.63999999999999</v>
      </c>
      <c r="M66" s="148">
        <v>1.78</v>
      </c>
      <c r="N66" s="149" t="s">
        <v>42</v>
      </c>
      <c r="O66" s="150" t="s">
        <v>25</v>
      </c>
      <c r="P66" s="147" t="s">
        <v>42</v>
      </c>
    </row>
    <row r="67" spans="1:16" hidden="1" x14ac:dyDescent="0.25">
      <c r="A67" s="145" t="s">
        <v>436</v>
      </c>
      <c r="B67" s="146">
        <v>44495</v>
      </c>
      <c r="C67" s="147" t="s">
        <v>40</v>
      </c>
      <c r="D67" s="147" t="s">
        <v>42</v>
      </c>
      <c r="E67" s="147">
        <v>100</v>
      </c>
      <c r="F67" s="148">
        <v>19.666666666666668</v>
      </c>
      <c r="G67" s="148">
        <v>99.873333333333335</v>
      </c>
      <c r="H67" s="148">
        <v>99.983333333333334</v>
      </c>
      <c r="I67" s="148">
        <v>99.98</v>
      </c>
      <c r="J67" s="148">
        <v>0.15333333333333335</v>
      </c>
      <c r="K67" s="148">
        <v>208.66666666666666</v>
      </c>
      <c r="L67" s="148">
        <v>58.730000000000004</v>
      </c>
      <c r="M67" s="148">
        <v>1.08</v>
      </c>
      <c r="N67" s="149" t="s">
        <v>42</v>
      </c>
      <c r="O67" s="150" t="s">
        <v>25</v>
      </c>
      <c r="P67" s="147" t="s">
        <v>42</v>
      </c>
    </row>
    <row r="68" spans="1:16" hidden="1" x14ac:dyDescent="0.25">
      <c r="A68" s="145" t="s">
        <v>438</v>
      </c>
      <c r="B68" s="146">
        <v>44495</v>
      </c>
      <c r="C68" s="147" t="s">
        <v>40</v>
      </c>
      <c r="D68" s="147" t="s">
        <v>42</v>
      </c>
      <c r="E68" s="147">
        <v>100</v>
      </c>
      <c r="F68" s="148">
        <v>24.86</v>
      </c>
      <c r="G68" s="148">
        <v>99.956666666666663</v>
      </c>
      <c r="H68" s="148">
        <v>99.983333333333334</v>
      </c>
      <c r="I68" s="148">
        <v>99.89</v>
      </c>
      <c r="J68" s="148">
        <v>0.31</v>
      </c>
      <c r="K68" s="148">
        <v>715.66666666666663</v>
      </c>
      <c r="L68" s="148">
        <v>113.84</v>
      </c>
      <c r="M68" s="148">
        <v>1.5399999999999998</v>
      </c>
      <c r="N68" s="149" t="s">
        <v>42</v>
      </c>
      <c r="O68" s="150" t="s">
        <v>25</v>
      </c>
      <c r="P68" s="147" t="s">
        <v>42</v>
      </c>
    </row>
    <row r="69" spans="1:16" hidden="1" x14ac:dyDescent="0.25">
      <c r="A69" s="145" t="s">
        <v>440</v>
      </c>
      <c r="B69" s="146">
        <v>44495</v>
      </c>
      <c r="C69" s="147" t="s">
        <v>40</v>
      </c>
      <c r="D69" s="147" t="s">
        <v>42</v>
      </c>
      <c r="E69" s="147">
        <v>100</v>
      </c>
      <c r="F69" s="148">
        <v>10.143333333333333</v>
      </c>
      <c r="G69" s="148">
        <v>99.896666666666661</v>
      </c>
      <c r="H69" s="148">
        <v>99.966666666666683</v>
      </c>
      <c r="I69" s="148">
        <v>99.92</v>
      </c>
      <c r="J69" s="148">
        <v>0.32666666666666666</v>
      </c>
      <c r="K69" s="148">
        <v>653.66666666666663</v>
      </c>
      <c r="L69" s="148">
        <v>232.86</v>
      </c>
      <c r="M69" s="148">
        <v>5.1499999999999995</v>
      </c>
      <c r="N69" s="149" t="s">
        <v>42</v>
      </c>
      <c r="O69" s="150" t="s">
        <v>25</v>
      </c>
      <c r="P69" s="147" t="s">
        <v>42</v>
      </c>
    </row>
    <row r="70" spans="1:16" hidden="1" x14ac:dyDescent="0.25">
      <c r="A70" s="145" t="s">
        <v>461</v>
      </c>
      <c r="B70" s="146">
        <v>44502</v>
      </c>
      <c r="C70" s="147" t="s">
        <v>40</v>
      </c>
      <c r="D70" s="147" t="s">
        <v>42</v>
      </c>
      <c r="E70" s="147">
        <v>100</v>
      </c>
      <c r="F70" s="148">
        <v>23.613333333333333</v>
      </c>
      <c r="G70" s="148">
        <v>99.976666666666674</v>
      </c>
      <c r="H70" s="148">
        <v>99.993333333333339</v>
      </c>
      <c r="I70" s="148">
        <v>99.933333333333337</v>
      </c>
      <c r="J70" s="148">
        <v>0.18666666666666665</v>
      </c>
      <c r="K70" s="148">
        <v>472.66666666666669</v>
      </c>
      <c r="L70" s="148">
        <v>1.91</v>
      </c>
      <c r="M70" s="148">
        <v>1.3133333333333332</v>
      </c>
      <c r="N70" s="149" t="s">
        <v>42</v>
      </c>
      <c r="O70" s="150" t="s">
        <v>25</v>
      </c>
      <c r="P70" s="147" t="s">
        <v>42</v>
      </c>
    </row>
    <row r="71" spans="1:16" hidden="1" x14ac:dyDescent="0.25">
      <c r="A71" s="145" t="s">
        <v>2125</v>
      </c>
      <c r="B71" s="146">
        <v>44510</v>
      </c>
      <c r="C71" s="147" t="s">
        <v>40</v>
      </c>
      <c r="D71" s="147" t="s">
        <v>42</v>
      </c>
      <c r="E71" s="147">
        <v>100</v>
      </c>
      <c r="F71" s="148">
        <v>23.22</v>
      </c>
      <c r="G71" s="148">
        <v>99.483333333333334</v>
      </c>
      <c r="H71" s="148">
        <v>99.896666666666661</v>
      </c>
      <c r="I71" s="148">
        <v>99.71</v>
      </c>
      <c r="J71" s="148">
        <v>0.46</v>
      </c>
      <c r="K71" s="148">
        <v>103</v>
      </c>
      <c r="L71" s="148">
        <v>239.26999999999998</v>
      </c>
      <c r="M71" s="148">
        <v>5.53</v>
      </c>
      <c r="N71" s="149" t="s">
        <v>42</v>
      </c>
      <c r="O71" s="150" t="s">
        <v>25</v>
      </c>
      <c r="P71" s="147" t="s">
        <v>42</v>
      </c>
    </row>
    <row r="72" spans="1:16" hidden="1" x14ac:dyDescent="0.25">
      <c r="A72" s="145" t="s">
        <v>476</v>
      </c>
      <c r="B72" s="146">
        <v>44521</v>
      </c>
      <c r="C72" s="147" t="s">
        <v>40</v>
      </c>
      <c r="D72" s="147" t="s">
        <v>42</v>
      </c>
      <c r="E72" s="147">
        <v>100</v>
      </c>
      <c r="F72" s="148">
        <v>20.396666666666665</v>
      </c>
      <c r="G72" s="148">
        <v>99.86</v>
      </c>
      <c r="H72" s="148">
        <v>99.913333333333341</v>
      </c>
      <c r="I72" s="148">
        <v>99.506666666666661</v>
      </c>
      <c r="J72" s="148">
        <v>0.28666666666666668</v>
      </c>
      <c r="K72" s="148">
        <v>679.66666666666663</v>
      </c>
      <c r="L72" s="148">
        <v>200.83999999999997</v>
      </c>
      <c r="M72" s="148">
        <v>5.0299999999999994</v>
      </c>
      <c r="N72" s="149" t="s">
        <v>42</v>
      </c>
      <c r="O72" s="150" t="s">
        <v>25</v>
      </c>
      <c r="P72" s="147" t="s">
        <v>42</v>
      </c>
    </row>
    <row r="73" spans="1:16" hidden="1" x14ac:dyDescent="0.25">
      <c r="A73" s="145" t="s">
        <v>477</v>
      </c>
      <c r="B73" s="146">
        <v>44521</v>
      </c>
      <c r="C73" s="147" t="s">
        <v>166</v>
      </c>
      <c r="D73" s="147" t="s">
        <v>42</v>
      </c>
      <c r="E73" s="147">
        <v>100</v>
      </c>
      <c r="F73" s="148">
        <v>24.376666666666669</v>
      </c>
      <c r="G73" s="148">
        <v>99.90000000000002</v>
      </c>
      <c r="H73" s="148">
        <v>99.96</v>
      </c>
      <c r="I73" s="148">
        <v>99.23</v>
      </c>
      <c r="J73" s="148">
        <v>0.30666666666666664</v>
      </c>
      <c r="K73" s="148">
        <v>528.33333333333337</v>
      </c>
      <c r="L73" s="148">
        <v>186.35</v>
      </c>
      <c r="M73" s="148">
        <v>4.59</v>
      </c>
      <c r="N73" s="149" t="s">
        <v>42</v>
      </c>
      <c r="O73" s="150" t="s">
        <v>25</v>
      </c>
      <c r="P73" s="147" t="s">
        <v>42</v>
      </c>
    </row>
    <row r="74" spans="1:16" hidden="1" x14ac:dyDescent="0.25">
      <c r="A74" s="145" t="s">
        <v>489</v>
      </c>
      <c r="B74" s="146">
        <v>44521</v>
      </c>
      <c r="C74" s="147" t="s">
        <v>412</v>
      </c>
      <c r="D74" s="147" t="s">
        <v>42</v>
      </c>
      <c r="E74" s="147">
        <v>100</v>
      </c>
      <c r="F74" s="148">
        <v>12.24</v>
      </c>
      <c r="G74" s="148">
        <v>99.679999999999993</v>
      </c>
      <c r="H74" s="148">
        <v>99.95</v>
      </c>
      <c r="I74" s="148">
        <v>99.946666666666673</v>
      </c>
      <c r="J74" s="148">
        <v>6.6666666666666666E-2</v>
      </c>
      <c r="K74" s="148">
        <v>1494</v>
      </c>
      <c r="L74" s="148">
        <v>349.48</v>
      </c>
      <c r="M74" s="148">
        <v>8.83</v>
      </c>
      <c r="N74" s="149" t="s">
        <v>42</v>
      </c>
      <c r="O74" s="150" t="s">
        <v>25</v>
      </c>
      <c r="P74" s="147" t="s">
        <v>42</v>
      </c>
    </row>
    <row r="75" spans="1:16" hidden="1" x14ac:dyDescent="0.25">
      <c r="A75" s="145" t="s">
        <v>509</v>
      </c>
      <c r="B75" s="146">
        <v>44527</v>
      </c>
      <c r="C75" s="147" t="s">
        <v>166</v>
      </c>
      <c r="D75" s="147" t="s">
        <v>42</v>
      </c>
      <c r="E75" s="147">
        <v>100</v>
      </c>
      <c r="F75" s="148">
        <v>16.213333333333335</v>
      </c>
      <c r="G75" s="148">
        <v>99.90666666666668</v>
      </c>
      <c r="H75" s="148">
        <v>99.94</v>
      </c>
      <c r="I75" s="148">
        <v>99.410000000000011</v>
      </c>
      <c r="J75" s="148">
        <v>0.06</v>
      </c>
      <c r="K75" s="148">
        <v>298.66666666666669</v>
      </c>
      <c r="L75" s="148">
        <v>122.62</v>
      </c>
      <c r="M75" s="148">
        <v>7.0500000000000007</v>
      </c>
      <c r="N75" s="149" t="s">
        <v>42</v>
      </c>
      <c r="O75" s="150" t="s">
        <v>25</v>
      </c>
      <c r="P75" s="147" t="s">
        <v>42</v>
      </c>
    </row>
    <row r="76" spans="1:16" hidden="1" x14ac:dyDescent="0.25">
      <c r="A76" s="145" t="s">
        <v>514</v>
      </c>
      <c r="B76" s="146">
        <v>44534</v>
      </c>
      <c r="C76" s="147" t="s">
        <v>166</v>
      </c>
      <c r="D76" s="147" t="s">
        <v>42</v>
      </c>
      <c r="E76" s="147">
        <v>100</v>
      </c>
      <c r="F76" s="148">
        <v>5.5330000000000004</v>
      </c>
      <c r="G76" s="148">
        <v>97.344333333333296</v>
      </c>
      <c r="H76" s="148">
        <v>99.972333333333324</v>
      </c>
      <c r="I76" s="148">
        <v>99.859666666666669</v>
      </c>
      <c r="J76" s="148">
        <v>0.17733333333333334</v>
      </c>
      <c r="K76" s="148">
        <v>4608.666666666667</v>
      </c>
      <c r="L76" s="148">
        <v>670.26200000000006</v>
      </c>
      <c r="M76" s="148">
        <v>31.046999999999997</v>
      </c>
      <c r="N76" s="149" t="s">
        <v>42</v>
      </c>
      <c r="O76" s="150" t="s">
        <v>25</v>
      </c>
      <c r="P76" s="147" t="s">
        <v>42</v>
      </c>
    </row>
    <row r="77" spans="1:16" hidden="1" x14ac:dyDescent="0.25">
      <c r="A77" s="145" t="s">
        <v>523</v>
      </c>
      <c r="B77" s="146">
        <v>44534</v>
      </c>
      <c r="C77" s="147" t="s">
        <v>40</v>
      </c>
      <c r="D77" s="147" t="s">
        <v>42</v>
      </c>
      <c r="E77" s="147">
        <v>100</v>
      </c>
      <c r="F77" s="148">
        <v>14.707999999999998</v>
      </c>
      <c r="G77" s="148">
        <v>99.776333333333341</v>
      </c>
      <c r="H77" s="148">
        <v>99.898333333333326</v>
      </c>
      <c r="I77" s="148">
        <v>99.466666666666654</v>
      </c>
      <c r="J77" s="148">
        <v>0.27166666666666667</v>
      </c>
      <c r="K77" s="148">
        <v>353</v>
      </c>
      <c r="L77" s="148">
        <v>122.137</v>
      </c>
      <c r="M77" s="148">
        <v>0.66</v>
      </c>
      <c r="N77" s="149" t="s">
        <v>42</v>
      </c>
      <c r="O77" s="150" t="s">
        <v>25</v>
      </c>
      <c r="P77" s="147" t="s">
        <v>42</v>
      </c>
    </row>
    <row r="78" spans="1:16" hidden="1" x14ac:dyDescent="0.25">
      <c r="A78" s="145" t="s">
        <v>522</v>
      </c>
      <c r="B78" s="146">
        <v>44534</v>
      </c>
      <c r="C78" s="147" t="s">
        <v>412</v>
      </c>
      <c r="D78" s="147" t="s">
        <v>42</v>
      </c>
      <c r="E78" s="147">
        <v>100</v>
      </c>
      <c r="F78" s="148">
        <v>6.5209999999999999</v>
      </c>
      <c r="G78" s="148">
        <v>99.92</v>
      </c>
      <c r="H78" s="148">
        <v>99.982000000000014</v>
      </c>
      <c r="I78" s="148">
        <v>99.780666666666662</v>
      </c>
      <c r="J78" s="148">
        <v>0.20233333333333334</v>
      </c>
      <c r="K78" s="148">
        <v>3576.3333333333335</v>
      </c>
      <c r="L78" s="148">
        <v>918.0329999999999</v>
      </c>
      <c r="M78" s="148">
        <v>17.771000000000001</v>
      </c>
      <c r="N78" s="149" t="s">
        <v>42</v>
      </c>
      <c r="O78" s="150" t="s">
        <v>25</v>
      </c>
      <c r="P78" s="147" t="s">
        <v>42</v>
      </c>
    </row>
    <row r="79" spans="1:16" hidden="1" x14ac:dyDescent="0.25">
      <c r="A79" s="145" t="s">
        <v>539</v>
      </c>
      <c r="B79" s="146">
        <v>44542</v>
      </c>
      <c r="C79" s="147" t="s">
        <v>412</v>
      </c>
      <c r="D79" s="147" t="s">
        <v>42</v>
      </c>
      <c r="E79" s="147">
        <v>100</v>
      </c>
      <c r="F79" s="148">
        <v>9.0266666666666655</v>
      </c>
      <c r="G79" s="148">
        <v>99.957999999999984</v>
      </c>
      <c r="H79" s="148">
        <v>99.99433333333333</v>
      </c>
      <c r="I79" s="148">
        <v>99.969999999999985</v>
      </c>
      <c r="J79" s="148">
        <v>7.5999999999999998E-2</v>
      </c>
      <c r="K79" s="148">
        <v>1603.3333333333333</v>
      </c>
      <c r="L79" s="148">
        <v>561.9849999999999</v>
      </c>
      <c r="M79" s="148">
        <v>10.207000000000001</v>
      </c>
      <c r="N79" s="149" t="s">
        <v>42</v>
      </c>
      <c r="O79" s="150" t="s">
        <v>25</v>
      </c>
      <c r="P79" s="147" t="s">
        <v>42</v>
      </c>
    </row>
    <row r="80" spans="1:16" hidden="1" x14ac:dyDescent="0.25">
      <c r="A80" s="145" t="s">
        <v>541</v>
      </c>
      <c r="B80" s="146">
        <v>44542</v>
      </c>
      <c r="C80" s="147" t="s">
        <v>166</v>
      </c>
      <c r="D80" s="147" t="s">
        <v>42</v>
      </c>
      <c r="E80" s="147">
        <v>100</v>
      </c>
      <c r="F80" s="148">
        <v>9.1539999999999999</v>
      </c>
      <c r="G80" s="148">
        <v>99.86733333333332</v>
      </c>
      <c r="H80" s="148">
        <v>99.966333333333338</v>
      </c>
      <c r="I80" s="148">
        <v>99.952666666666673</v>
      </c>
      <c r="J80" s="148">
        <v>0.21833333333333335</v>
      </c>
      <c r="K80" s="148">
        <v>4947</v>
      </c>
      <c r="L80" s="148">
        <v>524.33399999999995</v>
      </c>
      <c r="M80" s="148">
        <v>20.050999999999998</v>
      </c>
      <c r="N80" s="149" t="s">
        <v>42</v>
      </c>
      <c r="O80" s="150" t="s">
        <v>25</v>
      </c>
      <c r="P80" s="147" t="s">
        <v>42</v>
      </c>
    </row>
    <row r="81" spans="1:16" hidden="1" x14ac:dyDescent="0.25">
      <c r="A81" s="145" t="s">
        <v>600</v>
      </c>
      <c r="B81" s="146">
        <v>44552</v>
      </c>
      <c r="C81" s="147" t="s">
        <v>40</v>
      </c>
      <c r="D81" s="147" t="s">
        <v>42</v>
      </c>
      <c r="E81" s="147">
        <v>100</v>
      </c>
      <c r="F81" s="148">
        <v>13.121</v>
      </c>
      <c r="G81" s="148">
        <v>99.840333333333334</v>
      </c>
      <c r="H81" s="148">
        <v>99.918666666666653</v>
      </c>
      <c r="I81" s="148">
        <v>99.861666666666665</v>
      </c>
      <c r="J81" s="148">
        <v>0.34033333333333338</v>
      </c>
      <c r="K81" s="148">
        <v>268.33333333333331</v>
      </c>
      <c r="L81" s="148">
        <v>74.474999999999994</v>
      </c>
      <c r="M81" s="148">
        <v>0.81099999999999994</v>
      </c>
      <c r="N81" s="149" t="s">
        <v>42</v>
      </c>
      <c r="O81" s="150" t="s">
        <v>25</v>
      </c>
      <c r="P81" s="147" t="s">
        <v>42</v>
      </c>
    </row>
    <row r="82" spans="1:16" hidden="1" x14ac:dyDescent="0.25">
      <c r="A82" s="145" t="s">
        <v>601</v>
      </c>
      <c r="B82" s="146">
        <v>44552</v>
      </c>
      <c r="C82" s="147" t="s">
        <v>166</v>
      </c>
      <c r="D82" s="147" t="s">
        <v>42</v>
      </c>
      <c r="E82" s="147">
        <v>100</v>
      </c>
      <c r="F82" s="148">
        <v>11.844666666666667</v>
      </c>
      <c r="G82" s="148">
        <v>99.812666666666658</v>
      </c>
      <c r="H82" s="148">
        <v>99.890666666666661</v>
      </c>
      <c r="I82" s="148">
        <v>99.793666666666653</v>
      </c>
      <c r="J82" s="148">
        <v>0.41199999999999998</v>
      </c>
      <c r="K82" s="148">
        <v>719.33333333333337</v>
      </c>
      <c r="L82" s="148">
        <v>99.774000000000001</v>
      </c>
      <c r="M82" s="148">
        <v>4.101</v>
      </c>
      <c r="N82" s="149" t="s">
        <v>42</v>
      </c>
      <c r="O82" s="150" t="s">
        <v>25</v>
      </c>
      <c r="P82" s="147" t="s">
        <v>42</v>
      </c>
    </row>
    <row r="83" spans="1:16" hidden="1" x14ac:dyDescent="0.25">
      <c r="A83" s="145" t="s">
        <v>605</v>
      </c>
      <c r="B83" s="146">
        <v>44552</v>
      </c>
      <c r="C83" s="147" t="s">
        <v>166</v>
      </c>
      <c r="D83" s="147" t="s">
        <v>42</v>
      </c>
      <c r="E83" s="147">
        <v>100</v>
      </c>
      <c r="F83" s="148">
        <v>8.9976666666666674</v>
      </c>
      <c r="G83" s="148">
        <v>99.775333333333336</v>
      </c>
      <c r="H83" s="148">
        <v>99.929666666666662</v>
      </c>
      <c r="I83" s="148">
        <v>99.963666666666654</v>
      </c>
      <c r="J83" s="148">
        <v>0.23233333333333331</v>
      </c>
      <c r="K83" s="148">
        <v>991</v>
      </c>
      <c r="L83" s="148">
        <v>130.268</v>
      </c>
      <c r="M83" s="148">
        <v>1.9900000000000002</v>
      </c>
      <c r="N83" s="149" t="s">
        <v>42</v>
      </c>
      <c r="O83" s="150" t="s">
        <v>25</v>
      </c>
      <c r="P83" s="147" t="s">
        <v>42</v>
      </c>
    </row>
    <row r="84" spans="1:16" hidden="1" x14ac:dyDescent="0.25">
      <c r="A84" s="145" t="s">
        <v>607</v>
      </c>
      <c r="B84" s="146">
        <v>44552</v>
      </c>
      <c r="C84" s="147" t="s">
        <v>40</v>
      </c>
      <c r="D84" s="147" t="s">
        <v>42</v>
      </c>
      <c r="E84" s="147">
        <v>100</v>
      </c>
      <c r="F84" s="148">
        <v>10.973999999999998</v>
      </c>
      <c r="G84" s="148">
        <v>99.931333333333328</v>
      </c>
      <c r="H84" s="148">
        <v>99.983999999999995</v>
      </c>
      <c r="I84" s="148">
        <v>99.94</v>
      </c>
      <c r="J84" s="148">
        <v>0.18033333333333335</v>
      </c>
      <c r="K84" s="148">
        <v>829.33333333333337</v>
      </c>
      <c r="L84" s="148">
        <v>245.642</v>
      </c>
      <c r="M84" s="148">
        <v>9.8109999999999999</v>
      </c>
      <c r="N84" s="149" t="s">
        <v>42</v>
      </c>
      <c r="O84" s="150" t="s">
        <v>25</v>
      </c>
      <c r="P84" s="147" t="s">
        <v>42</v>
      </c>
    </row>
    <row r="85" spans="1:16" hidden="1" x14ac:dyDescent="0.25">
      <c r="A85" s="145" t="s">
        <v>609</v>
      </c>
      <c r="B85" s="146">
        <v>44552</v>
      </c>
      <c r="C85" s="147" t="s">
        <v>40</v>
      </c>
      <c r="D85" s="147" t="s">
        <v>42</v>
      </c>
      <c r="E85" s="147">
        <v>100</v>
      </c>
      <c r="F85" s="148">
        <v>25.618666666666666</v>
      </c>
      <c r="G85" s="148">
        <v>99.876666666666665</v>
      </c>
      <c r="H85" s="148">
        <v>99.970666666666659</v>
      </c>
      <c r="I85" s="148">
        <v>99.980666666666664</v>
      </c>
      <c r="J85" s="148">
        <v>0.72733333333333328</v>
      </c>
      <c r="K85" s="148">
        <v>327.66666666666669</v>
      </c>
      <c r="L85" s="148">
        <v>73.347000000000008</v>
      </c>
      <c r="M85" s="148">
        <v>1.2269999999999999</v>
      </c>
      <c r="N85" s="149" t="s">
        <v>42</v>
      </c>
      <c r="O85" s="150" t="s">
        <v>25</v>
      </c>
      <c r="P85" s="147" t="s">
        <v>42</v>
      </c>
    </row>
    <row r="86" spans="1:16" hidden="1" x14ac:dyDescent="0.25">
      <c r="A86" s="145" t="s">
        <v>614</v>
      </c>
      <c r="B86" s="146">
        <v>44552</v>
      </c>
      <c r="C86" s="147" t="s">
        <v>40</v>
      </c>
      <c r="D86" s="147" t="s">
        <v>42</v>
      </c>
      <c r="E86" s="147">
        <v>100</v>
      </c>
      <c r="F86" s="148">
        <v>53.626666666666665</v>
      </c>
      <c r="G86" s="148">
        <v>99.898333333333326</v>
      </c>
      <c r="H86" s="148">
        <v>99.956000000000003</v>
      </c>
      <c r="I86" s="148">
        <v>99.963000000000008</v>
      </c>
      <c r="J86" s="148">
        <v>0.29200000000000004</v>
      </c>
      <c r="K86" s="148">
        <v>460.66666666666669</v>
      </c>
      <c r="L86" s="148">
        <v>76.304000000000002</v>
      </c>
      <c r="M86" s="148">
        <v>0.63100000000000001</v>
      </c>
      <c r="N86" s="149" t="s">
        <v>42</v>
      </c>
      <c r="O86" s="150" t="s">
        <v>25</v>
      </c>
      <c r="P86" s="147" t="s">
        <v>42</v>
      </c>
    </row>
    <row r="87" spans="1:16" hidden="1" x14ac:dyDescent="0.25">
      <c r="A87" s="145" t="s">
        <v>565</v>
      </c>
      <c r="B87" s="146">
        <v>44562</v>
      </c>
      <c r="C87" s="147" t="s">
        <v>40</v>
      </c>
      <c r="D87" s="147" t="s">
        <v>42</v>
      </c>
      <c r="E87" s="147">
        <v>100</v>
      </c>
      <c r="F87" s="148">
        <v>7.5266666666666664</v>
      </c>
      <c r="G87" s="148">
        <v>99.961999999999989</v>
      </c>
      <c r="H87" s="148">
        <v>99.988333333333344</v>
      </c>
      <c r="I87" s="148">
        <v>99.929000000000016</v>
      </c>
      <c r="J87" s="148">
        <v>0.20966666666666667</v>
      </c>
      <c r="K87" s="148">
        <v>2200.6666666666665</v>
      </c>
      <c r="L87" s="148">
        <v>396.94800000000004</v>
      </c>
      <c r="M87" s="148">
        <v>11.466000000000001</v>
      </c>
      <c r="N87" s="149" t="s">
        <v>42</v>
      </c>
      <c r="O87" s="150" t="s">
        <v>25</v>
      </c>
      <c r="P87" s="147" t="s">
        <v>42</v>
      </c>
    </row>
    <row r="88" spans="1:16" hidden="1" x14ac:dyDescent="0.25">
      <c r="A88" s="145" t="s">
        <v>571</v>
      </c>
      <c r="B88" s="146">
        <v>44562</v>
      </c>
      <c r="C88" s="147" t="s">
        <v>40</v>
      </c>
      <c r="D88" s="147" t="s">
        <v>42</v>
      </c>
      <c r="E88" s="147">
        <v>100</v>
      </c>
      <c r="F88" s="148">
        <v>5.476</v>
      </c>
      <c r="G88" s="148">
        <v>99.86866666666667</v>
      </c>
      <c r="H88" s="148">
        <v>99.97966666666666</v>
      </c>
      <c r="I88" s="148">
        <v>99.939000000000007</v>
      </c>
      <c r="J88" s="148">
        <v>0.38966666666666666</v>
      </c>
      <c r="K88" s="148">
        <v>2.5459999999999998</v>
      </c>
      <c r="L88" s="148">
        <v>474.80399999999997</v>
      </c>
      <c r="M88" s="148">
        <v>18.73</v>
      </c>
      <c r="N88" s="149" t="s">
        <v>42</v>
      </c>
      <c r="O88" s="150" t="s">
        <v>25</v>
      </c>
      <c r="P88" s="147" t="s">
        <v>42</v>
      </c>
    </row>
    <row r="89" spans="1:16" hidden="1" x14ac:dyDescent="0.25">
      <c r="A89" s="145" t="s">
        <v>634</v>
      </c>
      <c r="B89" s="146">
        <v>44572</v>
      </c>
      <c r="C89" s="147" t="s">
        <v>166</v>
      </c>
      <c r="D89" s="147" t="s">
        <v>42</v>
      </c>
      <c r="E89" s="147">
        <v>100</v>
      </c>
      <c r="F89" s="148">
        <v>14.257666666666667</v>
      </c>
      <c r="G89" s="148">
        <v>99.921333333333337</v>
      </c>
      <c r="H89" s="148">
        <v>99.972333333333339</v>
      </c>
      <c r="I89" s="148">
        <v>99.924333333333337</v>
      </c>
      <c r="J89" s="148">
        <v>0.25499999999999995</v>
      </c>
      <c r="K89" s="148">
        <v>2662.6666666666665</v>
      </c>
      <c r="L89" s="148">
        <v>393.51800000000003</v>
      </c>
      <c r="M89" s="148">
        <v>13.547000000000001</v>
      </c>
      <c r="N89" s="149" t="s">
        <v>42</v>
      </c>
      <c r="O89" s="150" t="s">
        <v>25</v>
      </c>
      <c r="P89" s="147" t="s">
        <v>42</v>
      </c>
    </row>
    <row r="90" spans="1:16" hidden="1" x14ac:dyDescent="0.25">
      <c r="A90" s="145" t="s">
        <v>636</v>
      </c>
      <c r="B90" s="146">
        <v>44572</v>
      </c>
      <c r="C90" s="147" t="s">
        <v>40</v>
      </c>
      <c r="D90" s="147" t="s">
        <v>42</v>
      </c>
      <c r="E90" s="147">
        <v>100</v>
      </c>
      <c r="F90" s="148">
        <v>15.715333333333334</v>
      </c>
      <c r="G90" s="148">
        <v>99.89266666666667</v>
      </c>
      <c r="H90" s="148">
        <v>99.911666666666676</v>
      </c>
      <c r="I90" s="148">
        <v>99.804666666666662</v>
      </c>
      <c r="J90" s="148">
        <v>0.54199999999999993</v>
      </c>
      <c r="K90" s="148">
        <v>430.33333333333331</v>
      </c>
      <c r="L90" s="148">
        <v>180.601</v>
      </c>
      <c r="M90" s="148">
        <v>1.0289999999999999</v>
      </c>
      <c r="N90" s="149" t="s">
        <v>42</v>
      </c>
      <c r="O90" s="150" t="s">
        <v>25</v>
      </c>
      <c r="P90" s="147" t="s">
        <v>42</v>
      </c>
    </row>
    <row r="91" spans="1:16" hidden="1" x14ac:dyDescent="0.25">
      <c r="A91" s="145" t="s">
        <v>637</v>
      </c>
      <c r="B91" s="146">
        <v>44572</v>
      </c>
      <c r="C91" s="147" t="s">
        <v>166</v>
      </c>
      <c r="D91" s="147" t="s">
        <v>42</v>
      </c>
      <c r="E91" s="147">
        <v>100</v>
      </c>
      <c r="F91" s="148">
        <v>17.68</v>
      </c>
      <c r="G91" s="148">
        <v>99.921666666666667</v>
      </c>
      <c r="H91" s="148">
        <v>99.907333333333327</v>
      </c>
      <c r="I91" s="148">
        <v>99.824666666666687</v>
      </c>
      <c r="J91" s="148">
        <v>0.15133333333333332</v>
      </c>
      <c r="K91" s="148">
        <v>3893.6666666666665</v>
      </c>
      <c r="L91" s="148">
        <v>363.01500000000004</v>
      </c>
      <c r="M91" s="148">
        <v>11.093</v>
      </c>
      <c r="N91" s="149" t="s">
        <v>42</v>
      </c>
      <c r="O91" s="150" t="s">
        <v>25</v>
      </c>
      <c r="P91" s="147" t="s">
        <v>42</v>
      </c>
    </row>
    <row r="92" spans="1:16" hidden="1" x14ac:dyDescent="0.25">
      <c r="A92" s="145" t="s">
        <v>638</v>
      </c>
      <c r="B92" s="146">
        <v>44572</v>
      </c>
      <c r="C92" s="147" t="s">
        <v>40</v>
      </c>
      <c r="D92" s="147" t="s">
        <v>42</v>
      </c>
      <c r="E92" s="147">
        <v>100</v>
      </c>
      <c r="F92" s="148">
        <v>17.623000000000001</v>
      </c>
      <c r="G92" s="148">
        <v>99.879000000000005</v>
      </c>
      <c r="H92" s="148">
        <v>99.950333333333333</v>
      </c>
      <c r="I92" s="148">
        <v>99.918333333333337</v>
      </c>
      <c r="J92" s="148">
        <v>0.32666666666666666</v>
      </c>
      <c r="K92" s="148">
        <v>1163.3333333333333</v>
      </c>
      <c r="L92" s="148">
        <v>331.851</v>
      </c>
      <c r="M92" s="148">
        <v>4.54</v>
      </c>
      <c r="N92" s="149" t="s">
        <v>42</v>
      </c>
      <c r="O92" s="150" t="s">
        <v>25</v>
      </c>
      <c r="P92" s="147" t="s">
        <v>42</v>
      </c>
    </row>
    <row r="93" spans="1:16" hidden="1" x14ac:dyDescent="0.25">
      <c r="A93" s="145" t="s">
        <v>639</v>
      </c>
      <c r="B93" s="146">
        <v>44572</v>
      </c>
      <c r="C93" s="147" t="s">
        <v>40</v>
      </c>
      <c r="D93" s="147" t="s">
        <v>42</v>
      </c>
      <c r="E93" s="147">
        <v>100</v>
      </c>
      <c r="F93" s="148">
        <v>6.3586666666666671</v>
      </c>
      <c r="G93" s="148">
        <v>99.862666666666669</v>
      </c>
      <c r="H93" s="148">
        <v>99.916999999999987</v>
      </c>
      <c r="I93" s="148">
        <v>99.862000000000009</v>
      </c>
      <c r="J93" s="148">
        <v>0.26833333333333337</v>
      </c>
      <c r="K93" s="148">
        <v>1916</v>
      </c>
      <c r="L93" s="148">
        <v>276.44</v>
      </c>
      <c r="M93" s="148">
        <v>5.6000000000000005</v>
      </c>
      <c r="N93" s="149" t="s">
        <v>42</v>
      </c>
      <c r="O93" s="150" t="s">
        <v>25</v>
      </c>
      <c r="P93" s="147" t="s">
        <v>42</v>
      </c>
    </row>
    <row r="94" spans="1:16" hidden="1" x14ac:dyDescent="0.25">
      <c r="A94" s="145" t="s">
        <v>640</v>
      </c>
      <c r="B94" s="146">
        <v>44572</v>
      </c>
      <c r="C94" s="147" t="s">
        <v>166</v>
      </c>
      <c r="D94" s="147" t="s">
        <v>42</v>
      </c>
      <c r="E94" s="147">
        <v>100</v>
      </c>
      <c r="F94" s="148">
        <v>7.6066666666666665</v>
      </c>
      <c r="G94" s="148">
        <v>99.912666666666667</v>
      </c>
      <c r="H94" s="148">
        <v>99.952666666666673</v>
      </c>
      <c r="I94" s="148">
        <v>99.702333333333328</v>
      </c>
      <c r="J94" s="148">
        <v>0.16766666666666666</v>
      </c>
      <c r="K94" s="148">
        <v>8592.3333333333339</v>
      </c>
      <c r="L94" s="148">
        <v>473.08699999999999</v>
      </c>
      <c r="M94" s="148">
        <v>26.581</v>
      </c>
      <c r="N94" s="149" t="s">
        <v>42</v>
      </c>
      <c r="O94" s="150" t="s">
        <v>25</v>
      </c>
      <c r="P94" s="147" t="s">
        <v>42</v>
      </c>
    </row>
    <row r="95" spans="1:16" hidden="1" x14ac:dyDescent="0.25">
      <c r="A95" s="145" t="s">
        <v>641</v>
      </c>
      <c r="B95" s="146">
        <v>44572</v>
      </c>
      <c r="C95" s="147" t="s">
        <v>166</v>
      </c>
      <c r="D95" s="147" t="s">
        <v>42</v>
      </c>
      <c r="E95" s="147">
        <v>100</v>
      </c>
      <c r="F95" s="148">
        <v>6.0366666666666662</v>
      </c>
      <c r="G95" s="148">
        <v>99.92</v>
      </c>
      <c r="H95" s="148">
        <v>99.952333333333328</v>
      </c>
      <c r="I95" s="148">
        <v>99.916333333333341</v>
      </c>
      <c r="J95" s="148">
        <v>0.161</v>
      </c>
      <c r="K95" s="148">
        <v>8228.6666666666661</v>
      </c>
      <c r="L95" s="148">
        <v>459.27100000000007</v>
      </c>
      <c r="M95" s="148">
        <v>34.475000000000001</v>
      </c>
      <c r="N95" s="149" t="s">
        <v>42</v>
      </c>
      <c r="O95" s="150" t="s">
        <v>25</v>
      </c>
      <c r="P95" s="147" t="s">
        <v>42</v>
      </c>
    </row>
    <row r="96" spans="1:16" hidden="1" x14ac:dyDescent="0.25">
      <c r="A96" s="145" t="s">
        <v>642</v>
      </c>
      <c r="B96" s="146">
        <v>44572</v>
      </c>
      <c r="C96" s="147" t="s">
        <v>40</v>
      </c>
      <c r="D96" s="147" t="s">
        <v>42</v>
      </c>
      <c r="E96" s="147">
        <v>100</v>
      </c>
      <c r="F96" s="148">
        <v>5.7586666666666666</v>
      </c>
      <c r="G96" s="148">
        <v>99.866</v>
      </c>
      <c r="H96" s="148">
        <v>99.959333333333333</v>
      </c>
      <c r="I96" s="148">
        <v>99.903666666666666</v>
      </c>
      <c r="J96" s="148">
        <v>0.28633333333333333</v>
      </c>
      <c r="K96" s="148">
        <v>3174.6666666666665</v>
      </c>
      <c r="L96" s="148">
        <v>434.87799999999999</v>
      </c>
      <c r="M96" s="148">
        <v>20.825000000000003</v>
      </c>
      <c r="N96" s="149" t="s">
        <v>42</v>
      </c>
      <c r="O96" s="150" t="s">
        <v>25</v>
      </c>
      <c r="P96" s="147" t="s">
        <v>42</v>
      </c>
    </row>
    <row r="97" spans="1:16" hidden="1" x14ac:dyDescent="0.25">
      <c r="A97" s="145" t="s">
        <v>643</v>
      </c>
      <c r="B97" s="146">
        <v>44572</v>
      </c>
      <c r="C97" s="147" t="s">
        <v>166</v>
      </c>
      <c r="D97" s="147" t="s">
        <v>42</v>
      </c>
      <c r="E97" s="147">
        <v>100</v>
      </c>
      <c r="F97" s="148">
        <v>17.813999999999997</v>
      </c>
      <c r="G97" s="148">
        <v>99.838000000000008</v>
      </c>
      <c r="H97" s="148">
        <v>99.947999999999993</v>
      </c>
      <c r="I97" s="148">
        <v>98.831000000000003</v>
      </c>
      <c r="J97" s="148">
        <v>0.17366666666666666</v>
      </c>
      <c r="K97" s="148">
        <v>5127.333333333333</v>
      </c>
      <c r="L97" s="148">
        <v>297.90100000000001</v>
      </c>
      <c r="M97" s="148">
        <v>4.702</v>
      </c>
      <c r="N97" s="149" t="s">
        <v>42</v>
      </c>
      <c r="O97" s="150" t="s">
        <v>25</v>
      </c>
      <c r="P97" s="147" t="s">
        <v>42</v>
      </c>
    </row>
    <row r="98" spans="1:16" hidden="1" x14ac:dyDescent="0.25">
      <c r="A98" s="145" t="s">
        <v>644</v>
      </c>
      <c r="B98" s="146">
        <v>44572</v>
      </c>
      <c r="C98" s="147" t="s">
        <v>40</v>
      </c>
      <c r="D98" s="147" t="s">
        <v>42</v>
      </c>
      <c r="E98" s="147">
        <v>100</v>
      </c>
      <c r="F98" s="148">
        <v>15.264000000000001</v>
      </c>
      <c r="G98" s="148">
        <v>99.819000000000003</v>
      </c>
      <c r="H98" s="148">
        <v>99.916333333333341</v>
      </c>
      <c r="I98" s="148">
        <v>99.344000000000008</v>
      </c>
      <c r="J98" s="148">
        <v>0.20633333333333334</v>
      </c>
      <c r="K98" s="148">
        <v>1772.6666666666667</v>
      </c>
      <c r="L98" s="148">
        <v>315.93400000000003</v>
      </c>
      <c r="M98" s="148">
        <v>3.3109999999999999</v>
      </c>
      <c r="N98" s="149" t="s">
        <v>42</v>
      </c>
      <c r="O98" s="150" t="s">
        <v>25</v>
      </c>
      <c r="P98" s="147" t="s">
        <v>42</v>
      </c>
    </row>
    <row r="99" spans="1:16" hidden="1" x14ac:dyDescent="0.25">
      <c r="A99" s="145" t="s">
        <v>645</v>
      </c>
      <c r="B99" s="146">
        <v>44572</v>
      </c>
      <c r="C99" s="147" t="s">
        <v>412</v>
      </c>
      <c r="D99" s="147" t="s">
        <v>42</v>
      </c>
      <c r="E99" s="147">
        <v>100</v>
      </c>
      <c r="F99" s="148">
        <v>29.404666666666667</v>
      </c>
      <c r="G99" s="148">
        <v>99.871333333333325</v>
      </c>
      <c r="H99" s="148">
        <v>99.959666666666678</v>
      </c>
      <c r="I99" s="148">
        <v>99.304999999999993</v>
      </c>
      <c r="J99" s="148">
        <v>0.13033333333333333</v>
      </c>
      <c r="K99" s="148">
        <v>2390.6666666666665</v>
      </c>
      <c r="L99" s="148">
        <v>289.26300000000003</v>
      </c>
      <c r="M99" s="148">
        <v>4.2649999999999997</v>
      </c>
      <c r="N99" s="149" t="s">
        <v>42</v>
      </c>
      <c r="O99" s="150" t="s">
        <v>25</v>
      </c>
      <c r="P99" s="147" t="s">
        <v>42</v>
      </c>
    </row>
    <row r="100" spans="1:16" hidden="1" x14ac:dyDescent="0.25">
      <c r="A100" s="145" t="s">
        <v>646</v>
      </c>
      <c r="B100" s="146">
        <v>44572</v>
      </c>
      <c r="C100" s="147" t="s">
        <v>40</v>
      </c>
      <c r="D100" s="147" t="s">
        <v>42</v>
      </c>
      <c r="E100" s="147">
        <v>100</v>
      </c>
      <c r="F100" s="148">
        <v>6.394000000000001</v>
      </c>
      <c r="G100" s="148">
        <v>99.841666666666683</v>
      </c>
      <c r="H100" s="148">
        <v>99.962333333333333</v>
      </c>
      <c r="I100" s="148">
        <v>99.783000000000001</v>
      </c>
      <c r="J100" s="148">
        <v>0.54266666666666674</v>
      </c>
      <c r="K100" s="148">
        <v>1379</v>
      </c>
      <c r="L100" s="148">
        <v>499.32</v>
      </c>
      <c r="M100" s="148">
        <v>4.4659999999999993</v>
      </c>
      <c r="N100" s="149" t="s">
        <v>42</v>
      </c>
      <c r="O100" s="150" t="s">
        <v>25</v>
      </c>
      <c r="P100" s="147" t="s">
        <v>42</v>
      </c>
    </row>
    <row r="101" spans="1:16" hidden="1" x14ac:dyDescent="0.25">
      <c r="A101" s="145" t="s">
        <v>647</v>
      </c>
      <c r="B101" s="146">
        <v>44572</v>
      </c>
      <c r="C101" s="147" t="s">
        <v>166</v>
      </c>
      <c r="D101" s="147" t="s">
        <v>42</v>
      </c>
      <c r="E101" s="147">
        <v>100</v>
      </c>
      <c r="F101" s="148">
        <v>6.5246666666666657</v>
      </c>
      <c r="G101" s="148">
        <v>99.87733333333334</v>
      </c>
      <c r="H101" s="148">
        <v>99.947000000000003</v>
      </c>
      <c r="I101" s="148">
        <v>99.918333333333337</v>
      </c>
      <c r="J101" s="148">
        <v>0.25733333333333336</v>
      </c>
      <c r="K101" s="148">
        <v>5780.666666666667</v>
      </c>
      <c r="L101" s="148">
        <v>577.08100000000002</v>
      </c>
      <c r="M101" s="148">
        <v>11.978999999999999</v>
      </c>
      <c r="N101" s="149" t="s">
        <v>42</v>
      </c>
      <c r="O101" s="150" t="s">
        <v>25</v>
      </c>
      <c r="P101" s="147" t="s">
        <v>42</v>
      </c>
    </row>
    <row r="102" spans="1:16" hidden="1" x14ac:dyDescent="0.25">
      <c r="A102" s="145" t="s">
        <v>648</v>
      </c>
      <c r="B102" s="146">
        <v>44572</v>
      </c>
      <c r="C102" s="147" t="s">
        <v>40</v>
      </c>
      <c r="D102" s="147" t="s">
        <v>42</v>
      </c>
      <c r="E102" s="147">
        <v>100</v>
      </c>
      <c r="F102" s="148">
        <v>5.0519999999999996</v>
      </c>
      <c r="G102" s="148">
        <v>99.928333333333342</v>
      </c>
      <c r="H102" s="148">
        <v>99.976666666666674</v>
      </c>
      <c r="I102" s="148">
        <v>99.896666666666661</v>
      </c>
      <c r="J102" s="148">
        <v>0.12933333333333333</v>
      </c>
      <c r="K102" s="148">
        <v>4999</v>
      </c>
      <c r="L102" s="148">
        <v>787.06500000000005</v>
      </c>
      <c r="M102" s="148">
        <v>44.856999999999999</v>
      </c>
      <c r="N102" s="149" t="s">
        <v>42</v>
      </c>
      <c r="O102" s="150" t="s">
        <v>25</v>
      </c>
      <c r="P102" s="147" t="s">
        <v>42</v>
      </c>
    </row>
    <row r="103" spans="1:16" hidden="1" x14ac:dyDescent="0.25">
      <c r="A103" s="145" t="s">
        <v>649</v>
      </c>
      <c r="B103" s="146">
        <v>44572</v>
      </c>
      <c r="C103" s="147" t="s">
        <v>166</v>
      </c>
      <c r="D103" s="147" t="s">
        <v>42</v>
      </c>
      <c r="E103" s="147">
        <v>100</v>
      </c>
      <c r="F103" s="148">
        <v>8.6276666666666681</v>
      </c>
      <c r="G103" s="148">
        <v>99.827333333333328</v>
      </c>
      <c r="H103" s="148">
        <v>99.904999999999987</v>
      </c>
      <c r="I103" s="148">
        <v>99.758333333333326</v>
      </c>
      <c r="J103" s="148">
        <v>0.23700000000000002</v>
      </c>
      <c r="K103" s="148">
        <v>358.33333333333331</v>
      </c>
      <c r="L103" s="148">
        <v>188.19500000000002</v>
      </c>
      <c r="M103" s="148">
        <v>4.59</v>
      </c>
      <c r="N103" s="149" t="s">
        <v>42</v>
      </c>
      <c r="O103" s="150" t="s">
        <v>25</v>
      </c>
      <c r="P103" s="147" t="s">
        <v>42</v>
      </c>
    </row>
    <row r="104" spans="1:16" hidden="1" x14ac:dyDescent="0.25">
      <c r="A104" s="145" t="s">
        <v>650</v>
      </c>
      <c r="B104" s="146">
        <v>44572</v>
      </c>
      <c r="C104" s="147" t="s">
        <v>412</v>
      </c>
      <c r="D104" s="147" t="s">
        <v>42</v>
      </c>
      <c r="E104" s="147">
        <v>100</v>
      </c>
      <c r="F104" s="148">
        <v>8.2736666666666672</v>
      </c>
      <c r="G104" s="148">
        <v>99.944999999999993</v>
      </c>
      <c r="H104" s="148">
        <v>99.987333333333325</v>
      </c>
      <c r="I104" s="148">
        <v>99.921333333333337</v>
      </c>
      <c r="J104" s="148">
        <v>0.17633333333333334</v>
      </c>
      <c r="K104" s="148">
        <v>820.33333333333337</v>
      </c>
      <c r="L104" s="148">
        <v>426.255</v>
      </c>
      <c r="M104" s="148">
        <v>7.609</v>
      </c>
      <c r="N104" s="149" t="s">
        <v>42</v>
      </c>
      <c r="O104" s="150" t="s">
        <v>25</v>
      </c>
      <c r="P104" s="147" t="s">
        <v>42</v>
      </c>
    </row>
    <row r="105" spans="1:16" hidden="1" x14ac:dyDescent="0.25">
      <c r="A105" s="145" t="s">
        <v>651</v>
      </c>
      <c r="B105" s="146">
        <v>44572</v>
      </c>
      <c r="C105" s="147" t="s">
        <v>40</v>
      </c>
      <c r="D105" s="147" t="s">
        <v>42</v>
      </c>
      <c r="E105" s="147">
        <v>100</v>
      </c>
      <c r="F105" s="148">
        <v>4.7416666666666698</v>
      </c>
      <c r="G105" s="148">
        <v>99.86733333333332</v>
      </c>
      <c r="H105" s="148">
        <v>99.962333333333333</v>
      </c>
      <c r="I105" s="148">
        <v>99.648333333333326</v>
      </c>
      <c r="J105" s="148">
        <v>0.33066666666666666</v>
      </c>
      <c r="K105" s="148">
        <v>4510.666666666667</v>
      </c>
      <c r="L105" s="148">
        <v>380.48900000000003</v>
      </c>
      <c r="M105" s="148">
        <v>25.85</v>
      </c>
      <c r="N105" s="149" t="s">
        <v>42</v>
      </c>
      <c r="O105" s="150" t="s">
        <v>25</v>
      </c>
      <c r="P105" s="147" t="s">
        <v>42</v>
      </c>
    </row>
    <row r="106" spans="1:16" hidden="1" x14ac:dyDescent="0.25">
      <c r="A106" s="145" t="s">
        <v>652</v>
      </c>
      <c r="B106" s="146">
        <v>44572</v>
      </c>
      <c r="C106" s="147" t="s">
        <v>166</v>
      </c>
      <c r="D106" s="147" t="s">
        <v>42</v>
      </c>
      <c r="E106" s="147">
        <v>100</v>
      </c>
      <c r="F106" s="148">
        <v>4.1936666666666698</v>
      </c>
      <c r="G106" s="148">
        <v>99.899333333333331</v>
      </c>
      <c r="H106" s="148">
        <v>99.89266666666667</v>
      </c>
      <c r="I106" s="148">
        <v>99.882333333333335</v>
      </c>
      <c r="J106" s="148">
        <v>0.21199999999999999</v>
      </c>
      <c r="K106" s="148">
        <v>5376.666666666667</v>
      </c>
      <c r="L106" s="148">
        <v>472.40200000000004</v>
      </c>
      <c r="M106" s="148">
        <v>43.995000000000005</v>
      </c>
      <c r="N106" s="149" t="s">
        <v>42</v>
      </c>
      <c r="O106" s="150" t="s">
        <v>25</v>
      </c>
      <c r="P106" s="147" t="s">
        <v>42</v>
      </c>
    </row>
    <row r="107" spans="1:16" hidden="1" x14ac:dyDescent="0.25">
      <c r="A107" s="145" t="s">
        <v>653</v>
      </c>
      <c r="B107" s="146">
        <v>44572</v>
      </c>
      <c r="C107" s="147" t="s">
        <v>40</v>
      </c>
      <c r="D107" s="147" t="s">
        <v>42</v>
      </c>
      <c r="E107" s="147">
        <v>100</v>
      </c>
      <c r="F107" s="148">
        <v>6.9086666666666696</v>
      </c>
      <c r="G107" s="148">
        <v>99.937999999999988</v>
      </c>
      <c r="H107" s="148">
        <v>99.950333333333333</v>
      </c>
      <c r="I107" s="148">
        <v>99.89800000000001</v>
      </c>
      <c r="J107" s="148">
        <v>0.3096666666666667</v>
      </c>
      <c r="K107" s="148">
        <v>2507.3333333333335</v>
      </c>
      <c r="L107" s="148">
        <v>317.99799999999999</v>
      </c>
      <c r="M107" s="148">
        <v>5.4570000000000007</v>
      </c>
      <c r="N107" s="149" t="s">
        <v>42</v>
      </c>
      <c r="O107" s="150" t="s">
        <v>25</v>
      </c>
      <c r="P107" s="147" t="s">
        <v>42</v>
      </c>
    </row>
    <row r="108" spans="1:16" hidden="1" x14ac:dyDescent="0.25">
      <c r="A108" s="145" t="s">
        <v>654</v>
      </c>
      <c r="B108" s="146">
        <v>44572</v>
      </c>
      <c r="C108" s="147" t="s">
        <v>166</v>
      </c>
      <c r="D108" s="147" t="s">
        <v>42</v>
      </c>
      <c r="E108" s="147">
        <v>100</v>
      </c>
      <c r="F108" s="148">
        <v>7.9556666666666702</v>
      </c>
      <c r="G108" s="148">
        <v>99.915333333333322</v>
      </c>
      <c r="H108" s="148">
        <v>99.971999999999994</v>
      </c>
      <c r="I108" s="148">
        <v>99.923666666666676</v>
      </c>
      <c r="J108" s="148">
        <v>0.18533333333333335</v>
      </c>
      <c r="K108" s="148">
        <v>8383.3333333333339</v>
      </c>
      <c r="L108" s="148">
        <v>534.572</v>
      </c>
      <c r="M108" s="148">
        <v>23.441000000000003</v>
      </c>
      <c r="N108" s="149" t="s">
        <v>42</v>
      </c>
      <c r="O108" s="150" t="s">
        <v>25</v>
      </c>
      <c r="P108" s="147" t="s">
        <v>42</v>
      </c>
    </row>
    <row r="109" spans="1:16" hidden="1" x14ac:dyDescent="0.25">
      <c r="A109" s="145" t="s">
        <v>655</v>
      </c>
      <c r="B109" s="146">
        <v>44572</v>
      </c>
      <c r="C109" s="147" t="s">
        <v>40</v>
      </c>
      <c r="D109" s="147" t="s">
        <v>42</v>
      </c>
      <c r="E109" s="147">
        <v>100</v>
      </c>
      <c r="F109" s="148">
        <v>5.1076666666666668</v>
      </c>
      <c r="G109" s="148">
        <v>99.919333333333327</v>
      </c>
      <c r="H109" s="148">
        <v>99.969666666666669</v>
      </c>
      <c r="I109" s="148">
        <v>99.949666666666658</v>
      </c>
      <c r="J109" s="148">
        <v>0.12666666666666668</v>
      </c>
      <c r="K109" s="148">
        <v>2175.6666666666665</v>
      </c>
      <c r="L109" s="148">
        <v>558.71600000000001</v>
      </c>
      <c r="M109" s="148">
        <v>15.52</v>
      </c>
      <c r="N109" s="149" t="s">
        <v>42</v>
      </c>
      <c r="O109" s="150" t="s">
        <v>25</v>
      </c>
      <c r="P109" s="147" t="s">
        <v>42</v>
      </c>
    </row>
    <row r="110" spans="1:16" hidden="1" x14ac:dyDescent="0.25">
      <c r="A110" s="145" t="s">
        <v>656</v>
      </c>
      <c r="B110" s="146">
        <v>44572</v>
      </c>
      <c r="C110" s="147" t="s">
        <v>40</v>
      </c>
      <c r="D110" s="147" t="s">
        <v>42</v>
      </c>
      <c r="E110" s="147">
        <v>100</v>
      </c>
      <c r="F110" s="148">
        <v>8.3970000000000002</v>
      </c>
      <c r="G110" s="148">
        <v>99.950666666666663</v>
      </c>
      <c r="H110" s="148">
        <v>99.959666666666678</v>
      </c>
      <c r="I110" s="148">
        <v>99.917666666666662</v>
      </c>
      <c r="J110" s="148">
        <v>0.15933333333333333</v>
      </c>
      <c r="K110" s="148">
        <v>1711.6666666666667</v>
      </c>
      <c r="L110" s="148">
        <v>362.84199999999998</v>
      </c>
      <c r="M110" s="148">
        <v>13.968</v>
      </c>
      <c r="N110" s="149" t="s">
        <v>42</v>
      </c>
      <c r="O110" s="150" t="s">
        <v>25</v>
      </c>
      <c r="P110" s="147" t="s">
        <v>42</v>
      </c>
    </row>
    <row r="111" spans="1:16" hidden="1" x14ac:dyDescent="0.25">
      <c r="A111" s="145" t="s">
        <v>673</v>
      </c>
      <c r="B111" s="146">
        <v>44580</v>
      </c>
      <c r="C111" s="147" t="s">
        <v>412</v>
      </c>
      <c r="D111" s="147" t="s">
        <v>42</v>
      </c>
      <c r="E111" s="147">
        <v>100</v>
      </c>
      <c r="F111" s="148">
        <v>12.078000000000001</v>
      </c>
      <c r="G111" s="148">
        <v>99.946666666666673</v>
      </c>
      <c r="H111" s="148">
        <v>99.98566666666666</v>
      </c>
      <c r="I111" s="148">
        <v>99.36399999999999</v>
      </c>
      <c r="J111" s="148">
        <v>0.13999999999999999</v>
      </c>
      <c r="K111" s="148">
        <v>744.33333333333337</v>
      </c>
      <c r="L111" s="148">
        <v>610.12400000000002</v>
      </c>
      <c r="M111" s="148">
        <v>6.2149999999999999</v>
      </c>
      <c r="N111" s="149" t="s">
        <v>42</v>
      </c>
      <c r="O111" s="150" t="s">
        <v>25</v>
      </c>
      <c r="P111" s="147" t="s">
        <v>42</v>
      </c>
    </row>
    <row r="112" spans="1:16" hidden="1" x14ac:dyDescent="0.25">
      <c r="A112" s="145" t="s">
        <v>675</v>
      </c>
      <c r="B112" s="146">
        <v>44580</v>
      </c>
      <c r="C112" s="147" t="s">
        <v>412</v>
      </c>
      <c r="D112" s="147" t="s">
        <v>42</v>
      </c>
      <c r="E112" s="147">
        <v>100</v>
      </c>
      <c r="F112" s="148">
        <v>4.1733333333333302</v>
      </c>
      <c r="G112" s="148">
        <v>99.886333333333326</v>
      </c>
      <c r="H112" s="148">
        <v>99.981666666666669</v>
      </c>
      <c r="I112" s="148">
        <v>99.974000000000004</v>
      </c>
      <c r="J112" s="148">
        <v>0.11699999999999999</v>
      </c>
      <c r="K112" s="148">
        <v>5214</v>
      </c>
      <c r="L112" s="148">
        <v>670.82299999999998</v>
      </c>
      <c r="M112" s="148">
        <v>21.178999999999998</v>
      </c>
      <c r="N112" s="149" t="s">
        <v>42</v>
      </c>
      <c r="O112" s="150" t="s">
        <v>25</v>
      </c>
      <c r="P112" s="147" t="s">
        <v>42</v>
      </c>
    </row>
    <row r="113" spans="1:16" hidden="1" x14ac:dyDescent="0.25">
      <c r="A113" s="145" t="s">
        <v>677</v>
      </c>
      <c r="B113" s="146">
        <v>44580</v>
      </c>
      <c r="C113" s="147" t="s">
        <v>412</v>
      </c>
      <c r="D113" s="147" t="s">
        <v>42</v>
      </c>
      <c r="E113" s="147">
        <v>100</v>
      </c>
      <c r="F113" s="148">
        <v>11.335333333333333</v>
      </c>
      <c r="G113" s="148">
        <v>99.899999999999991</v>
      </c>
      <c r="H113" s="148">
        <v>99.968666666666664</v>
      </c>
      <c r="I113" s="148">
        <v>99.961666666666659</v>
      </c>
      <c r="J113" s="148">
        <v>8.8666666666666671E-2</v>
      </c>
      <c r="K113" s="148">
        <v>2387.3333333333335</v>
      </c>
      <c r="L113" s="148">
        <v>667.31600000000003</v>
      </c>
      <c r="M113" s="148">
        <v>5.3770000000000007</v>
      </c>
      <c r="N113" s="149" t="s">
        <v>42</v>
      </c>
      <c r="O113" s="150" t="s">
        <v>25</v>
      </c>
      <c r="P113" s="147" t="s">
        <v>42</v>
      </c>
    </row>
    <row r="114" spans="1:16" hidden="1" x14ac:dyDescent="0.25">
      <c r="A114" s="145" t="s">
        <v>679</v>
      </c>
      <c r="B114" s="146">
        <v>44580</v>
      </c>
      <c r="C114" s="147" t="s">
        <v>412</v>
      </c>
      <c r="D114" s="147" t="s">
        <v>42</v>
      </c>
      <c r="E114" s="147">
        <v>100</v>
      </c>
      <c r="F114" s="148">
        <v>4.8123333333333296</v>
      </c>
      <c r="G114" s="148">
        <v>99.865000000000009</v>
      </c>
      <c r="H114" s="148">
        <v>99.983666666666679</v>
      </c>
      <c r="I114" s="148">
        <v>99.908000000000001</v>
      </c>
      <c r="J114" s="148">
        <v>0.124</v>
      </c>
      <c r="K114" s="148">
        <v>4214</v>
      </c>
      <c r="L114" s="148">
        <v>706.89199999999994</v>
      </c>
      <c r="M114" s="148">
        <v>19.405999999999999</v>
      </c>
      <c r="N114" s="149" t="s">
        <v>42</v>
      </c>
      <c r="O114" s="150" t="s">
        <v>25</v>
      </c>
      <c r="P114" s="147" t="s">
        <v>42</v>
      </c>
    </row>
    <row r="115" spans="1:16" hidden="1" x14ac:dyDescent="0.25">
      <c r="A115" s="145" t="s">
        <v>681</v>
      </c>
      <c r="B115" s="146">
        <v>44580</v>
      </c>
      <c r="C115" s="147" t="s">
        <v>412</v>
      </c>
      <c r="D115" s="147" t="s">
        <v>42</v>
      </c>
      <c r="E115" s="147">
        <v>100</v>
      </c>
      <c r="F115" s="148">
        <v>5.6944999999999997</v>
      </c>
      <c r="G115" s="148">
        <v>99.868500000000012</v>
      </c>
      <c r="H115" s="148">
        <v>99.882000000000005</v>
      </c>
      <c r="I115" s="148">
        <v>99.762500000000003</v>
      </c>
      <c r="J115" s="148">
        <v>9.6000000000000002E-2</v>
      </c>
      <c r="K115" s="148">
        <v>929</v>
      </c>
      <c r="L115" s="148">
        <v>159.18299999999999</v>
      </c>
      <c r="M115" s="148">
        <v>3.5339999999999998</v>
      </c>
      <c r="N115" s="149" t="s">
        <v>42</v>
      </c>
      <c r="O115" s="150" t="s">
        <v>25</v>
      </c>
      <c r="P115" s="147" t="s">
        <v>42</v>
      </c>
    </row>
    <row r="116" spans="1:16" hidden="1" x14ac:dyDescent="0.25">
      <c r="A116" s="145" t="s">
        <v>683</v>
      </c>
      <c r="B116" s="146">
        <v>44580</v>
      </c>
      <c r="C116" s="147" t="s">
        <v>412</v>
      </c>
      <c r="D116" s="147" t="s">
        <v>42</v>
      </c>
      <c r="E116" s="147">
        <v>100</v>
      </c>
      <c r="F116" s="148">
        <v>9.3196666666666665</v>
      </c>
      <c r="G116" s="148">
        <v>99.86399999999999</v>
      </c>
      <c r="H116" s="148">
        <v>99.958000000000013</v>
      </c>
      <c r="I116" s="148">
        <v>99.894666666666652</v>
      </c>
      <c r="J116" s="148">
        <v>0.18166666666666664</v>
      </c>
      <c r="K116" s="148">
        <v>1905.6666666666667</v>
      </c>
      <c r="L116" s="148">
        <v>476.46299999999997</v>
      </c>
      <c r="M116" s="148">
        <v>12.716000000000001</v>
      </c>
      <c r="N116" s="149" t="s">
        <v>42</v>
      </c>
      <c r="O116" s="150" t="s">
        <v>25</v>
      </c>
      <c r="P116" s="147" t="s">
        <v>42</v>
      </c>
    </row>
    <row r="117" spans="1:16" hidden="1" x14ac:dyDescent="0.25">
      <c r="A117" s="145" t="s">
        <v>685</v>
      </c>
      <c r="B117" s="146">
        <v>44580</v>
      </c>
      <c r="C117" s="147" t="s">
        <v>412</v>
      </c>
      <c r="D117" s="147" t="s">
        <v>42</v>
      </c>
      <c r="E117" s="147">
        <v>100</v>
      </c>
      <c r="F117" s="148">
        <v>4.7069999999999999</v>
      </c>
      <c r="G117" s="148">
        <v>99.911000000000001</v>
      </c>
      <c r="H117" s="148">
        <v>99.96833333333332</v>
      </c>
      <c r="I117" s="148">
        <v>99.945333333333338</v>
      </c>
      <c r="J117" s="148">
        <v>7.7666666666666662E-2</v>
      </c>
      <c r="K117" s="148">
        <v>1913</v>
      </c>
      <c r="L117" s="148">
        <v>381.21600000000001</v>
      </c>
      <c r="M117" s="148">
        <v>4.4790000000000001</v>
      </c>
      <c r="N117" s="149" t="s">
        <v>42</v>
      </c>
      <c r="O117" s="150" t="s">
        <v>25</v>
      </c>
      <c r="P117" s="147" t="s">
        <v>42</v>
      </c>
    </row>
    <row r="118" spans="1:16" hidden="1" x14ac:dyDescent="0.25">
      <c r="A118" s="145" t="s">
        <v>705</v>
      </c>
      <c r="B118" s="146">
        <v>44580</v>
      </c>
      <c r="C118" s="147" t="s">
        <v>412</v>
      </c>
      <c r="D118" s="147" t="s">
        <v>42</v>
      </c>
      <c r="E118" s="147">
        <v>100</v>
      </c>
      <c r="F118" s="148">
        <v>4.9506666666666668</v>
      </c>
      <c r="G118" s="148">
        <v>99.805333333333337</v>
      </c>
      <c r="H118" s="148">
        <v>99.947000000000003</v>
      </c>
      <c r="I118" s="148">
        <v>99.873666666666665</v>
      </c>
      <c r="J118" s="148">
        <v>5.2999999999999999E-2</v>
      </c>
      <c r="K118" s="148">
        <v>1007</v>
      </c>
      <c r="L118" s="148">
        <v>605.95800000000008</v>
      </c>
      <c r="M118" s="148">
        <v>9.9609999999999985</v>
      </c>
      <c r="N118" s="149" t="s">
        <v>42</v>
      </c>
      <c r="O118" s="150" t="s">
        <v>25</v>
      </c>
      <c r="P118" s="147" t="s">
        <v>42</v>
      </c>
    </row>
    <row r="119" spans="1:16" hidden="1" x14ac:dyDescent="0.25">
      <c r="A119" s="145" t="s">
        <v>712</v>
      </c>
      <c r="B119" s="146">
        <v>44585</v>
      </c>
      <c r="C119" s="147" t="s">
        <v>412</v>
      </c>
      <c r="D119" s="147" t="s">
        <v>42</v>
      </c>
      <c r="E119" s="147">
        <v>100</v>
      </c>
      <c r="F119" s="148">
        <v>11.036000000000001</v>
      </c>
      <c r="G119" s="148">
        <v>99.941333333333333</v>
      </c>
      <c r="H119" s="148">
        <v>99.985333333333344</v>
      </c>
      <c r="I119" s="148">
        <v>99.860333333333344</v>
      </c>
      <c r="J119" s="148">
        <v>0.13966666666666669</v>
      </c>
      <c r="K119" s="148">
        <v>1400.3333333333333</v>
      </c>
      <c r="L119" s="148">
        <v>161.09833333333333</v>
      </c>
      <c r="M119" s="148">
        <v>2.8173333333333335</v>
      </c>
      <c r="N119" s="149" t="s">
        <v>42</v>
      </c>
      <c r="O119" s="150" t="s">
        <v>25</v>
      </c>
      <c r="P119" s="147" t="s">
        <v>42</v>
      </c>
    </row>
    <row r="120" spans="1:16" hidden="1" x14ac:dyDescent="0.25">
      <c r="A120" s="145" t="s">
        <v>713</v>
      </c>
      <c r="B120" s="146">
        <v>44585</v>
      </c>
      <c r="C120" s="147" t="s">
        <v>412</v>
      </c>
      <c r="D120" s="147" t="s">
        <v>42</v>
      </c>
      <c r="E120" s="147">
        <v>100</v>
      </c>
      <c r="F120" s="148">
        <v>25.040000000000003</v>
      </c>
      <c r="G120" s="148">
        <v>99.876000000000019</v>
      </c>
      <c r="H120" s="148">
        <v>99.853333333333339</v>
      </c>
      <c r="I120" s="148">
        <v>97.712666666666664</v>
      </c>
      <c r="J120" s="148">
        <v>0.36500000000000005</v>
      </c>
      <c r="K120" s="148">
        <v>82</v>
      </c>
      <c r="L120" s="148">
        <v>13.031999999999998</v>
      </c>
      <c r="M120" s="148">
        <v>0.45533333333333337</v>
      </c>
      <c r="N120" s="149" t="s">
        <v>42</v>
      </c>
      <c r="O120" s="150" t="s">
        <v>25</v>
      </c>
      <c r="P120" s="147" t="s">
        <v>42</v>
      </c>
    </row>
    <row r="121" spans="1:16" hidden="1" x14ac:dyDescent="0.25">
      <c r="A121" s="145" t="s">
        <v>714</v>
      </c>
      <c r="B121" s="146">
        <v>44585</v>
      </c>
      <c r="C121" s="147" t="s">
        <v>412</v>
      </c>
      <c r="D121" s="147" t="s">
        <v>42</v>
      </c>
      <c r="E121" s="147">
        <v>100</v>
      </c>
      <c r="F121" s="148">
        <v>22.486000000000001</v>
      </c>
      <c r="G121" s="148">
        <v>99.821666666666658</v>
      </c>
      <c r="H121" s="148">
        <v>99.927333333333351</v>
      </c>
      <c r="I121" s="148">
        <v>99.688666666666677</v>
      </c>
      <c r="J121" s="148">
        <v>0.39466666666666672</v>
      </c>
      <c r="K121" s="148">
        <v>74</v>
      </c>
      <c r="L121" s="148">
        <v>11.972999999999999</v>
      </c>
      <c r="M121" s="148">
        <v>0.23366666666666666</v>
      </c>
      <c r="N121" s="149" t="s">
        <v>42</v>
      </c>
      <c r="O121" s="150" t="s">
        <v>25</v>
      </c>
      <c r="P121" s="147" t="s">
        <v>42</v>
      </c>
    </row>
    <row r="122" spans="1:16" hidden="1" x14ac:dyDescent="0.25">
      <c r="A122" s="145" t="s">
        <v>709</v>
      </c>
      <c r="B122" s="146">
        <v>44585</v>
      </c>
      <c r="C122" s="147" t="s">
        <v>40</v>
      </c>
      <c r="D122" s="147" t="s">
        <v>42</v>
      </c>
      <c r="E122" s="147">
        <v>100</v>
      </c>
      <c r="F122" s="148">
        <v>32.758666666666663</v>
      </c>
      <c r="G122" s="148">
        <v>99.964333333333343</v>
      </c>
      <c r="H122" s="148">
        <v>99.993999999999986</v>
      </c>
      <c r="I122" s="148">
        <v>99.808333333333337</v>
      </c>
      <c r="J122" s="148">
        <v>7.4666666666666673E-2</v>
      </c>
      <c r="K122" s="148">
        <v>98.666666666666671</v>
      </c>
      <c r="L122" s="148">
        <v>8.609</v>
      </c>
      <c r="M122" s="148">
        <v>4.3333333333333331E-3</v>
      </c>
      <c r="N122" s="149" t="s">
        <v>42</v>
      </c>
      <c r="O122" s="150" t="s">
        <v>25</v>
      </c>
      <c r="P122" s="147" t="s">
        <v>42</v>
      </c>
    </row>
    <row r="123" spans="1:16" hidden="1" x14ac:dyDescent="0.25">
      <c r="A123" s="145" t="s">
        <v>711</v>
      </c>
      <c r="B123" s="146">
        <v>44585</v>
      </c>
      <c r="C123" s="147" t="s">
        <v>40</v>
      </c>
      <c r="D123" s="147" t="s">
        <v>42</v>
      </c>
      <c r="E123" s="147">
        <v>100</v>
      </c>
      <c r="F123" s="148">
        <v>29.851500000000001</v>
      </c>
      <c r="G123" s="148">
        <v>99.560500000000005</v>
      </c>
      <c r="H123" s="148">
        <v>99.750500000000002</v>
      </c>
      <c r="I123" s="148">
        <v>99.453499999999991</v>
      </c>
      <c r="J123" s="148">
        <v>0.57350000000000001</v>
      </c>
      <c r="K123" s="148">
        <v>757.5</v>
      </c>
      <c r="L123" s="148">
        <v>78.688500000000005</v>
      </c>
      <c r="M123" s="148">
        <v>0.30049999999999999</v>
      </c>
      <c r="N123" s="149" t="s">
        <v>42</v>
      </c>
      <c r="O123" s="150" t="s">
        <v>25</v>
      </c>
      <c r="P123" s="147" t="s">
        <v>42</v>
      </c>
    </row>
    <row r="124" spans="1:16" hidden="1" x14ac:dyDescent="0.25">
      <c r="A124" s="145" t="s">
        <v>735</v>
      </c>
      <c r="B124" s="146">
        <v>44586</v>
      </c>
      <c r="C124" s="147" t="s">
        <v>412</v>
      </c>
      <c r="D124" s="147" t="s">
        <v>42</v>
      </c>
      <c r="E124" s="147">
        <v>100</v>
      </c>
      <c r="F124" s="148">
        <v>16.553000000000001</v>
      </c>
      <c r="G124" s="148">
        <v>99.927000000000007</v>
      </c>
      <c r="H124" s="148">
        <v>99.987000000000009</v>
      </c>
      <c r="I124" s="148">
        <v>99.922333333333327</v>
      </c>
      <c r="J124" s="148">
        <v>8.2666666666666666E-2</v>
      </c>
      <c r="K124" s="148">
        <v>3669</v>
      </c>
      <c r="L124" s="148">
        <v>763.48</v>
      </c>
      <c r="M124" s="148">
        <v>10.208</v>
      </c>
      <c r="N124" s="149" t="s">
        <v>42</v>
      </c>
      <c r="O124" s="150" t="s">
        <v>25</v>
      </c>
      <c r="P124" s="147" t="s">
        <v>42</v>
      </c>
    </row>
    <row r="125" spans="1:16" hidden="1" x14ac:dyDescent="0.25">
      <c r="A125" s="145" t="s">
        <v>742</v>
      </c>
      <c r="B125" s="146">
        <v>44586</v>
      </c>
      <c r="C125" s="147" t="s">
        <v>166</v>
      </c>
      <c r="D125" s="147" t="s">
        <v>42</v>
      </c>
      <c r="E125" s="147">
        <v>100</v>
      </c>
      <c r="F125" s="148">
        <v>7.7216666666666676</v>
      </c>
      <c r="G125" s="148">
        <v>99.908000000000015</v>
      </c>
      <c r="H125" s="148">
        <v>99.98233333333333</v>
      </c>
      <c r="I125" s="148">
        <v>99.73233333333333</v>
      </c>
      <c r="J125" s="148">
        <v>6.6666666666666666E-2</v>
      </c>
      <c r="K125" s="148">
        <v>8885</v>
      </c>
      <c r="L125" s="148">
        <v>469.58699999999999</v>
      </c>
      <c r="M125" s="148">
        <v>16.247999999999998</v>
      </c>
      <c r="N125" s="149" t="s">
        <v>42</v>
      </c>
      <c r="O125" s="150" t="s">
        <v>25</v>
      </c>
      <c r="P125" s="147" t="s">
        <v>42</v>
      </c>
    </row>
    <row r="126" spans="1:16" hidden="1" x14ac:dyDescent="0.25">
      <c r="A126" s="145" t="s">
        <v>744</v>
      </c>
      <c r="B126" s="146">
        <v>44594</v>
      </c>
      <c r="C126" s="147" t="s">
        <v>412</v>
      </c>
      <c r="D126" s="147" t="s">
        <v>42</v>
      </c>
      <c r="E126" s="147">
        <v>100</v>
      </c>
      <c r="F126" s="148">
        <v>16.847666666666665</v>
      </c>
      <c r="G126" s="148">
        <v>99.94</v>
      </c>
      <c r="H126" s="148">
        <v>99.977666666666664</v>
      </c>
      <c r="I126" s="148">
        <v>99.96833333333332</v>
      </c>
      <c r="J126" s="148">
        <v>0.18666666666666668</v>
      </c>
      <c r="K126" s="148">
        <v>2690.3333333333335</v>
      </c>
      <c r="L126" s="148">
        <v>569.81999999999994</v>
      </c>
      <c r="M126" s="148">
        <v>14.965</v>
      </c>
      <c r="N126" s="149" t="s">
        <v>42</v>
      </c>
      <c r="O126" s="150" t="s">
        <v>25</v>
      </c>
      <c r="P126" s="147" t="s">
        <v>42</v>
      </c>
    </row>
    <row r="127" spans="1:16" hidden="1" x14ac:dyDescent="0.25">
      <c r="A127" s="145" t="s">
        <v>750</v>
      </c>
      <c r="B127" s="146">
        <v>44594</v>
      </c>
      <c r="C127" s="147" t="s">
        <v>412</v>
      </c>
      <c r="D127" s="147" t="s">
        <v>42</v>
      </c>
      <c r="E127" s="147">
        <v>100</v>
      </c>
      <c r="F127" s="148">
        <v>16.989000000000001</v>
      </c>
      <c r="G127" s="148">
        <v>99.959333333333333</v>
      </c>
      <c r="H127" s="148">
        <v>99.976666666666645</v>
      </c>
      <c r="I127" s="148">
        <v>99.986333333333334</v>
      </c>
      <c r="J127" s="148">
        <v>0.14600000000000002</v>
      </c>
      <c r="K127" s="148">
        <v>1352.3333333333333</v>
      </c>
      <c r="L127" s="148">
        <v>410.94399999999996</v>
      </c>
      <c r="M127" s="148">
        <v>14.264999999999999</v>
      </c>
      <c r="N127" s="149" t="s">
        <v>42</v>
      </c>
      <c r="O127" s="150" t="s">
        <v>25</v>
      </c>
      <c r="P127" s="147" t="s">
        <v>42</v>
      </c>
    </row>
    <row r="128" spans="1:16" hidden="1" x14ac:dyDescent="0.25">
      <c r="A128" s="145" t="s">
        <v>752</v>
      </c>
      <c r="B128" s="146">
        <v>44594</v>
      </c>
      <c r="C128" s="147" t="s">
        <v>412</v>
      </c>
      <c r="D128" s="147" t="s">
        <v>42</v>
      </c>
      <c r="E128" s="147">
        <v>100</v>
      </c>
      <c r="F128" s="148">
        <v>24.826666666666664</v>
      </c>
      <c r="G128" s="148">
        <v>99.842666666666673</v>
      </c>
      <c r="H128" s="148">
        <v>99.974333333333334</v>
      </c>
      <c r="I128" s="148">
        <v>99.679666666666662</v>
      </c>
      <c r="J128" s="148">
        <v>0.17400000000000002</v>
      </c>
      <c r="K128" s="148">
        <v>536.66666666666663</v>
      </c>
      <c r="L128" s="148">
        <v>250.25900000000001</v>
      </c>
      <c r="M128" s="148">
        <v>3.8929999999999998</v>
      </c>
      <c r="N128" s="149" t="s">
        <v>42</v>
      </c>
      <c r="O128" s="150" t="s">
        <v>25</v>
      </c>
      <c r="P128" s="147" t="s">
        <v>42</v>
      </c>
    </row>
    <row r="129" spans="1:16" hidden="1" x14ac:dyDescent="0.25">
      <c r="A129" s="145" t="s">
        <v>753</v>
      </c>
      <c r="B129" s="146">
        <v>44594</v>
      </c>
      <c r="C129" s="147" t="s">
        <v>40</v>
      </c>
      <c r="D129" s="147" t="s">
        <v>42</v>
      </c>
      <c r="E129" s="147">
        <v>100</v>
      </c>
      <c r="F129" s="148">
        <v>12.185666666666668</v>
      </c>
      <c r="G129" s="148">
        <v>99.81</v>
      </c>
      <c r="H129" s="148">
        <v>99.927333333333351</v>
      </c>
      <c r="I129" s="148">
        <v>99.038000000000011</v>
      </c>
      <c r="J129" s="148">
        <v>0.26833333333333331</v>
      </c>
      <c r="K129" s="148">
        <v>1465.3333333333333</v>
      </c>
      <c r="L129" s="148">
        <v>238.364</v>
      </c>
      <c r="M129" s="148">
        <v>5.5809999999999995</v>
      </c>
      <c r="N129" s="149" t="s">
        <v>42</v>
      </c>
      <c r="O129" s="150" t="s">
        <v>25</v>
      </c>
      <c r="P129" s="147" t="s">
        <v>42</v>
      </c>
    </row>
    <row r="130" spans="1:16" hidden="1" x14ac:dyDescent="0.25">
      <c r="A130" s="145" t="s">
        <v>795</v>
      </c>
      <c r="B130" s="146">
        <v>44604</v>
      </c>
      <c r="C130" s="147" t="s">
        <v>40</v>
      </c>
      <c r="D130" s="147" t="s">
        <v>42</v>
      </c>
      <c r="E130" s="147">
        <v>100</v>
      </c>
      <c r="F130" s="148">
        <v>19.881</v>
      </c>
      <c r="G130" s="148">
        <v>99.73299999999999</v>
      </c>
      <c r="H130" s="148">
        <v>99.901999999999987</v>
      </c>
      <c r="I130" s="148">
        <v>99.884</v>
      </c>
      <c r="J130" s="148">
        <v>0.6113333333333334</v>
      </c>
      <c r="K130" s="148">
        <v>394.66666666666669</v>
      </c>
      <c r="L130" s="148">
        <v>139.453</v>
      </c>
      <c r="M130" s="148">
        <v>0.63</v>
      </c>
      <c r="N130" s="149" t="s">
        <v>42</v>
      </c>
      <c r="O130" s="150" t="s">
        <v>25</v>
      </c>
      <c r="P130" s="147" t="s">
        <v>42</v>
      </c>
    </row>
    <row r="131" spans="1:16" hidden="1" x14ac:dyDescent="0.25">
      <c r="A131" s="168" t="s">
        <v>814</v>
      </c>
      <c r="B131" s="169">
        <v>44842</v>
      </c>
      <c r="C131" s="170" t="s">
        <v>166</v>
      </c>
      <c r="D131" s="170" t="s">
        <v>42</v>
      </c>
      <c r="E131" s="170" t="s">
        <v>42</v>
      </c>
      <c r="F131" s="170" t="s">
        <v>42</v>
      </c>
      <c r="G131" s="170" t="s">
        <v>42</v>
      </c>
      <c r="H131" s="170" t="s">
        <v>42</v>
      </c>
      <c r="I131" s="170" t="s">
        <v>42</v>
      </c>
      <c r="J131" s="170" t="s">
        <v>42</v>
      </c>
      <c r="K131" s="170" t="s">
        <v>42</v>
      </c>
      <c r="L131" s="170" t="s">
        <v>42</v>
      </c>
      <c r="M131" s="170" t="s">
        <v>42</v>
      </c>
      <c r="N131" s="170" t="s">
        <v>42</v>
      </c>
      <c r="O131" s="170" t="s">
        <v>42</v>
      </c>
      <c r="P131" s="170" t="str">
        <f>VLOOKUP(A131,[1]Sheet1!$B:$I,8,0)</f>
        <v xml:space="preserve">no exist </v>
      </c>
    </row>
    <row r="132" spans="1:16" hidden="1" x14ac:dyDescent="0.25">
      <c r="A132" s="145" t="s">
        <v>815</v>
      </c>
      <c r="B132" s="146">
        <v>44611</v>
      </c>
      <c r="C132" s="147" t="s">
        <v>40</v>
      </c>
      <c r="D132" s="147" t="s">
        <v>42</v>
      </c>
      <c r="E132" s="147">
        <v>100</v>
      </c>
      <c r="F132" s="148">
        <v>9.613666666666667</v>
      </c>
      <c r="G132" s="148">
        <v>99.819666666666663</v>
      </c>
      <c r="H132" s="148">
        <v>99.830666666666673</v>
      </c>
      <c r="I132" s="148">
        <v>99.916333333333341</v>
      </c>
      <c r="J132" s="148">
        <v>0.48433333333333328</v>
      </c>
      <c r="K132" s="148">
        <v>2089.3333333333335</v>
      </c>
      <c r="L132" s="148">
        <v>380.012</v>
      </c>
      <c r="M132" s="148">
        <v>8.9610000000000003</v>
      </c>
      <c r="N132" s="149" t="s">
        <v>42</v>
      </c>
      <c r="O132" s="150" t="s">
        <v>25</v>
      </c>
      <c r="P132" s="147" t="s">
        <v>42</v>
      </c>
    </row>
    <row r="133" spans="1:16" hidden="1" x14ac:dyDescent="0.25">
      <c r="A133" s="145" t="s">
        <v>802</v>
      </c>
      <c r="B133" s="146">
        <v>44611</v>
      </c>
      <c r="C133" s="147" t="s">
        <v>166</v>
      </c>
      <c r="D133" s="147" t="s">
        <v>42</v>
      </c>
      <c r="E133" s="147">
        <v>100</v>
      </c>
      <c r="F133" s="148">
        <v>16.536000000000001</v>
      </c>
      <c r="G133" s="148">
        <v>99.850999999999999</v>
      </c>
      <c r="H133" s="148">
        <v>99.955999999999975</v>
      </c>
      <c r="I133" s="148">
        <v>99.602999999999994</v>
      </c>
      <c r="J133" s="148">
        <v>7.9666666666666663E-2</v>
      </c>
      <c r="K133" s="148">
        <v>4211.333333333333</v>
      </c>
      <c r="L133" s="148">
        <v>586.80600000000004</v>
      </c>
      <c r="M133" s="148">
        <v>18.297000000000001</v>
      </c>
      <c r="N133" s="149" t="s">
        <v>42</v>
      </c>
      <c r="O133" s="150" t="s">
        <v>25</v>
      </c>
      <c r="P133" s="147" t="s">
        <v>42</v>
      </c>
    </row>
    <row r="134" spans="1:16" hidden="1" x14ac:dyDescent="0.25">
      <c r="A134" s="145" t="s">
        <v>817</v>
      </c>
      <c r="B134" s="146">
        <v>44611</v>
      </c>
      <c r="C134" s="147" t="s">
        <v>40</v>
      </c>
      <c r="D134" s="147" t="s">
        <v>42</v>
      </c>
      <c r="E134" s="147">
        <v>100</v>
      </c>
      <c r="F134" s="148">
        <v>16.105</v>
      </c>
      <c r="G134" s="148">
        <v>99.88600000000001</v>
      </c>
      <c r="H134" s="148">
        <v>99.962333333333333</v>
      </c>
      <c r="I134" s="148">
        <v>99.661000000000001</v>
      </c>
      <c r="J134" s="148">
        <v>0.21166666666666667</v>
      </c>
      <c r="K134" s="148">
        <v>1265.3333333333333</v>
      </c>
      <c r="L134" s="148">
        <v>392.31399999999996</v>
      </c>
      <c r="M134" s="148">
        <v>7.173</v>
      </c>
      <c r="N134" s="149" t="s">
        <v>42</v>
      </c>
      <c r="O134" s="150" t="s">
        <v>25</v>
      </c>
      <c r="P134" s="147" t="s">
        <v>42</v>
      </c>
    </row>
    <row r="135" spans="1:16" hidden="1" x14ac:dyDescent="0.25">
      <c r="A135" s="145" t="s">
        <v>818</v>
      </c>
      <c r="B135" s="146">
        <v>44611</v>
      </c>
      <c r="C135" s="147" t="s">
        <v>40</v>
      </c>
      <c r="D135" s="147" t="s">
        <v>42</v>
      </c>
      <c r="E135" s="147">
        <v>100</v>
      </c>
      <c r="F135" s="148">
        <v>23.259666666666664</v>
      </c>
      <c r="G135" s="148">
        <v>99.868333333333339</v>
      </c>
      <c r="H135" s="148">
        <v>99.848333333333343</v>
      </c>
      <c r="I135" s="148">
        <v>99.00633333333333</v>
      </c>
      <c r="J135" s="148">
        <v>0.27733333333333338</v>
      </c>
      <c r="K135" s="148">
        <v>740</v>
      </c>
      <c r="L135" s="148">
        <v>376.41700000000003</v>
      </c>
      <c r="M135" s="148">
        <v>1.9060000000000001</v>
      </c>
      <c r="N135" s="149" t="s">
        <v>42</v>
      </c>
      <c r="O135" s="150" t="s">
        <v>25</v>
      </c>
      <c r="P135" s="147" t="s">
        <v>42</v>
      </c>
    </row>
    <row r="136" spans="1:16" hidden="1" x14ac:dyDescent="0.25">
      <c r="A136" s="145" t="s">
        <v>819</v>
      </c>
      <c r="B136" s="146">
        <v>44614</v>
      </c>
      <c r="C136" s="147" t="s">
        <v>40</v>
      </c>
      <c r="D136" s="147" t="s">
        <v>42</v>
      </c>
      <c r="E136" s="147">
        <v>100</v>
      </c>
      <c r="F136" s="148">
        <v>6.4063333333333334</v>
      </c>
      <c r="G136" s="148">
        <v>99.867000000000004</v>
      </c>
      <c r="H136" s="148">
        <v>99.978999999999999</v>
      </c>
      <c r="I136" s="148">
        <v>99.807333333333347</v>
      </c>
      <c r="J136" s="148">
        <v>0.26700000000000002</v>
      </c>
      <c r="K136" s="148">
        <v>3041.3333333333335</v>
      </c>
      <c r="L136" s="148">
        <v>603.14100000000008</v>
      </c>
      <c r="M136" s="148">
        <v>4.694</v>
      </c>
      <c r="N136" s="149" t="s">
        <v>42</v>
      </c>
      <c r="O136" s="150" t="s">
        <v>25</v>
      </c>
      <c r="P136" s="147" t="s">
        <v>42</v>
      </c>
    </row>
    <row r="137" spans="1:16" hidden="1" x14ac:dyDescent="0.25">
      <c r="A137" s="145" t="s">
        <v>820</v>
      </c>
      <c r="B137" s="146">
        <v>44614</v>
      </c>
      <c r="C137" s="147" t="s">
        <v>412</v>
      </c>
      <c r="D137" s="147" t="s">
        <v>42</v>
      </c>
      <c r="E137" s="147">
        <v>100</v>
      </c>
      <c r="F137" s="148">
        <v>10.126333333333333</v>
      </c>
      <c r="G137" s="148">
        <v>99.814999999999998</v>
      </c>
      <c r="H137" s="148">
        <v>99.962666666666664</v>
      </c>
      <c r="I137" s="148">
        <v>99.540333333333322</v>
      </c>
      <c r="J137" s="148">
        <v>0.29066666666666668</v>
      </c>
      <c r="K137" s="148">
        <v>1809.6666666666667</v>
      </c>
      <c r="L137" s="148">
        <v>496.65699999999998</v>
      </c>
      <c r="M137" s="148">
        <v>4.2169999999999996</v>
      </c>
      <c r="N137" s="149" t="s">
        <v>42</v>
      </c>
      <c r="O137" s="150" t="s">
        <v>25</v>
      </c>
      <c r="P137" s="147" t="s">
        <v>42</v>
      </c>
    </row>
    <row r="138" spans="1:16" hidden="1" x14ac:dyDescent="0.25">
      <c r="A138" s="145" t="s">
        <v>694</v>
      </c>
      <c r="B138" s="146">
        <v>44614</v>
      </c>
      <c r="C138" s="147" t="s">
        <v>40</v>
      </c>
      <c r="D138" s="147" t="s">
        <v>42</v>
      </c>
      <c r="E138" s="147">
        <v>100</v>
      </c>
      <c r="F138" s="148">
        <v>4.9776666666666669</v>
      </c>
      <c r="G138" s="148">
        <v>99.850333333333353</v>
      </c>
      <c r="H138" s="148">
        <v>99.951666666666668</v>
      </c>
      <c r="I138" s="148">
        <v>99.832666666666668</v>
      </c>
      <c r="J138" s="148">
        <v>0.19299999999999998</v>
      </c>
      <c r="K138" s="148">
        <v>3489.6666666666665</v>
      </c>
      <c r="L138" s="148">
        <v>620.86199999999997</v>
      </c>
      <c r="M138" s="148">
        <v>5.8536666666666664</v>
      </c>
      <c r="N138" s="149" t="s">
        <v>42</v>
      </c>
      <c r="O138" s="150" t="s">
        <v>25</v>
      </c>
      <c r="P138" s="147" t="s">
        <v>42</v>
      </c>
    </row>
    <row r="139" spans="1:16" hidden="1" x14ac:dyDescent="0.25">
      <c r="A139" s="145" t="s">
        <v>822</v>
      </c>
      <c r="B139" s="146">
        <v>44614</v>
      </c>
      <c r="C139" s="147" t="s">
        <v>166</v>
      </c>
      <c r="D139" s="147" t="s">
        <v>42</v>
      </c>
      <c r="E139" s="147">
        <v>100</v>
      </c>
      <c r="F139" s="148">
        <v>21.527666666666665</v>
      </c>
      <c r="G139" s="148">
        <v>99.81</v>
      </c>
      <c r="H139" s="148">
        <v>99.975333333333325</v>
      </c>
      <c r="I139" s="148">
        <v>99.993333333333339</v>
      </c>
      <c r="J139" s="148">
        <v>0.18499999999999997</v>
      </c>
      <c r="K139" s="148">
        <v>3883.6666666666665</v>
      </c>
      <c r="L139" s="148">
        <v>468.83900000000006</v>
      </c>
      <c r="M139" s="148">
        <v>2.0713333333333335</v>
      </c>
      <c r="N139" s="149" t="s">
        <v>42</v>
      </c>
      <c r="O139" s="150" t="s">
        <v>25</v>
      </c>
      <c r="P139" s="147" t="s">
        <v>42</v>
      </c>
    </row>
    <row r="140" spans="1:16" hidden="1" x14ac:dyDescent="0.25">
      <c r="A140" s="145" t="s">
        <v>827</v>
      </c>
      <c r="B140" s="146">
        <v>44614</v>
      </c>
      <c r="C140" s="147" t="s">
        <v>166</v>
      </c>
      <c r="D140" s="147" t="s">
        <v>42</v>
      </c>
      <c r="E140" s="147">
        <v>100</v>
      </c>
      <c r="F140" s="148">
        <v>8.5193333333333339</v>
      </c>
      <c r="G140" s="148">
        <v>99.877666666666684</v>
      </c>
      <c r="H140" s="148">
        <v>99.98</v>
      </c>
      <c r="I140" s="148">
        <v>99.953333333333333</v>
      </c>
      <c r="J140" s="148">
        <v>0.12566666666666668</v>
      </c>
      <c r="K140" s="148">
        <v>6616.666666666667</v>
      </c>
      <c r="L140" s="148">
        <v>776.30799999999999</v>
      </c>
      <c r="M140" s="148">
        <v>9.359</v>
      </c>
      <c r="N140" s="149" t="s">
        <v>42</v>
      </c>
      <c r="O140" s="150" t="s">
        <v>25</v>
      </c>
      <c r="P140" s="147" t="s">
        <v>42</v>
      </c>
    </row>
    <row r="141" spans="1:16" hidden="1" x14ac:dyDescent="0.25">
      <c r="A141" s="145" t="s">
        <v>828</v>
      </c>
      <c r="B141" s="146">
        <v>44614</v>
      </c>
      <c r="C141" s="147" t="s">
        <v>40</v>
      </c>
      <c r="D141" s="147" t="s">
        <v>42</v>
      </c>
      <c r="E141" s="147">
        <v>100</v>
      </c>
      <c r="F141" s="148">
        <v>8.4359999999999999</v>
      </c>
      <c r="G141" s="148">
        <v>99.838333333333324</v>
      </c>
      <c r="H141" s="148">
        <v>99.942999999999998</v>
      </c>
      <c r="I141" s="148">
        <v>99.906999999999996</v>
      </c>
      <c r="J141" s="148">
        <v>0.24333333333333332</v>
      </c>
      <c r="K141" s="148">
        <v>975.66666666666663</v>
      </c>
      <c r="L141" s="148">
        <v>422.33500000000004</v>
      </c>
      <c r="M141" s="148">
        <v>3.3109999999999999</v>
      </c>
      <c r="N141" s="149" t="s">
        <v>42</v>
      </c>
      <c r="O141" s="150" t="s">
        <v>25</v>
      </c>
      <c r="P141" s="147" t="s">
        <v>42</v>
      </c>
    </row>
    <row r="142" spans="1:16" hidden="1" x14ac:dyDescent="0.25">
      <c r="A142" s="145" t="s">
        <v>839</v>
      </c>
      <c r="B142" s="146">
        <v>44618</v>
      </c>
      <c r="C142" s="147" t="s">
        <v>40</v>
      </c>
      <c r="D142" s="147" t="s">
        <v>42</v>
      </c>
      <c r="E142" s="147">
        <v>100</v>
      </c>
      <c r="F142" s="154">
        <v>35.525333333333336</v>
      </c>
      <c r="G142" s="154">
        <v>99.85733333333333</v>
      </c>
      <c r="H142" s="154">
        <v>99.953666666666663</v>
      </c>
      <c r="I142" s="154">
        <v>100</v>
      </c>
      <c r="J142" s="154">
        <v>0.21233333333333335</v>
      </c>
      <c r="K142" s="154">
        <v>298.33333333333331</v>
      </c>
      <c r="L142" s="154">
        <v>86.804000000000002</v>
      </c>
      <c r="M142" s="154">
        <v>0.61399999999999999</v>
      </c>
      <c r="N142" s="153" t="s">
        <v>42</v>
      </c>
      <c r="O142" s="150" t="s">
        <v>25</v>
      </c>
      <c r="P142" s="147" t="s">
        <v>42</v>
      </c>
    </row>
    <row r="143" spans="1:16" hidden="1" x14ac:dyDescent="0.25">
      <c r="A143" s="145" t="s">
        <v>841</v>
      </c>
      <c r="B143" s="146">
        <v>44618</v>
      </c>
      <c r="C143" s="147" t="s">
        <v>166</v>
      </c>
      <c r="D143" s="147" t="s">
        <v>42</v>
      </c>
      <c r="E143" s="147">
        <v>100</v>
      </c>
      <c r="F143" s="154">
        <v>17.168333333333333</v>
      </c>
      <c r="G143" s="154">
        <v>99.941333333333318</v>
      </c>
      <c r="H143" s="154">
        <v>99.985333333333344</v>
      </c>
      <c r="I143" s="154">
        <v>99.922333333333327</v>
      </c>
      <c r="J143" s="154">
        <v>8.4000000000000005E-2</v>
      </c>
      <c r="K143" s="154">
        <v>2575.3333333333335</v>
      </c>
      <c r="L143" s="154">
        <v>499.58500000000004</v>
      </c>
      <c r="M143" s="154">
        <v>7.9720000000000004</v>
      </c>
      <c r="N143" s="153" t="s">
        <v>42</v>
      </c>
      <c r="O143" s="150" t="s">
        <v>25</v>
      </c>
      <c r="P143" s="147" t="s">
        <v>42</v>
      </c>
    </row>
    <row r="144" spans="1:16" hidden="1" x14ac:dyDescent="0.25">
      <c r="A144" s="145" t="s">
        <v>842</v>
      </c>
      <c r="B144" s="146">
        <v>44618</v>
      </c>
      <c r="C144" s="147" t="s">
        <v>40</v>
      </c>
      <c r="D144" s="147" t="s">
        <v>42</v>
      </c>
      <c r="E144" s="147">
        <v>100</v>
      </c>
      <c r="F144" s="154">
        <v>33.612000000000002</v>
      </c>
      <c r="G144" s="154">
        <v>99.733000000000004</v>
      </c>
      <c r="H144" s="154">
        <v>99.920333333333318</v>
      </c>
      <c r="I144" s="154">
        <v>99.536333333333346</v>
      </c>
      <c r="J144" s="154">
        <v>0.36699999999999999</v>
      </c>
      <c r="K144" s="154">
        <v>1211.6666666666667</v>
      </c>
      <c r="L144" s="154">
        <v>120.78399999999999</v>
      </c>
      <c r="M144" s="154">
        <v>1.504</v>
      </c>
      <c r="N144" s="153" t="s">
        <v>42</v>
      </c>
      <c r="O144" s="150" t="s">
        <v>25</v>
      </c>
      <c r="P144" s="147" t="s">
        <v>42</v>
      </c>
    </row>
    <row r="145" spans="1:16" hidden="1" x14ac:dyDescent="0.25">
      <c r="A145" s="145" t="s">
        <v>843</v>
      </c>
      <c r="B145" s="146">
        <v>44618</v>
      </c>
      <c r="C145" s="147" t="s">
        <v>40</v>
      </c>
      <c r="D145" s="147" t="s">
        <v>42</v>
      </c>
      <c r="E145" s="147">
        <v>100</v>
      </c>
      <c r="F145" s="154">
        <v>5.0926666666666662</v>
      </c>
      <c r="G145" s="154">
        <v>99.89233333333334</v>
      </c>
      <c r="H145" s="154">
        <v>99.948999999999998</v>
      </c>
      <c r="I145" s="154">
        <v>99.639666666666685</v>
      </c>
      <c r="J145" s="154">
        <v>0.18066666666666667</v>
      </c>
      <c r="K145" s="154">
        <v>2785.6666666666665</v>
      </c>
      <c r="L145" s="154">
        <v>506.995</v>
      </c>
      <c r="M145" s="154">
        <v>4.4209999999999994</v>
      </c>
      <c r="N145" s="153" t="s">
        <v>42</v>
      </c>
      <c r="O145" s="150" t="s">
        <v>25</v>
      </c>
      <c r="P145" s="147" t="s">
        <v>42</v>
      </c>
    </row>
    <row r="146" spans="1:16" hidden="1" x14ac:dyDescent="0.25">
      <c r="A146" s="145" t="s">
        <v>844</v>
      </c>
      <c r="B146" s="146">
        <v>44618</v>
      </c>
      <c r="C146" s="147" t="s">
        <v>412</v>
      </c>
      <c r="D146" s="147" t="s">
        <v>42</v>
      </c>
      <c r="E146" s="147">
        <v>100</v>
      </c>
      <c r="F146" s="154">
        <v>6.3713333333333333</v>
      </c>
      <c r="G146" s="154">
        <v>99.881666666666661</v>
      </c>
      <c r="H146" s="154">
        <v>99.962000000000003</v>
      </c>
      <c r="I146" s="154">
        <v>99.686333333333323</v>
      </c>
      <c r="J146" s="154">
        <v>0.18699999999999997</v>
      </c>
      <c r="K146" s="154">
        <v>2633.3333333333335</v>
      </c>
      <c r="L146" s="154">
        <v>445.29600000000005</v>
      </c>
      <c r="M146" s="154">
        <v>6.7670000000000003</v>
      </c>
      <c r="N146" s="153" t="s">
        <v>42</v>
      </c>
      <c r="O146" s="150" t="s">
        <v>25</v>
      </c>
      <c r="P146" s="147" t="s">
        <v>42</v>
      </c>
    </row>
    <row r="147" spans="1:16" hidden="1" x14ac:dyDescent="0.25">
      <c r="A147" s="145" t="s">
        <v>849</v>
      </c>
      <c r="B147" s="146">
        <v>44618</v>
      </c>
      <c r="C147" s="147" t="s">
        <v>40</v>
      </c>
      <c r="D147" s="147" t="s">
        <v>42</v>
      </c>
      <c r="E147" s="147">
        <v>100</v>
      </c>
      <c r="F147" s="154">
        <v>4.5465450000000001</v>
      </c>
      <c r="G147" s="154">
        <v>99.769000000000005</v>
      </c>
      <c r="H147" s="154">
        <v>99.893333333333317</v>
      </c>
      <c r="I147" s="154">
        <v>99.453666666666663</v>
      </c>
      <c r="J147" s="154">
        <v>0.30133333333333334</v>
      </c>
      <c r="K147" s="154">
        <v>1661.3333333333333</v>
      </c>
      <c r="L147" s="154">
        <v>637.798</v>
      </c>
      <c r="M147" s="154">
        <v>21.100999999999999</v>
      </c>
      <c r="N147" s="153" t="s">
        <v>42</v>
      </c>
      <c r="O147" s="150" t="s">
        <v>25</v>
      </c>
      <c r="P147" s="147" t="s">
        <v>42</v>
      </c>
    </row>
    <row r="148" spans="1:16" hidden="1" x14ac:dyDescent="0.25">
      <c r="A148" s="145" t="s">
        <v>852</v>
      </c>
      <c r="B148" s="146">
        <v>44622</v>
      </c>
      <c r="C148" s="147" t="s">
        <v>166</v>
      </c>
      <c r="D148" s="147" t="s">
        <v>42</v>
      </c>
      <c r="E148" s="147">
        <v>100</v>
      </c>
      <c r="F148" s="154">
        <v>17.823333333333334</v>
      </c>
      <c r="G148" s="154">
        <v>99.865000000000009</v>
      </c>
      <c r="H148" s="154">
        <v>99.942000000000007</v>
      </c>
      <c r="I148" s="154">
        <v>99.853666666666655</v>
      </c>
      <c r="J148" s="154">
        <v>0.14833333333333334</v>
      </c>
      <c r="K148" s="154">
        <v>3191.6666666666665</v>
      </c>
      <c r="L148" s="154">
        <v>304.54199999999997</v>
      </c>
      <c r="M148" s="154">
        <v>8.7840000000000007</v>
      </c>
      <c r="N148" s="153" t="s">
        <v>42</v>
      </c>
      <c r="O148" s="150" t="s">
        <v>25</v>
      </c>
      <c r="P148" s="147" t="s">
        <v>42</v>
      </c>
    </row>
    <row r="149" spans="1:16" hidden="1" x14ac:dyDescent="0.25">
      <c r="A149" s="145" t="s">
        <v>854</v>
      </c>
      <c r="B149" s="146">
        <v>44622</v>
      </c>
      <c r="C149" s="147" t="s">
        <v>40</v>
      </c>
      <c r="D149" s="147" t="s">
        <v>42</v>
      </c>
      <c r="E149" s="147">
        <v>100</v>
      </c>
      <c r="F149" s="154">
        <v>21.324999999999999</v>
      </c>
      <c r="G149" s="154">
        <v>99.87466666666667</v>
      </c>
      <c r="H149" s="154">
        <v>99.969999999999985</v>
      </c>
      <c r="I149" s="154">
        <v>99.816333333333333</v>
      </c>
      <c r="J149" s="154">
        <v>0.20966666666666667</v>
      </c>
      <c r="K149" s="154">
        <v>1046.3333333333333</v>
      </c>
      <c r="L149" s="154">
        <v>229.435</v>
      </c>
      <c r="M149" s="154">
        <v>2.6840000000000002</v>
      </c>
      <c r="N149" s="153" t="s">
        <v>42</v>
      </c>
      <c r="O149" s="150" t="s">
        <v>25</v>
      </c>
      <c r="P149" s="147" t="s">
        <v>42</v>
      </c>
    </row>
    <row r="150" spans="1:16" hidden="1" x14ac:dyDescent="0.25">
      <c r="A150" s="145" t="s">
        <v>857</v>
      </c>
      <c r="B150" s="146">
        <v>44622</v>
      </c>
      <c r="C150" s="147" t="s">
        <v>40</v>
      </c>
      <c r="D150" s="147" t="s">
        <v>42</v>
      </c>
      <c r="E150" s="147">
        <v>100</v>
      </c>
      <c r="F150" s="154">
        <v>6.9513333333333334</v>
      </c>
      <c r="G150" s="154">
        <v>99.875666666666675</v>
      </c>
      <c r="H150" s="154">
        <v>99.959333333333333</v>
      </c>
      <c r="I150" s="154">
        <v>99.884333333333316</v>
      </c>
      <c r="J150" s="154">
        <v>0.45999999999999996</v>
      </c>
      <c r="K150" s="154">
        <v>1571.6666666666667</v>
      </c>
      <c r="L150" s="154">
        <v>322.15000000000003</v>
      </c>
      <c r="M150" s="154">
        <v>5.2119999999999997</v>
      </c>
      <c r="N150" s="153" t="s">
        <v>42</v>
      </c>
      <c r="O150" s="150" t="s">
        <v>25</v>
      </c>
      <c r="P150" s="147" t="s">
        <v>42</v>
      </c>
    </row>
    <row r="151" spans="1:16" hidden="1" x14ac:dyDescent="0.25">
      <c r="A151" s="145" t="s">
        <v>865</v>
      </c>
      <c r="B151" s="146">
        <v>44632</v>
      </c>
      <c r="C151" s="147" t="s">
        <v>412</v>
      </c>
      <c r="D151" s="147" t="s">
        <v>42</v>
      </c>
      <c r="E151" s="147">
        <v>100</v>
      </c>
      <c r="F151" s="154">
        <v>10.288666666666666</v>
      </c>
      <c r="G151" s="154">
        <v>99.902000000000001</v>
      </c>
      <c r="H151" s="154">
        <v>99.959000000000003</v>
      </c>
      <c r="I151" s="154">
        <v>99.85533333333332</v>
      </c>
      <c r="J151" s="154">
        <v>0.18366666666666664</v>
      </c>
      <c r="K151" s="154">
        <v>193.33333333333334</v>
      </c>
      <c r="L151" s="154">
        <v>181.36300000000003</v>
      </c>
      <c r="M151" s="154">
        <v>2.0350000000000001</v>
      </c>
      <c r="N151" s="153" t="s">
        <v>42</v>
      </c>
      <c r="O151" s="150" t="s">
        <v>25</v>
      </c>
      <c r="P151" s="147" t="s">
        <v>42</v>
      </c>
    </row>
    <row r="152" spans="1:16" hidden="1" x14ac:dyDescent="0.25">
      <c r="A152" s="145" t="s">
        <v>867</v>
      </c>
      <c r="B152" s="146">
        <v>44632</v>
      </c>
      <c r="C152" s="147" t="s">
        <v>412</v>
      </c>
      <c r="D152" s="147" t="s">
        <v>42</v>
      </c>
      <c r="E152" s="147">
        <v>100</v>
      </c>
      <c r="F152" s="154">
        <v>12.301666666666668</v>
      </c>
      <c r="G152" s="154">
        <v>99.956999999999994</v>
      </c>
      <c r="H152" s="154">
        <v>99.956000000000003</v>
      </c>
      <c r="I152" s="154">
        <v>99.908666666666662</v>
      </c>
      <c r="J152" s="154">
        <v>0.19466666666666665</v>
      </c>
      <c r="K152" s="154">
        <v>133</v>
      </c>
      <c r="L152" s="154">
        <v>170.399</v>
      </c>
      <c r="M152" s="154">
        <v>1.7879999999999998</v>
      </c>
      <c r="N152" s="153" t="s">
        <v>42</v>
      </c>
      <c r="O152" s="150" t="s">
        <v>25</v>
      </c>
      <c r="P152" s="147" t="s">
        <v>42</v>
      </c>
    </row>
    <row r="153" spans="1:16" hidden="1" x14ac:dyDescent="0.25">
      <c r="A153" s="145" t="s">
        <v>869</v>
      </c>
      <c r="B153" s="146">
        <v>44632</v>
      </c>
      <c r="C153" s="147" t="s">
        <v>412</v>
      </c>
      <c r="D153" s="147" t="s">
        <v>42</v>
      </c>
      <c r="E153" s="147">
        <v>100</v>
      </c>
      <c r="F153" s="154">
        <v>6.5613333333333328</v>
      </c>
      <c r="G153" s="154">
        <v>99.913333333333341</v>
      </c>
      <c r="H153" s="154">
        <v>99.970666666666673</v>
      </c>
      <c r="I153" s="154">
        <v>99.965333333333319</v>
      </c>
      <c r="J153" s="154">
        <v>0.18133333333333335</v>
      </c>
      <c r="K153" s="154">
        <v>466</v>
      </c>
      <c r="L153" s="154">
        <v>216.39699999999999</v>
      </c>
      <c r="M153" s="154">
        <v>3.9159999999999999</v>
      </c>
      <c r="N153" s="153" t="s">
        <v>42</v>
      </c>
      <c r="O153" s="150" t="s">
        <v>25</v>
      </c>
      <c r="P153" s="147" t="s">
        <v>42</v>
      </c>
    </row>
    <row r="154" spans="1:16" hidden="1" x14ac:dyDescent="0.25">
      <c r="A154" s="145" t="s">
        <v>871</v>
      </c>
      <c r="B154" s="146">
        <v>44632</v>
      </c>
      <c r="C154" s="147" t="s">
        <v>412</v>
      </c>
      <c r="D154" s="147" t="s">
        <v>42</v>
      </c>
      <c r="E154" s="147">
        <v>100</v>
      </c>
      <c r="F154" s="154">
        <v>6.9549999999999992</v>
      </c>
      <c r="G154" s="154">
        <v>99.970333333333329</v>
      </c>
      <c r="H154" s="154">
        <v>99.994000000000014</v>
      </c>
      <c r="I154" s="154">
        <v>99.867666666666665</v>
      </c>
      <c r="J154" s="154">
        <v>3.4000000000000002E-2</v>
      </c>
      <c r="K154" s="154">
        <v>1298.3333333333333</v>
      </c>
      <c r="L154" s="154">
        <v>416.02</v>
      </c>
      <c r="M154" s="154">
        <v>9.2210000000000001</v>
      </c>
      <c r="N154" s="153" t="s">
        <v>42</v>
      </c>
      <c r="O154" s="150" t="s">
        <v>25</v>
      </c>
      <c r="P154" s="147" t="s">
        <v>42</v>
      </c>
    </row>
    <row r="155" spans="1:16" hidden="1" x14ac:dyDescent="0.25">
      <c r="A155" s="145" t="s">
        <v>873</v>
      </c>
      <c r="B155" s="146">
        <v>44632</v>
      </c>
      <c r="C155" s="147" t="s">
        <v>412</v>
      </c>
      <c r="D155" s="147" t="s">
        <v>42</v>
      </c>
      <c r="E155" s="147">
        <v>100</v>
      </c>
      <c r="F155" s="154">
        <v>10.986666666666666</v>
      </c>
      <c r="G155" s="154">
        <v>99.953333333333333</v>
      </c>
      <c r="H155" s="154">
        <v>99.966000000000008</v>
      </c>
      <c r="I155" s="154">
        <v>99.939333333333323</v>
      </c>
      <c r="J155" s="154">
        <v>8.1333333333333327E-2</v>
      </c>
      <c r="K155" s="154">
        <v>267.66666666666669</v>
      </c>
      <c r="L155" s="154">
        <v>208.41900000000001</v>
      </c>
      <c r="M155" s="154">
        <v>4.9660000000000002</v>
      </c>
      <c r="N155" s="153" t="s">
        <v>42</v>
      </c>
      <c r="O155" s="150" t="s">
        <v>25</v>
      </c>
      <c r="P155" s="147" t="s">
        <v>42</v>
      </c>
    </row>
    <row r="156" spans="1:16" hidden="1" x14ac:dyDescent="0.25">
      <c r="A156" s="145" t="s">
        <v>875</v>
      </c>
      <c r="B156" s="146">
        <v>44632</v>
      </c>
      <c r="C156" s="147" t="s">
        <v>412</v>
      </c>
      <c r="D156" s="147" t="s">
        <v>42</v>
      </c>
      <c r="E156" s="147">
        <v>100</v>
      </c>
      <c r="F156" s="154">
        <v>8.9913333333333352</v>
      </c>
      <c r="G156" s="154">
        <v>99.939666666666668</v>
      </c>
      <c r="H156" s="154">
        <v>99.961333333333343</v>
      </c>
      <c r="I156" s="154">
        <v>99.981999999999985</v>
      </c>
      <c r="J156" s="154">
        <v>0.14066666666666669</v>
      </c>
      <c r="K156" s="154">
        <v>250</v>
      </c>
      <c r="L156" s="154">
        <v>240.32</v>
      </c>
      <c r="M156" s="154">
        <v>2.5959999999999996</v>
      </c>
      <c r="N156" s="153" t="s">
        <v>42</v>
      </c>
      <c r="O156" s="150" t="s">
        <v>25</v>
      </c>
      <c r="P156" s="147" t="s">
        <v>42</v>
      </c>
    </row>
    <row r="157" spans="1:16" hidden="1" x14ac:dyDescent="0.25">
      <c r="A157" s="145" t="s">
        <v>877</v>
      </c>
      <c r="B157" s="146">
        <v>44632</v>
      </c>
      <c r="C157" s="147" t="s">
        <v>412</v>
      </c>
      <c r="D157" s="147" t="s">
        <v>42</v>
      </c>
      <c r="E157" s="147">
        <v>100</v>
      </c>
      <c r="F157" s="154">
        <v>6.0436666666666667</v>
      </c>
      <c r="G157" s="154">
        <v>99.909666666666666</v>
      </c>
      <c r="H157" s="154">
        <v>99.96866666666665</v>
      </c>
      <c r="I157" s="154">
        <v>99.948999999999998</v>
      </c>
      <c r="J157" s="154">
        <v>0.12833333333333333</v>
      </c>
      <c r="K157" s="154">
        <v>520.33333333333337</v>
      </c>
      <c r="L157" s="154">
        <v>412.70299999999997</v>
      </c>
      <c r="M157" s="154">
        <v>9.8840000000000003</v>
      </c>
      <c r="N157" s="153" t="s">
        <v>42</v>
      </c>
      <c r="O157" s="150" t="s">
        <v>25</v>
      </c>
      <c r="P157" s="147" t="s">
        <v>42</v>
      </c>
    </row>
    <row r="158" spans="1:16" hidden="1" x14ac:dyDescent="0.25">
      <c r="A158" s="145" t="s">
        <v>879</v>
      </c>
      <c r="B158" s="146">
        <v>44632</v>
      </c>
      <c r="C158" s="147" t="s">
        <v>412</v>
      </c>
      <c r="D158" s="147" t="s">
        <v>42</v>
      </c>
      <c r="E158" s="147">
        <v>100</v>
      </c>
      <c r="F158" s="154">
        <v>12.318666666666667</v>
      </c>
      <c r="G158" s="154">
        <v>99.894000000000005</v>
      </c>
      <c r="H158" s="154">
        <v>99.963333333333324</v>
      </c>
      <c r="I158" s="154">
        <v>99.98033333333332</v>
      </c>
      <c r="J158" s="154">
        <v>0.18500000000000003</v>
      </c>
      <c r="K158" s="154">
        <v>147</v>
      </c>
      <c r="L158" s="154">
        <v>106.447</v>
      </c>
      <c r="M158" s="154">
        <v>1.6479999999999999</v>
      </c>
      <c r="N158" s="153" t="s">
        <v>42</v>
      </c>
      <c r="O158" s="150" t="s">
        <v>25</v>
      </c>
      <c r="P158" s="147" t="s">
        <v>42</v>
      </c>
    </row>
    <row r="159" spans="1:16" hidden="1" x14ac:dyDescent="0.25">
      <c r="A159" s="145" t="s">
        <v>880</v>
      </c>
      <c r="B159" s="146">
        <v>44632</v>
      </c>
      <c r="C159" s="147" t="s">
        <v>412</v>
      </c>
      <c r="D159" s="147" t="s">
        <v>42</v>
      </c>
      <c r="E159" s="147">
        <v>100</v>
      </c>
      <c r="F159" s="154">
        <v>6.5369999999999999</v>
      </c>
      <c r="G159" s="154">
        <v>99.902333333333331</v>
      </c>
      <c r="H159" s="154">
        <v>99.98266666666666</v>
      </c>
      <c r="I159" s="154">
        <v>99.936999999999998</v>
      </c>
      <c r="J159" s="154">
        <v>0.13766666666666666</v>
      </c>
      <c r="K159" s="154">
        <v>341.33333333333331</v>
      </c>
      <c r="L159" s="154">
        <v>293.23599999999999</v>
      </c>
      <c r="M159" s="154">
        <v>3.5539999999999998</v>
      </c>
      <c r="N159" s="153" t="s">
        <v>42</v>
      </c>
      <c r="O159" s="150" t="s">
        <v>25</v>
      </c>
      <c r="P159" s="147" t="s">
        <v>42</v>
      </c>
    </row>
    <row r="160" spans="1:16" hidden="1" x14ac:dyDescent="0.25">
      <c r="A160" s="145" t="s">
        <v>882</v>
      </c>
      <c r="B160" s="146">
        <v>44632</v>
      </c>
      <c r="C160" s="147" t="s">
        <v>412</v>
      </c>
      <c r="D160" s="147" t="s">
        <v>42</v>
      </c>
      <c r="E160" s="147">
        <v>100</v>
      </c>
      <c r="F160" s="154">
        <v>12.141</v>
      </c>
      <c r="G160" s="154">
        <v>99.952666666666673</v>
      </c>
      <c r="H160" s="154">
        <v>99.99433333333333</v>
      </c>
      <c r="I160" s="154">
        <v>99.876333333333321</v>
      </c>
      <c r="J160" s="154">
        <v>0.12033333333333333</v>
      </c>
      <c r="K160" s="154">
        <v>1047.3333333333333</v>
      </c>
      <c r="L160" s="154">
        <v>206.447</v>
      </c>
      <c r="M160" s="154">
        <v>9.1910000000000007</v>
      </c>
      <c r="N160" s="153" t="s">
        <v>42</v>
      </c>
      <c r="O160" s="150" t="s">
        <v>25</v>
      </c>
      <c r="P160" s="147" t="s">
        <v>42</v>
      </c>
    </row>
    <row r="161" spans="1:16" hidden="1" x14ac:dyDescent="0.25">
      <c r="A161" s="145" t="s">
        <v>884</v>
      </c>
      <c r="B161" s="146">
        <v>44632</v>
      </c>
      <c r="C161" s="147" t="s">
        <v>412</v>
      </c>
      <c r="D161" s="147" t="s">
        <v>42</v>
      </c>
      <c r="E161" s="147">
        <v>100</v>
      </c>
      <c r="F161" s="154">
        <v>8.6513333333333335</v>
      </c>
      <c r="G161" s="154">
        <v>99.922000000000011</v>
      </c>
      <c r="H161" s="154">
        <v>99.954999999999998</v>
      </c>
      <c r="I161" s="154">
        <v>99.960666666666668</v>
      </c>
      <c r="J161" s="154">
        <v>0.22066666666666665</v>
      </c>
      <c r="K161" s="154">
        <v>293</v>
      </c>
      <c r="L161" s="154">
        <v>181.661</v>
      </c>
      <c r="M161" s="154">
        <v>1.9390000000000001</v>
      </c>
      <c r="N161" s="153" t="s">
        <v>42</v>
      </c>
      <c r="O161" s="150" t="s">
        <v>25</v>
      </c>
      <c r="P161" s="147" t="s">
        <v>42</v>
      </c>
    </row>
    <row r="162" spans="1:16" hidden="1" x14ac:dyDescent="0.25">
      <c r="A162" s="145" t="s">
        <v>886</v>
      </c>
      <c r="B162" s="146">
        <v>44632</v>
      </c>
      <c r="C162" s="147" t="s">
        <v>412</v>
      </c>
      <c r="D162" s="147" t="s">
        <v>42</v>
      </c>
      <c r="E162" s="147">
        <v>100</v>
      </c>
      <c r="F162" s="154">
        <v>9.6006666666666671</v>
      </c>
      <c r="G162" s="154">
        <v>99.846333333333334</v>
      </c>
      <c r="H162" s="154">
        <v>99.908666666666662</v>
      </c>
      <c r="I162" s="154">
        <v>99.928666666666686</v>
      </c>
      <c r="J162" s="154">
        <v>0.30033333333333334</v>
      </c>
      <c r="K162" s="154">
        <v>205</v>
      </c>
      <c r="L162" s="154">
        <v>137.845</v>
      </c>
      <c r="M162" s="154">
        <v>1.2349999999999999</v>
      </c>
      <c r="N162" s="153" t="s">
        <v>42</v>
      </c>
      <c r="O162" s="150" t="s">
        <v>25</v>
      </c>
      <c r="P162" s="147" t="s">
        <v>42</v>
      </c>
    </row>
    <row r="163" spans="1:16" hidden="1" x14ac:dyDescent="0.25">
      <c r="A163" s="145" t="s">
        <v>888</v>
      </c>
      <c r="B163" s="146">
        <v>44632</v>
      </c>
      <c r="C163" s="147" t="s">
        <v>412</v>
      </c>
      <c r="D163" s="147" t="s">
        <v>42</v>
      </c>
      <c r="E163" s="147">
        <v>100</v>
      </c>
      <c r="F163" s="154">
        <v>8.6273333333333344</v>
      </c>
      <c r="G163" s="154">
        <v>99.789333333333332</v>
      </c>
      <c r="H163" s="154">
        <v>99.86</v>
      </c>
      <c r="I163" s="154">
        <v>99.367333333333349</v>
      </c>
      <c r="J163" s="154">
        <v>0.36899999999999999</v>
      </c>
      <c r="K163" s="154">
        <v>124</v>
      </c>
      <c r="L163" s="154">
        <v>71.504000000000005</v>
      </c>
      <c r="M163" s="154">
        <v>1.03</v>
      </c>
      <c r="N163" s="153" t="s">
        <v>42</v>
      </c>
      <c r="O163" s="150" t="s">
        <v>25</v>
      </c>
      <c r="P163" s="147" t="s">
        <v>42</v>
      </c>
    </row>
    <row r="164" spans="1:16" hidden="1" x14ac:dyDescent="0.25">
      <c r="A164" s="145" t="s">
        <v>890</v>
      </c>
      <c r="B164" s="146">
        <v>44632</v>
      </c>
      <c r="C164" s="147" t="s">
        <v>412</v>
      </c>
      <c r="D164" s="147" t="s">
        <v>42</v>
      </c>
      <c r="E164" s="147">
        <v>100</v>
      </c>
      <c r="F164" s="154">
        <v>10.021333333333333</v>
      </c>
      <c r="G164" s="154">
        <v>99.879333333333321</v>
      </c>
      <c r="H164" s="154">
        <v>99.98566666666666</v>
      </c>
      <c r="I164" s="154">
        <v>99.911000000000001</v>
      </c>
      <c r="J164" s="154">
        <v>0.16733333333333333</v>
      </c>
      <c r="K164" s="154">
        <v>440.33333333333331</v>
      </c>
      <c r="L164" s="154">
        <v>382.84100000000001</v>
      </c>
      <c r="M164" s="154">
        <v>3.93</v>
      </c>
      <c r="N164" s="153" t="s">
        <v>42</v>
      </c>
      <c r="O164" s="150" t="s">
        <v>25</v>
      </c>
      <c r="P164" s="147" t="s">
        <v>42</v>
      </c>
    </row>
    <row r="165" spans="1:16" hidden="1" x14ac:dyDescent="0.25">
      <c r="A165" s="145" t="s">
        <v>892</v>
      </c>
      <c r="B165" s="146">
        <v>44632</v>
      </c>
      <c r="C165" s="147" t="s">
        <v>412</v>
      </c>
      <c r="D165" s="147" t="s">
        <v>42</v>
      </c>
      <c r="E165" s="147">
        <v>100</v>
      </c>
      <c r="F165" s="154">
        <v>7.1139999999999999</v>
      </c>
      <c r="G165" s="154">
        <v>99.910333333333327</v>
      </c>
      <c r="H165" s="154">
        <v>99.949666666666658</v>
      </c>
      <c r="I165" s="154">
        <v>99.926333333333332</v>
      </c>
      <c r="J165" s="154">
        <v>0.2126666666666667</v>
      </c>
      <c r="K165" s="154">
        <v>351</v>
      </c>
      <c r="L165" s="154">
        <v>282.20399999999995</v>
      </c>
      <c r="M165" s="154">
        <v>1.2749999999999999</v>
      </c>
      <c r="N165" s="153" t="s">
        <v>42</v>
      </c>
      <c r="O165" s="150" t="s">
        <v>25</v>
      </c>
      <c r="P165" s="147" t="s">
        <v>42</v>
      </c>
    </row>
    <row r="166" spans="1:16" hidden="1" x14ac:dyDescent="0.25">
      <c r="A166" s="145" t="s">
        <v>894</v>
      </c>
      <c r="B166" s="146">
        <v>44632</v>
      </c>
      <c r="C166" s="147" t="s">
        <v>412</v>
      </c>
      <c r="D166" s="147" t="s">
        <v>42</v>
      </c>
      <c r="E166" s="147">
        <v>100</v>
      </c>
      <c r="F166" s="154">
        <v>8.9930000000000003</v>
      </c>
      <c r="G166" s="154">
        <v>99.86066666666666</v>
      </c>
      <c r="H166" s="154">
        <v>99.909000000000006</v>
      </c>
      <c r="I166" s="154">
        <v>99.953999999999994</v>
      </c>
      <c r="J166" s="154">
        <v>0.23133333333333331</v>
      </c>
      <c r="K166" s="154">
        <v>291.66666666666669</v>
      </c>
      <c r="L166" s="154">
        <v>314.49299999999999</v>
      </c>
      <c r="M166" s="154">
        <v>1.9180000000000001</v>
      </c>
      <c r="N166" s="153" t="s">
        <v>42</v>
      </c>
      <c r="O166" s="150" t="s">
        <v>25</v>
      </c>
      <c r="P166" s="147" t="s">
        <v>42</v>
      </c>
    </row>
    <row r="167" spans="1:16" hidden="1" x14ac:dyDescent="0.25">
      <c r="A167" s="145" t="s">
        <v>896</v>
      </c>
      <c r="B167" s="146">
        <v>44632</v>
      </c>
      <c r="C167" s="147" t="s">
        <v>412</v>
      </c>
      <c r="D167" s="147" t="s">
        <v>42</v>
      </c>
      <c r="E167" s="147">
        <v>100</v>
      </c>
      <c r="F167" s="154">
        <v>9.4479999999999986</v>
      </c>
      <c r="G167" s="154">
        <v>99.754333333333349</v>
      </c>
      <c r="H167" s="154">
        <v>99.926666666666677</v>
      </c>
      <c r="I167" s="154">
        <v>99.703000000000017</v>
      </c>
      <c r="J167" s="154">
        <v>0.22866666666666666</v>
      </c>
      <c r="K167" s="154">
        <v>163.66666666666666</v>
      </c>
      <c r="L167" s="154">
        <v>182.88900000000001</v>
      </c>
      <c r="M167" s="154">
        <v>1.77</v>
      </c>
      <c r="N167" s="153" t="s">
        <v>42</v>
      </c>
      <c r="O167" s="150" t="s">
        <v>25</v>
      </c>
      <c r="P167" s="147" t="s">
        <v>42</v>
      </c>
    </row>
    <row r="168" spans="1:16" hidden="1" x14ac:dyDescent="0.25">
      <c r="A168" s="145" t="s">
        <v>898</v>
      </c>
      <c r="B168" s="146">
        <v>44632</v>
      </c>
      <c r="C168" s="147" t="s">
        <v>412</v>
      </c>
      <c r="D168" s="147" t="s">
        <v>42</v>
      </c>
      <c r="E168" s="147">
        <v>100</v>
      </c>
      <c r="F168" s="154">
        <v>4.9926666666666666</v>
      </c>
      <c r="G168" s="154">
        <v>99.867666666666665</v>
      </c>
      <c r="H168" s="154">
        <v>99.961999999999989</v>
      </c>
      <c r="I168" s="154">
        <v>99.802999999999997</v>
      </c>
      <c r="J168" s="154">
        <v>0.21133333333333335</v>
      </c>
      <c r="K168" s="154">
        <v>341.66666666666669</v>
      </c>
      <c r="L168" s="154">
        <v>215.27100000000002</v>
      </c>
      <c r="M168" s="154">
        <v>6.4710000000000001</v>
      </c>
      <c r="N168" s="153" t="s">
        <v>42</v>
      </c>
      <c r="O168" s="150" t="s">
        <v>25</v>
      </c>
      <c r="P168" s="147" t="s">
        <v>42</v>
      </c>
    </row>
    <row r="169" spans="1:16" hidden="1" x14ac:dyDescent="0.25">
      <c r="A169" s="145" t="s">
        <v>900</v>
      </c>
      <c r="B169" s="146">
        <v>44632</v>
      </c>
      <c r="C169" s="147" t="s">
        <v>412</v>
      </c>
      <c r="D169" s="147" t="s">
        <v>42</v>
      </c>
      <c r="E169" s="147">
        <v>100</v>
      </c>
      <c r="F169" s="154">
        <v>12.075333333333333</v>
      </c>
      <c r="G169" s="154">
        <v>99.950666666666663</v>
      </c>
      <c r="H169" s="154">
        <v>99.988</v>
      </c>
      <c r="I169" s="154">
        <v>99.843999999999994</v>
      </c>
      <c r="J169" s="154">
        <v>0.16233333333333333</v>
      </c>
      <c r="K169" s="154">
        <v>77</v>
      </c>
      <c r="L169" s="154">
        <v>54.789000000000001</v>
      </c>
      <c r="M169" s="154">
        <v>1.284</v>
      </c>
      <c r="N169" s="153" t="s">
        <v>42</v>
      </c>
      <c r="O169" s="150" t="s">
        <v>25</v>
      </c>
      <c r="P169" s="147" t="s">
        <v>42</v>
      </c>
    </row>
    <row r="170" spans="1:16" hidden="1" x14ac:dyDescent="0.25">
      <c r="A170" s="145" t="s">
        <v>902</v>
      </c>
      <c r="B170" s="146">
        <v>44632</v>
      </c>
      <c r="C170" s="147" t="s">
        <v>412</v>
      </c>
      <c r="D170" s="147" t="s">
        <v>42</v>
      </c>
      <c r="E170" s="147">
        <v>100</v>
      </c>
      <c r="F170" s="154">
        <v>8.1543333333333337</v>
      </c>
      <c r="G170" s="154">
        <v>99.938333333333333</v>
      </c>
      <c r="H170" s="154">
        <v>99.987333333333325</v>
      </c>
      <c r="I170" s="154">
        <v>99.784000000000006</v>
      </c>
      <c r="J170" s="154">
        <v>0.15866666666666665</v>
      </c>
      <c r="K170" s="154">
        <v>190.66666666666666</v>
      </c>
      <c r="L170" s="154">
        <v>182.774</v>
      </c>
      <c r="M170" s="154">
        <v>2.3740000000000001</v>
      </c>
      <c r="N170" s="153" t="s">
        <v>42</v>
      </c>
      <c r="O170" s="150" t="s">
        <v>25</v>
      </c>
      <c r="P170" s="147" t="s">
        <v>42</v>
      </c>
    </row>
    <row r="171" spans="1:16" hidden="1" x14ac:dyDescent="0.25">
      <c r="A171" s="145" t="s">
        <v>904</v>
      </c>
      <c r="B171" s="146">
        <v>44632</v>
      </c>
      <c r="C171" s="147" t="s">
        <v>412</v>
      </c>
      <c r="D171" s="147" t="s">
        <v>42</v>
      </c>
      <c r="E171" s="147">
        <v>100</v>
      </c>
      <c r="F171" s="154">
        <v>7.7169999999999996</v>
      </c>
      <c r="G171" s="154">
        <v>99.961333333333343</v>
      </c>
      <c r="H171" s="154">
        <v>99.964333333333329</v>
      </c>
      <c r="I171" s="154">
        <v>99.960999999999999</v>
      </c>
      <c r="J171" s="154">
        <v>0.16333333333333333</v>
      </c>
      <c r="K171" s="154">
        <v>218</v>
      </c>
      <c r="L171" s="154">
        <v>225.98599999999999</v>
      </c>
      <c r="M171" s="154">
        <v>3.2880000000000003</v>
      </c>
      <c r="N171" s="153" t="s">
        <v>42</v>
      </c>
      <c r="O171" s="150" t="s">
        <v>25</v>
      </c>
      <c r="P171" s="147" t="s">
        <v>42</v>
      </c>
    </row>
    <row r="172" spans="1:16" hidden="1" x14ac:dyDescent="0.25">
      <c r="A172" s="145" t="s">
        <v>906</v>
      </c>
      <c r="B172" s="146">
        <v>44632</v>
      </c>
      <c r="C172" s="147" t="s">
        <v>412</v>
      </c>
      <c r="D172" s="147" t="s">
        <v>42</v>
      </c>
      <c r="E172" s="147">
        <v>100</v>
      </c>
      <c r="F172" s="154">
        <v>9.9433333333333334</v>
      </c>
      <c r="G172" s="154">
        <v>99.637999999999991</v>
      </c>
      <c r="H172" s="154">
        <v>99.975999999999999</v>
      </c>
      <c r="I172" s="154">
        <v>99.963999999999999</v>
      </c>
      <c r="J172" s="154">
        <v>0.17499999999999996</v>
      </c>
      <c r="K172" s="154">
        <v>265.33333333333331</v>
      </c>
      <c r="L172" s="154">
        <v>156.11599999999999</v>
      </c>
      <c r="M172" s="154">
        <v>1.302</v>
      </c>
      <c r="N172" s="153" t="s">
        <v>42</v>
      </c>
      <c r="O172" s="150" t="s">
        <v>25</v>
      </c>
      <c r="P172" s="147" t="s">
        <v>42</v>
      </c>
    </row>
    <row r="173" spans="1:16" hidden="1" x14ac:dyDescent="0.25">
      <c r="A173" s="145" t="s">
        <v>908</v>
      </c>
      <c r="B173" s="146">
        <v>44632</v>
      </c>
      <c r="C173" s="147" t="s">
        <v>412</v>
      </c>
      <c r="D173" s="147" t="s">
        <v>42</v>
      </c>
      <c r="E173" s="147">
        <v>100</v>
      </c>
      <c r="F173" s="154">
        <v>10.617000000000001</v>
      </c>
      <c r="G173" s="154">
        <v>99.815333333333328</v>
      </c>
      <c r="H173" s="154">
        <v>99.906333333333336</v>
      </c>
      <c r="I173" s="154">
        <v>99.516000000000005</v>
      </c>
      <c r="J173" s="154">
        <v>0.32</v>
      </c>
      <c r="K173" s="154">
        <v>115.66666666666667</v>
      </c>
      <c r="L173" s="154">
        <v>105.416</v>
      </c>
      <c r="M173" s="154">
        <v>0.67400000000000004</v>
      </c>
      <c r="N173" s="153" t="s">
        <v>42</v>
      </c>
      <c r="O173" s="150" t="s">
        <v>25</v>
      </c>
      <c r="P173" s="147" t="s">
        <v>42</v>
      </c>
    </row>
    <row r="174" spans="1:16" hidden="1" x14ac:dyDescent="0.25">
      <c r="A174" s="145" t="s">
        <v>910</v>
      </c>
      <c r="B174" s="146">
        <v>44632</v>
      </c>
      <c r="C174" s="147" t="s">
        <v>412</v>
      </c>
      <c r="D174" s="147" t="s">
        <v>42</v>
      </c>
      <c r="E174" s="147">
        <v>100</v>
      </c>
      <c r="F174" s="154">
        <v>8.511000000000001</v>
      </c>
      <c r="G174" s="154">
        <v>99.935666666666677</v>
      </c>
      <c r="H174" s="154">
        <v>99.975999999999999</v>
      </c>
      <c r="I174" s="154">
        <v>99.972999999999999</v>
      </c>
      <c r="J174" s="154">
        <v>0.20366666666666666</v>
      </c>
      <c r="K174" s="154">
        <v>207.66666666666666</v>
      </c>
      <c r="L174" s="154">
        <v>181.322</v>
      </c>
      <c r="M174" s="154">
        <v>0.58599999999999997</v>
      </c>
      <c r="N174" s="153" t="s">
        <v>42</v>
      </c>
      <c r="O174" s="150" t="s">
        <v>25</v>
      </c>
      <c r="P174" s="147" t="s">
        <v>42</v>
      </c>
    </row>
    <row r="175" spans="1:16" hidden="1" x14ac:dyDescent="0.25">
      <c r="A175" s="145" t="s">
        <v>912</v>
      </c>
      <c r="B175" s="146">
        <v>44632</v>
      </c>
      <c r="C175" s="147" t="s">
        <v>412</v>
      </c>
      <c r="D175" s="147" t="s">
        <v>42</v>
      </c>
      <c r="E175" s="147">
        <v>100</v>
      </c>
      <c r="F175" s="154">
        <v>10.256</v>
      </c>
      <c r="G175" s="154">
        <v>99.87866666666666</v>
      </c>
      <c r="H175" s="154">
        <v>99.944333333333319</v>
      </c>
      <c r="I175" s="154">
        <v>99.841000000000008</v>
      </c>
      <c r="J175" s="154">
        <v>0.18433333333333335</v>
      </c>
      <c r="K175" s="154">
        <v>242.33333333333334</v>
      </c>
      <c r="L175" s="154">
        <v>137.41900000000001</v>
      </c>
      <c r="M175" s="154">
        <v>0.55600000000000005</v>
      </c>
      <c r="N175" s="153" t="s">
        <v>42</v>
      </c>
      <c r="O175" s="150" t="s">
        <v>25</v>
      </c>
      <c r="P175" s="147" t="s">
        <v>42</v>
      </c>
    </row>
    <row r="176" spans="1:16" hidden="1" x14ac:dyDescent="0.25">
      <c r="A176" s="145" t="s">
        <v>914</v>
      </c>
      <c r="B176" s="146">
        <v>44632</v>
      </c>
      <c r="C176" s="147" t="s">
        <v>412</v>
      </c>
      <c r="D176" s="147" t="s">
        <v>42</v>
      </c>
      <c r="E176" s="147">
        <v>100</v>
      </c>
      <c r="F176" s="154">
        <v>10.123666666666667</v>
      </c>
      <c r="G176" s="154">
        <v>99.930999999999997</v>
      </c>
      <c r="H176" s="154">
        <v>99.977666666666664</v>
      </c>
      <c r="I176" s="154">
        <v>99.922333333333327</v>
      </c>
      <c r="J176" s="154">
        <v>0.17600000000000002</v>
      </c>
      <c r="K176" s="154">
        <v>190.33333333333334</v>
      </c>
      <c r="L176" s="154">
        <v>179.02099999999999</v>
      </c>
      <c r="M176" s="154">
        <v>1.766</v>
      </c>
      <c r="N176" s="153" t="s">
        <v>42</v>
      </c>
      <c r="O176" s="150" t="s">
        <v>25</v>
      </c>
      <c r="P176" s="147" t="s">
        <v>42</v>
      </c>
    </row>
    <row r="177" spans="1:16" hidden="1" x14ac:dyDescent="0.25">
      <c r="A177" s="145" t="s">
        <v>916</v>
      </c>
      <c r="B177" s="146">
        <v>44632</v>
      </c>
      <c r="C177" s="147" t="s">
        <v>412</v>
      </c>
      <c r="D177" s="147" t="s">
        <v>42</v>
      </c>
      <c r="E177" s="147">
        <v>100</v>
      </c>
      <c r="F177" s="154">
        <v>13.632</v>
      </c>
      <c r="G177" s="154">
        <v>99.978333333333339</v>
      </c>
      <c r="H177" s="154">
        <v>99.965666666666664</v>
      </c>
      <c r="I177" s="154">
        <v>99.88033333333334</v>
      </c>
      <c r="J177" s="154">
        <v>0.11533333333333333</v>
      </c>
      <c r="K177" s="154">
        <v>121.66666666666667</v>
      </c>
      <c r="L177" s="154">
        <v>107.12400000000001</v>
      </c>
      <c r="M177" s="154">
        <v>2.2920000000000003</v>
      </c>
      <c r="N177" s="153" t="s">
        <v>42</v>
      </c>
      <c r="O177" s="150" t="s">
        <v>25</v>
      </c>
      <c r="P177" s="147" t="s">
        <v>42</v>
      </c>
    </row>
    <row r="178" spans="1:16" hidden="1" x14ac:dyDescent="0.25">
      <c r="A178" s="145" t="s">
        <v>918</v>
      </c>
      <c r="B178" s="146">
        <v>44632</v>
      </c>
      <c r="C178" s="147" t="s">
        <v>412</v>
      </c>
      <c r="D178" s="147" t="s">
        <v>42</v>
      </c>
      <c r="E178" s="147">
        <v>100</v>
      </c>
      <c r="F178" s="154">
        <v>12.009</v>
      </c>
      <c r="G178" s="154">
        <v>99.969666666666669</v>
      </c>
      <c r="H178" s="154">
        <v>99.954333333333338</v>
      </c>
      <c r="I178" s="154">
        <v>99.86399999999999</v>
      </c>
      <c r="J178" s="154">
        <v>0.12100000000000001</v>
      </c>
      <c r="K178" s="154">
        <v>409.66666666666669</v>
      </c>
      <c r="L178" s="154">
        <v>250.584</v>
      </c>
      <c r="M178" s="154">
        <v>4.2300000000000004</v>
      </c>
      <c r="N178" s="153" t="s">
        <v>42</v>
      </c>
      <c r="O178" s="150" t="s">
        <v>25</v>
      </c>
      <c r="P178" s="147" t="s">
        <v>42</v>
      </c>
    </row>
    <row r="179" spans="1:16" hidden="1" x14ac:dyDescent="0.25">
      <c r="A179" s="145" t="s">
        <v>920</v>
      </c>
      <c r="B179" s="146">
        <v>44632</v>
      </c>
      <c r="C179" s="147" t="s">
        <v>412</v>
      </c>
      <c r="D179" s="147" t="s">
        <v>42</v>
      </c>
      <c r="E179" s="147">
        <v>100</v>
      </c>
      <c r="F179" s="154">
        <v>7.905666666666666</v>
      </c>
      <c r="G179" s="154">
        <v>99.852333333333334</v>
      </c>
      <c r="H179" s="154">
        <v>99.903999999999996</v>
      </c>
      <c r="I179" s="154">
        <v>99.821333333333328</v>
      </c>
      <c r="J179" s="154">
        <v>0.24700000000000003</v>
      </c>
      <c r="K179" s="154">
        <v>304</v>
      </c>
      <c r="L179" s="154">
        <v>233.60899999999998</v>
      </c>
      <c r="M179" s="154">
        <v>2.14</v>
      </c>
      <c r="N179" s="153" t="s">
        <v>42</v>
      </c>
      <c r="O179" s="150" t="s">
        <v>25</v>
      </c>
      <c r="P179" s="147" t="s">
        <v>42</v>
      </c>
    </row>
    <row r="180" spans="1:16" hidden="1" x14ac:dyDescent="0.25">
      <c r="A180" s="145" t="s">
        <v>922</v>
      </c>
      <c r="B180" s="146">
        <v>44632</v>
      </c>
      <c r="C180" s="147" t="s">
        <v>412</v>
      </c>
      <c r="D180" s="147" t="s">
        <v>42</v>
      </c>
      <c r="E180" s="147">
        <v>100</v>
      </c>
      <c r="F180" s="154">
        <v>11.000999999999999</v>
      </c>
      <c r="G180" s="154">
        <v>99.87866666666666</v>
      </c>
      <c r="H180" s="154">
        <v>99.962333333333333</v>
      </c>
      <c r="I180" s="154">
        <v>99.821666666666658</v>
      </c>
      <c r="J180" s="154">
        <v>0.23866666666666667</v>
      </c>
      <c r="K180" s="154">
        <v>111</v>
      </c>
      <c r="L180" s="154">
        <v>143.78399999999999</v>
      </c>
      <c r="M180" s="154">
        <v>1.337</v>
      </c>
      <c r="N180" s="153" t="s">
        <v>42</v>
      </c>
      <c r="O180" s="150" t="s">
        <v>25</v>
      </c>
      <c r="P180" s="147" t="s">
        <v>42</v>
      </c>
    </row>
    <row r="181" spans="1:16" hidden="1" x14ac:dyDescent="0.25">
      <c r="A181" s="145" t="s">
        <v>924</v>
      </c>
      <c r="B181" s="146">
        <v>44632</v>
      </c>
      <c r="C181" s="147" t="s">
        <v>412</v>
      </c>
      <c r="D181" s="147" t="s">
        <v>42</v>
      </c>
      <c r="E181" s="147">
        <v>100</v>
      </c>
      <c r="F181" s="154">
        <v>9.3330000000000002</v>
      </c>
      <c r="G181" s="154">
        <v>99.947999999999993</v>
      </c>
      <c r="H181" s="154">
        <v>99.975333333333325</v>
      </c>
      <c r="I181" s="154">
        <v>99.838666666666668</v>
      </c>
      <c r="J181" s="154">
        <v>0.15133333333333335</v>
      </c>
      <c r="K181" s="154">
        <v>202.33333333333334</v>
      </c>
      <c r="L181" s="154">
        <v>147.71099999999998</v>
      </c>
      <c r="M181" s="154">
        <v>3.5290000000000004</v>
      </c>
      <c r="N181" s="153" t="s">
        <v>42</v>
      </c>
      <c r="O181" s="150" t="s">
        <v>25</v>
      </c>
      <c r="P181" s="147" t="s">
        <v>42</v>
      </c>
    </row>
    <row r="182" spans="1:16" hidden="1" x14ac:dyDescent="0.25">
      <c r="A182" s="145" t="s">
        <v>926</v>
      </c>
      <c r="B182" s="146">
        <v>44632</v>
      </c>
      <c r="C182" s="147" t="s">
        <v>412</v>
      </c>
      <c r="D182" s="147" t="s">
        <v>42</v>
      </c>
      <c r="E182" s="147">
        <v>100</v>
      </c>
      <c r="F182" s="154">
        <v>10.906666666666666</v>
      </c>
      <c r="G182" s="154">
        <v>99.919666666666672</v>
      </c>
      <c r="H182" s="154">
        <v>99.970666666666659</v>
      </c>
      <c r="I182" s="154">
        <v>99.888333333333335</v>
      </c>
      <c r="J182" s="154">
        <v>0.17899999999999996</v>
      </c>
      <c r="K182" s="154">
        <v>395</v>
      </c>
      <c r="L182" s="154">
        <v>124.40900000000001</v>
      </c>
      <c r="M182" s="154">
        <v>4.6890000000000001</v>
      </c>
      <c r="N182" s="153" t="s">
        <v>42</v>
      </c>
      <c r="O182" s="150" t="s">
        <v>25</v>
      </c>
      <c r="P182" s="147" t="s">
        <v>42</v>
      </c>
    </row>
    <row r="183" spans="1:16" hidden="1" x14ac:dyDescent="0.25">
      <c r="A183" s="145" t="s">
        <v>928</v>
      </c>
      <c r="B183" s="146">
        <v>44632</v>
      </c>
      <c r="C183" s="147" t="s">
        <v>412</v>
      </c>
      <c r="D183" s="147" t="s">
        <v>42</v>
      </c>
      <c r="E183" s="147">
        <v>100</v>
      </c>
      <c r="F183" s="154">
        <v>8.7493333333333343</v>
      </c>
      <c r="G183" s="154">
        <v>99.919333333333327</v>
      </c>
      <c r="H183" s="154">
        <v>99.969666666666669</v>
      </c>
      <c r="I183" s="154">
        <v>99.951666666666668</v>
      </c>
      <c r="J183" s="154">
        <v>0.16333333333333333</v>
      </c>
      <c r="K183" s="154">
        <v>385.66666666666669</v>
      </c>
      <c r="L183" s="154">
        <v>240.22399999999999</v>
      </c>
      <c r="M183" s="154">
        <v>1.5039999999999998</v>
      </c>
      <c r="N183" s="153" t="s">
        <v>42</v>
      </c>
      <c r="O183" s="150" t="s">
        <v>25</v>
      </c>
      <c r="P183" s="147" t="s">
        <v>42</v>
      </c>
    </row>
    <row r="184" spans="1:16" hidden="1" x14ac:dyDescent="0.25">
      <c r="A184" s="145" t="s">
        <v>930</v>
      </c>
      <c r="B184" s="146">
        <v>44632</v>
      </c>
      <c r="C184" s="147" t="s">
        <v>412</v>
      </c>
      <c r="D184" s="147" t="s">
        <v>42</v>
      </c>
      <c r="E184" s="147">
        <v>100</v>
      </c>
      <c r="F184" s="154">
        <v>10.670666666666667</v>
      </c>
      <c r="G184" s="154">
        <v>99.903333333333322</v>
      </c>
      <c r="H184" s="154">
        <v>99.87533333333333</v>
      </c>
      <c r="I184" s="154">
        <v>99.692666666666653</v>
      </c>
      <c r="J184" s="154">
        <v>0.20133333333333334</v>
      </c>
      <c r="K184" s="154">
        <v>58.333333333333336</v>
      </c>
      <c r="L184" s="154">
        <v>63.019000000000005</v>
      </c>
      <c r="M184" s="154">
        <v>0.73699999999999988</v>
      </c>
      <c r="N184" s="153" t="s">
        <v>42</v>
      </c>
      <c r="O184" s="150" t="s">
        <v>25</v>
      </c>
      <c r="P184" s="147" t="s">
        <v>42</v>
      </c>
    </row>
    <row r="185" spans="1:16" hidden="1" x14ac:dyDescent="0.25">
      <c r="A185" s="145" t="s">
        <v>932</v>
      </c>
      <c r="B185" s="146">
        <v>44632</v>
      </c>
      <c r="C185" s="147" t="s">
        <v>412</v>
      </c>
      <c r="D185" s="147" t="s">
        <v>42</v>
      </c>
      <c r="E185" s="147">
        <v>100</v>
      </c>
      <c r="F185" s="154">
        <v>10.391333333333334</v>
      </c>
      <c r="G185" s="154">
        <v>99.971000000000004</v>
      </c>
      <c r="H185" s="154">
        <v>99.980999999999995</v>
      </c>
      <c r="I185" s="154">
        <v>99.950666666666663</v>
      </c>
      <c r="J185" s="154">
        <v>5.5E-2</v>
      </c>
      <c r="K185" s="154">
        <v>684.33333333333337</v>
      </c>
      <c r="L185" s="154">
        <v>212.87100000000001</v>
      </c>
      <c r="M185" s="154">
        <v>3.8810000000000002</v>
      </c>
      <c r="N185" s="153" t="s">
        <v>42</v>
      </c>
      <c r="O185" s="150" t="s">
        <v>25</v>
      </c>
      <c r="P185" s="147" t="s">
        <v>42</v>
      </c>
    </row>
    <row r="186" spans="1:16" hidden="1" x14ac:dyDescent="0.25">
      <c r="A186" s="145" t="s">
        <v>934</v>
      </c>
      <c r="B186" s="146">
        <v>44632</v>
      </c>
      <c r="C186" s="147" t="s">
        <v>412</v>
      </c>
      <c r="D186" s="147" t="s">
        <v>42</v>
      </c>
      <c r="E186" s="147">
        <v>100</v>
      </c>
      <c r="F186" s="154">
        <v>8.8706666666666667</v>
      </c>
      <c r="G186" s="154">
        <v>99.886333333333326</v>
      </c>
      <c r="H186" s="154">
        <v>99.961666666666659</v>
      </c>
      <c r="I186" s="154">
        <v>99.971000000000004</v>
      </c>
      <c r="J186" s="154">
        <v>0.14366666666666666</v>
      </c>
      <c r="K186" s="154">
        <v>297.66666666666669</v>
      </c>
      <c r="L186" s="154">
        <v>163.23699999999999</v>
      </c>
      <c r="M186" s="154">
        <v>2.4180000000000001</v>
      </c>
      <c r="N186" s="153" t="s">
        <v>42</v>
      </c>
      <c r="O186" s="150" t="s">
        <v>25</v>
      </c>
      <c r="P186" s="147" t="s">
        <v>42</v>
      </c>
    </row>
    <row r="187" spans="1:16" hidden="1" x14ac:dyDescent="0.25">
      <c r="A187" s="145" t="s">
        <v>936</v>
      </c>
      <c r="B187" s="146">
        <v>44632</v>
      </c>
      <c r="C187" s="147" t="s">
        <v>412</v>
      </c>
      <c r="D187" s="147" t="s">
        <v>42</v>
      </c>
      <c r="E187" s="147">
        <v>100</v>
      </c>
      <c r="F187" s="154">
        <v>8.7140000000000004</v>
      </c>
      <c r="G187" s="154">
        <v>99.889666666666656</v>
      </c>
      <c r="H187" s="154">
        <v>99.960999999999999</v>
      </c>
      <c r="I187" s="154">
        <v>99.74766666666666</v>
      </c>
      <c r="J187" s="154">
        <v>0.19566666666666666</v>
      </c>
      <c r="K187" s="154">
        <v>252.66666666666666</v>
      </c>
      <c r="L187" s="154">
        <v>322.923</v>
      </c>
      <c r="M187" s="154">
        <v>1.2160000000000002</v>
      </c>
      <c r="N187" s="153" t="s">
        <v>42</v>
      </c>
      <c r="O187" s="150" t="s">
        <v>25</v>
      </c>
      <c r="P187" s="147" t="s">
        <v>42</v>
      </c>
    </row>
    <row r="188" spans="1:16" hidden="1" x14ac:dyDescent="0.25">
      <c r="A188" s="145" t="s">
        <v>938</v>
      </c>
      <c r="B188" s="146">
        <v>44632</v>
      </c>
      <c r="C188" s="147" t="s">
        <v>412</v>
      </c>
      <c r="D188" s="147" t="s">
        <v>42</v>
      </c>
      <c r="E188" s="147">
        <v>100</v>
      </c>
      <c r="F188" s="154">
        <v>11.703666666666665</v>
      </c>
      <c r="G188" s="154">
        <v>99.78166666666668</v>
      </c>
      <c r="H188" s="154">
        <v>99.906999999999996</v>
      </c>
      <c r="I188" s="154">
        <v>99.766000000000005</v>
      </c>
      <c r="J188" s="154">
        <v>0.21133333333333335</v>
      </c>
      <c r="K188" s="154">
        <v>48</v>
      </c>
      <c r="L188" s="154">
        <v>67.293000000000006</v>
      </c>
      <c r="M188" s="154">
        <v>0.73299999999999998</v>
      </c>
      <c r="N188" s="153" t="s">
        <v>42</v>
      </c>
      <c r="O188" s="150" t="s">
        <v>25</v>
      </c>
      <c r="P188" s="147" t="s">
        <v>42</v>
      </c>
    </row>
    <row r="189" spans="1:16" hidden="1" x14ac:dyDescent="0.25">
      <c r="A189" s="145" t="s">
        <v>940</v>
      </c>
      <c r="B189" s="146">
        <v>44632</v>
      </c>
      <c r="C189" s="147" t="s">
        <v>412</v>
      </c>
      <c r="D189" s="147" t="s">
        <v>42</v>
      </c>
      <c r="E189" s="147">
        <v>100</v>
      </c>
      <c r="F189" s="154">
        <v>12.185666666666668</v>
      </c>
      <c r="G189" s="154">
        <v>99.95</v>
      </c>
      <c r="H189" s="154">
        <v>99.954333333333338</v>
      </c>
      <c r="I189" s="154">
        <v>100</v>
      </c>
      <c r="J189" s="154">
        <v>0.28466666666666668</v>
      </c>
      <c r="K189" s="154">
        <v>107</v>
      </c>
      <c r="L189" s="154">
        <v>34.741</v>
      </c>
      <c r="M189" s="154">
        <v>0.6140000000000001</v>
      </c>
      <c r="N189" s="153" t="s">
        <v>42</v>
      </c>
      <c r="O189" s="150" t="s">
        <v>25</v>
      </c>
      <c r="P189" s="147" t="s">
        <v>42</v>
      </c>
    </row>
    <row r="190" spans="1:16" hidden="1" x14ac:dyDescent="0.25">
      <c r="A190" s="145" t="s">
        <v>502</v>
      </c>
      <c r="B190" s="146">
        <v>44632</v>
      </c>
      <c r="C190" s="147" t="s">
        <v>40</v>
      </c>
      <c r="D190" s="147" t="s">
        <v>42</v>
      </c>
      <c r="E190" s="147">
        <v>100</v>
      </c>
      <c r="F190" s="154">
        <v>25.338333333333335</v>
      </c>
      <c r="G190" s="154">
        <v>99.909333333333322</v>
      </c>
      <c r="H190" s="154">
        <v>99.741666666666674</v>
      </c>
      <c r="I190" s="154">
        <v>95.468731874618996</v>
      </c>
      <c r="J190" s="154">
        <v>0.39866666666666667</v>
      </c>
      <c r="K190" s="154">
        <v>70.333333333333329</v>
      </c>
      <c r="L190" s="154">
        <v>15.324999999999999</v>
      </c>
      <c r="M190" s="154">
        <v>0.16399999999999998</v>
      </c>
      <c r="N190" s="153" t="s">
        <v>42</v>
      </c>
      <c r="O190" s="150" t="s">
        <v>25</v>
      </c>
      <c r="P190" s="147" t="s">
        <v>42</v>
      </c>
    </row>
    <row r="191" spans="1:16" hidden="1" x14ac:dyDescent="0.25">
      <c r="A191" s="145" t="s">
        <v>943</v>
      </c>
      <c r="B191" s="146">
        <v>44632</v>
      </c>
      <c r="C191" s="147" t="s">
        <v>40</v>
      </c>
      <c r="D191" s="147" t="s">
        <v>42</v>
      </c>
      <c r="E191" s="147">
        <v>100</v>
      </c>
      <c r="F191" s="154">
        <v>7.0446666666666671</v>
      </c>
      <c r="G191" s="154">
        <v>99.896333333333317</v>
      </c>
      <c r="H191" s="154">
        <v>99.97966666666666</v>
      </c>
      <c r="I191" s="154">
        <v>99.756999999999991</v>
      </c>
      <c r="J191" s="154">
        <v>0.19233333333333333</v>
      </c>
      <c r="K191" s="154">
        <v>5151.333333333333</v>
      </c>
      <c r="L191" s="154">
        <v>833.04299999999989</v>
      </c>
      <c r="M191" s="154">
        <v>14.850000000000001</v>
      </c>
      <c r="N191" s="153" t="s">
        <v>42</v>
      </c>
      <c r="O191" s="150" t="s">
        <v>25</v>
      </c>
      <c r="P191" s="147" t="s">
        <v>42</v>
      </c>
    </row>
    <row r="192" spans="1:16" hidden="1" x14ac:dyDescent="0.25">
      <c r="A192" s="145" t="s">
        <v>946</v>
      </c>
      <c r="B192" s="146">
        <v>44632</v>
      </c>
      <c r="C192" s="147" t="s">
        <v>40</v>
      </c>
      <c r="D192" s="147" t="s">
        <v>42</v>
      </c>
      <c r="E192" s="147">
        <v>100</v>
      </c>
      <c r="F192" s="154">
        <v>17.966666666666669</v>
      </c>
      <c r="G192" s="154">
        <v>99.940666666666672</v>
      </c>
      <c r="H192" s="154">
        <v>99.98566666666666</v>
      </c>
      <c r="I192" s="154">
        <v>99.794333333333327</v>
      </c>
      <c r="J192" s="154">
        <v>0.14033333333333334</v>
      </c>
      <c r="K192" s="154">
        <v>831.66666666666663</v>
      </c>
      <c r="L192" s="154">
        <v>514.42700000000002</v>
      </c>
      <c r="M192" s="154">
        <v>3.6050000000000004</v>
      </c>
      <c r="N192" s="153" t="s">
        <v>42</v>
      </c>
      <c r="O192" s="150" t="s">
        <v>25</v>
      </c>
      <c r="P192" s="147" t="s">
        <v>42</v>
      </c>
    </row>
    <row r="193" spans="1:16" hidden="1" x14ac:dyDescent="0.25">
      <c r="A193" s="145" t="s">
        <v>948</v>
      </c>
      <c r="B193" s="146">
        <v>44632</v>
      </c>
      <c r="C193" s="147" t="s">
        <v>412</v>
      </c>
      <c r="D193" s="147" t="s">
        <v>42</v>
      </c>
      <c r="E193" s="147">
        <v>100</v>
      </c>
      <c r="F193" s="154">
        <v>4.8486434999999997</v>
      </c>
      <c r="G193" s="154">
        <v>99.906999999999996</v>
      </c>
      <c r="H193" s="154">
        <v>99.949666666666658</v>
      </c>
      <c r="I193" s="154">
        <v>99.830666666666673</v>
      </c>
      <c r="J193" s="154">
        <v>0.17266666666666666</v>
      </c>
      <c r="K193" s="154">
        <v>1178.6666666666667</v>
      </c>
      <c r="L193" s="154">
        <v>366.95499999999998</v>
      </c>
      <c r="M193" s="154">
        <v>8.83</v>
      </c>
      <c r="N193" s="153" t="s">
        <v>42</v>
      </c>
      <c r="O193" s="150" t="s">
        <v>25</v>
      </c>
      <c r="P193" s="147" t="s">
        <v>42</v>
      </c>
    </row>
    <row r="194" spans="1:16" hidden="1" x14ac:dyDescent="0.25">
      <c r="A194" s="145" t="s">
        <v>950</v>
      </c>
      <c r="B194" s="146">
        <v>44632</v>
      </c>
      <c r="C194" s="147" t="s">
        <v>166</v>
      </c>
      <c r="D194" s="147" t="s">
        <v>42</v>
      </c>
      <c r="E194" s="147">
        <v>100</v>
      </c>
      <c r="F194" s="154">
        <v>28.512333333333334</v>
      </c>
      <c r="G194" s="154">
        <v>99.431666666666672</v>
      </c>
      <c r="H194" s="154">
        <v>99.775333333333322</v>
      </c>
      <c r="I194" s="154">
        <v>98.509666666666661</v>
      </c>
      <c r="J194" s="154">
        <v>0.24633333333333338</v>
      </c>
      <c r="K194" s="154">
        <v>1648.6666666666667</v>
      </c>
      <c r="L194" s="154">
        <v>78.444000000000003</v>
      </c>
      <c r="M194" s="154">
        <v>1.542</v>
      </c>
      <c r="N194" s="153" t="s">
        <v>42</v>
      </c>
      <c r="O194" s="150" t="s">
        <v>25</v>
      </c>
      <c r="P194" s="147" t="s">
        <v>42</v>
      </c>
    </row>
    <row r="195" spans="1:16" hidden="1" x14ac:dyDescent="0.25">
      <c r="A195" s="145" t="s">
        <v>951</v>
      </c>
      <c r="B195" s="146">
        <v>44632</v>
      </c>
      <c r="C195" s="147" t="s">
        <v>166</v>
      </c>
      <c r="D195" s="147" t="s">
        <v>42</v>
      </c>
      <c r="E195" s="147">
        <v>100</v>
      </c>
      <c r="F195" s="154">
        <v>4.0840000000000005</v>
      </c>
      <c r="G195" s="154">
        <v>99.781333333333336</v>
      </c>
      <c r="H195" s="154">
        <v>99.890333333333331</v>
      </c>
      <c r="I195" s="154">
        <v>99.295333333333318</v>
      </c>
      <c r="J195" s="154">
        <v>0.33866666666666667</v>
      </c>
      <c r="K195" s="154">
        <v>3182</v>
      </c>
      <c r="L195" s="154">
        <v>546.10400000000004</v>
      </c>
      <c r="M195" s="154">
        <v>19.006</v>
      </c>
      <c r="N195" s="153" t="s">
        <v>42</v>
      </c>
      <c r="O195" s="150" t="s">
        <v>25</v>
      </c>
      <c r="P195" s="147" t="s">
        <v>42</v>
      </c>
    </row>
    <row r="196" spans="1:16" hidden="1" x14ac:dyDescent="0.25">
      <c r="A196" s="145" t="s">
        <v>952</v>
      </c>
      <c r="B196" s="146">
        <v>44632</v>
      </c>
      <c r="C196" s="147" t="s">
        <v>40</v>
      </c>
      <c r="D196" s="147" t="s">
        <v>42</v>
      </c>
      <c r="E196" s="147">
        <v>100</v>
      </c>
      <c r="F196" s="154">
        <v>8.0606666666666662</v>
      </c>
      <c r="G196" s="154">
        <v>99.916666666666671</v>
      </c>
      <c r="H196" s="154">
        <v>99.991</v>
      </c>
      <c r="I196" s="154">
        <v>99.929666666666662</v>
      </c>
      <c r="J196" s="154">
        <v>0.22699999999999998</v>
      </c>
      <c r="K196" s="154">
        <v>1523</v>
      </c>
      <c r="L196" s="154">
        <v>667.16899999999998</v>
      </c>
      <c r="M196" s="154">
        <v>6.7430000000000003</v>
      </c>
      <c r="N196" s="153" t="s">
        <v>42</v>
      </c>
      <c r="O196" s="150" t="s">
        <v>25</v>
      </c>
      <c r="P196" s="147" t="s">
        <v>42</v>
      </c>
    </row>
    <row r="197" spans="1:16" hidden="1" x14ac:dyDescent="0.25">
      <c r="A197" s="145" t="s">
        <v>954</v>
      </c>
      <c r="B197" s="146">
        <v>44632</v>
      </c>
      <c r="C197" s="147" t="s">
        <v>166</v>
      </c>
      <c r="D197" s="147" t="s">
        <v>42</v>
      </c>
      <c r="E197" s="147">
        <v>100</v>
      </c>
      <c r="F197" s="154">
        <v>20.746666666666666</v>
      </c>
      <c r="G197" s="154">
        <v>99.728666666666655</v>
      </c>
      <c r="H197" s="154">
        <v>99.843666666666664</v>
      </c>
      <c r="I197" s="154">
        <v>97.718000000000004</v>
      </c>
      <c r="J197" s="154">
        <v>0.27666666666666667</v>
      </c>
      <c r="K197" s="154">
        <v>1025.6666666666667</v>
      </c>
      <c r="L197" s="154">
        <v>299.76599999999996</v>
      </c>
      <c r="M197" s="154">
        <v>6.4179999999999993</v>
      </c>
      <c r="N197" s="153" t="s">
        <v>42</v>
      </c>
      <c r="O197" s="150" t="s">
        <v>25</v>
      </c>
      <c r="P197" s="147" t="s">
        <v>42</v>
      </c>
    </row>
    <row r="198" spans="1:16" hidden="1" x14ac:dyDescent="0.25">
      <c r="A198" s="145" t="s">
        <v>948</v>
      </c>
      <c r="B198" s="146">
        <v>44632</v>
      </c>
      <c r="C198" s="147" t="s">
        <v>412</v>
      </c>
      <c r="D198" s="147" t="s">
        <v>42</v>
      </c>
      <c r="E198" s="147">
        <v>100</v>
      </c>
      <c r="F198" s="154">
        <v>4.1978946328999998</v>
      </c>
      <c r="G198" s="154">
        <v>99.906999999999996</v>
      </c>
      <c r="H198" s="154">
        <v>99.949666666666658</v>
      </c>
      <c r="I198" s="154">
        <v>99.830666666666673</v>
      </c>
      <c r="J198" s="154">
        <v>0.17266666666666666</v>
      </c>
      <c r="K198" s="154">
        <v>1178.6666666666667</v>
      </c>
      <c r="L198" s="154">
        <v>366.95499999999998</v>
      </c>
      <c r="M198" s="154">
        <v>8.83</v>
      </c>
      <c r="N198" s="153" t="s">
        <v>42</v>
      </c>
      <c r="O198" s="150" t="s">
        <v>25</v>
      </c>
      <c r="P198" s="147" t="s">
        <v>42</v>
      </c>
    </row>
    <row r="199" spans="1:16" hidden="1" x14ac:dyDescent="0.25">
      <c r="A199" s="145" t="s">
        <v>947</v>
      </c>
      <c r="B199" s="146">
        <v>44632</v>
      </c>
      <c r="C199" s="147" t="s">
        <v>166</v>
      </c>
      <c r="D199" s="147" t="s">
        <v>42</v>
      </c>
      <c r="E199" s="147">
        <v>100</v>
      </c>
      <c r="F199" s="154">
        <v>4.0350000000000001</v>
      </c>
      <c r="G199" s="154">
        <v>99.839999999999989</v>
      </c>
      <c r="H199" s="154">
        <v>99.943666666666672</v>
      </c>
      <c r="I199" s="154">
        <v>99.436333333333337</v>
      </c>
      <c r="J199" s="154">
        <v>0.30133333333333329</v>
      </c>
      <c r="K199" s="154">
        <v>3051.3333333333335</v>
      </c>
      <c r="L199" s="154">
        <v>506.22299999999996</v>
      </c>
      <c r="M199" s="154">
        <v>12.34</v>
      </c>
      <c r="N199" s="153" t="s">
        <v>42</v>
      </c>
      <c r="O199" s="150" t="s">
        <v>25</v>
      </c>
      <c r="P199" s="147" t="s">
        <v>42</v>
      </c>
    </row>
    <row r="200" spans="1:16" hidden="1" x14ac:dyDescent="0.25">
      <c r="A200" s="145" t="s">
        <v>838</v>
      </c>
      <c r="B200" s="146">
        <v>44632</v>
      </c>
      <c r="C200" s="147" t="s">
        <v>40</v>
      </c>
      <c r="D200" s="147" t="s">
        <v>42</v>
      </c>
      <c r="E200" s="147">
        <v>100</v>
      </c>
      <c r="F200" s="154">
        <v>5.7856666666666667</v>
      </c>
      <c r="G200" s="154">
        <v>99.855000000000004</v>
      </c>
      <c r="H200" s="154">
        <v>99.952999999999989</v>
      </c>
      <c r="I200" s="154">
        <v>99.679666666666662</v>
      </c>
      <c r="J200" s="154">
        <v>0.48599999999999999</v>
      </c>
      <c r="K200" s="154">
        <v>771.66666666666663</v>
      </c>
      <c r="L200" s="154">
        <v>405.13599999999997</v>
      </c>
      <c r="M200" s="154">
        <v>2.9729999999999999</v>
      </c>
      <c r="N200" s="153" t="s">
        <v>42</v>
      </c>
      <c r="O200" s="150" t="s">
        <v>25</v>
      </c>
      <c r="P200" s="147" t="s">
        <v>42</v>
      </c>
    </row>
    <row r="201" spans="1:16" hidden="1" x14ac:dyDescent="0.25">
      <c r="A201" s="145" t="s">
        <v>957</v>
      </c>
      <c r="B201" s="146">
        <v>44636</v>
      </c>
      <c r="C201" s="147" t="s">
        <v>412</v>
      </c>
      <c r="D201" s="147" t="s">
        <v>42</v>
      </c>
      <c r="E201" s="147">
        <v>100</v>
      </c>
      <c r="F201" s="154">
        <v>21.919666666666668</v>
      </c>
      <c r="G201" s="154">
        <v>99.815333333333342</v>
      </c>
      <c r="H201" s="154">
        <v>99.956000000000003</v>
      </c>
      <c r="I201" s="154">
        <v>99.748333333333335</v>
      </c>
      <c r="J201" s="154">
        <v>0.161</v>
      </c>
      <c r="K201" s="154">
        <v>1663.6666666666667</v>
      </c>
      <c r="L201" s="154">
        <v>285.423</v>
      </c>
      <c r="M201" s="154">
        <v>1.3486666666666667</v>
      </c>
      <c r="N201" s="153" t="s">
        <v>42</v>
      </c>
      <c r="O201" s="150" t="s">
        <v>25</v>
      </c>
      <c r="P201" s="147" t="s">
        <v>42</v>
      </c>
    </row>
    <row r="202" spans="1:16" hidden="1" x14ac:dyDescent="0.25">
      <c r="A202" s="145" t="s">
        <v>958</v>
      </c>
      <c r="B202" s="146">
        <v>44636</v>
      </c>
      <c r="C202" s="147" t="s">
        <v>166</v>
      </c>
      <c r="D202" s="147" t="s">
        <v>42</v>
      </c>
      <c r="E202" s="147">
        <v>100</v>
      </c>
      <c r="F202" s="154">
        <v>14.814000000000002</v>
      </c>
      <c r="G202" s="154">
        <v>99.62466666666667</v>
      </c>
      <c r="H202" s="154">
        <v>99.926000000000002</v>
      </c>
      <c r="I202" s="154">
        <v>99.652333333333331</v>
      </c>
      <c r="J202" s="154">
        <v>0.23766666666666669</v>
      </c>
      <c r="K202" s="154">
        <v>2398</v>
      </c>
      <c r="L202" s="154">
        <v>219.18899999999999</v>
      </c>
      <c r="M202" s="154">
        <v>3.6140000000000003</v>
      </c>
      <c r="N202" s="153" t="s">
        <v>42</v>
      </c>
      <c r="O202" s="150" t="s">
        <v>25</v>
      </c>
      <c r="P202" s="147" t="s">
        <v>42</v>
      </c>
    </row>
    <row r="203" spans="1:16" hidden="1" x14ac:dyDescent="0.25">
      <c r="A203" s="145" t="s">
        <v>963</v>
      </c>
      <c r="B203" s="146">
        <v>44636</v>
      </c>
      <c r="C203" s="147" t="s">
        <v>166</v>
      </c>
      <c r="D203" s="147" t="s">
        <v>42</v>
      </c>
      <c r="E203" s="147">
        <v>100</v>
      </c>
      <c r="F203" s="154">
        <v>21.292666666666666</v>
      </c>
      <c r="G203" s="154">
        <v>99.883333333333326</v>
      </c>
      <c r="H203" s="154">
        <v>99.959666666666678</v>
      </c>
      <c r="I203" s="154">
        <v>99.94</v>
      </c>
      <c r="J203" s="154">
        <v>0.27833333333333332</v>
      </c>
      <c r="K203" s="154">
        <v>2258.3333333333335</v>
      </c>
      <c r="L203" s="154">
        <v>298.10399999999998</v>
      </c>
      <c r="M203" s="154">
        <v>2.3393333333333337</v>
      </c>
      <c r="N203" s="153" t="s">
        <v>42</v>
      </c>
      <c r="O203" s="150" t="s">
        <v>25</v>
      </c>
      <c r="P203" s="147" t="s">
        <v>42</v>
      </c>
    </row>
    <row r="204" spans="1:16" hidden="1" x14ac:dyDescent="0.25">
      <c r="A204" s="145" t="s">
        <v>965</v>
      </c>
      <c r="B204" s="146">
        <v>44636</v>
      </c>
      <c r="C204" s="147" t="s">
        <v>166</v>
      </c>
      <c r="D204" s="147" t="s">
        <v>42</v>
      </c>
      <c r="E204" s="147">
        <v>100</v>
      </c>
      <c r="F204" s="154">
        <v>27.231000000000005</v>
      </c>
      <c r="G204" s="154">
        <v>99.564666666666653</v>
      </c>
      <c r="H204" s="154">
        <v>99.724666666666664</v>
      </c>
      <c r="I204" s="154">
        <v>95.969666666666669</v>
      </c>
      <c r="J204" s="154">
        <v>0.70366666666666677</v>
      </c>
      <c r="K204" s="154">
        <v>529.66666666666663</v>
      </c>
      <c r="L204" s="154">
        <v>71.896000000000001</v>
      </c>
      <c r="M204" s="154">
        <v>2.4456666666666664</v>
      </c>
      <c r="N204" s="153" t="s">
        <v>42</v>
      </c>
      <c r="O204" s="150" t="s">
        <v>25</v>
      </c>
      <c r="P204" s="147" t="s">
        <v>42</v>
      </c>
    </row>
    <row r="205" spans="1:16" hidden="1" x14ac:dyDescent="0.25">
      <c r="A205" s="145" t="s">
        <v>989</v>
      </c>
      <c r="B205" s="146">
        <v>44643</v>
      </c>
      <c r="C205" s="147" t="s">
        <v>40</v>
      </c>
      <c r="D205" s="147" t="s">
        <v>42</v>
      </c>
      <c r="E205" s="147">
        <v>100</v>
      </c>
      <c r="F205" s="154">
        <v>15.390666666666666</v>
      </c>
      <c r="G205" s="154">
        <v>99.822666666666677</v>
      </c>
      <c r="H205" s="154">
        <v>99.852666666666664</v>
      </c>
      <c r="I205" s="154">
        <v>99.643333333333331</v>
      </c>
      <c r="J205" s="154">
        <v>0.40633333333333327</v>
      </c>
      <c r="K205" s="154">
        <v>569</v>
      </c>
      <c r="L205" s="154">
        <v>136.36500000000001</v>
      </c>
      <c r="M205" s="154">
        <v>3.4259999999999997</v>
      </c>
      <c r="N205" s="153" t="s">
        <v>42</v>
      </c>
      <c r="O205" s="150" t="s">
        <v>25</v>
      </c>
      <c r="P205" s="147" t="s">
        <v>42</v>
      </c>
    </row>
    <row r="206" spans="1:16" hidden="1" x14ac:dyDescent="0.25">
      <c r="A206" s="145" t="s">
        <v>991</v>
      </c>
      <c r="B206" s="146">
        <v>44643</v>
      </c>
      <c r="C206" s="147" t="s">
        <v>40</v>
      </c>
      <c r="D206" s="147" t="s">
        <v>42</v>
      </c>
      <c r="E206" s="147">
        <v>100</v>
      </c>
      <c r="F206" s="154">
        <v>7.1206666666666676</v>
      </c>
      <c r="G206" s="154">
        <v>99.713999999999999</v>
      </c>
      <c r="H206" s="154">
        <v>99.942666666666653</v>
      </c>
      <c r="I206" s="154">
        <v>99.968999999999994</v>
      </c>
      <c r="J206" s="154">
        <v>0.27766666666666667</v>
      </c>
      <c r="K206" s="154">
        <v>3928.3333333333335</v>
      </c>
      <c r="L206" s="154">
        <v>566.49899999999991</v>
      </c>
      <c r="M206" s="154">
        <v>10.95</v>
      </c>
      <c r="N206" s="153" t="s">
        <v>42</v>
      </c>
      <c r="O206" s="150" t="s">
        <v>25</v>
      </c>
      <c r="P206" s="147" t="s">
        <v>42</v>
      </c>
    </row>
    <row r="207" spans="1:16" hidden="1" x14ac:dyDescent="0.25">
      <c r="A207" s="145" t="s">
        <v>992</v>
      </c>
      <c r="B207" s="146">
        <v>44643</v>
      </c>
      <c r="C207" s="147" t="s">
        <v>40</v>
      </c>
      <c r="D207" s="147" t="s">
        <v>42</v>
      </c>
      <c r="E207" s="147">
        <v>100</v>
      </c>
      <c r="F207" s="154">
        <v>11.943666666666667</v>
      </c>
      <c r="G207" s="154">
        <v>99.784333333333336</v>
      </c>
      <c r="H207" s="154">
        <v>99.972333333333339</v>
      </c>
      <c r="I207" s="154">
        <v>99.11733333333332</v>
      </c>
      <c r="J207" s="154">
        <v>0.34899999999999998</v>
      </c>
      <c r="K207" s="154">
        <v>1651.3333333333333</v>
      </c>
      <c r="L207" s="154">
        <v>369.101</v>
      </c>
      <c r="M207" s="154">
        <v>4.8689999999999998</v>
      </c>
      <c r="N207" s="153" t="s">
        <v>42</v>
      </c>
      <c r="O207" s="150" t="s">
        <v>25</v>
      </c>
      <c r="P207" s="147" t="s">
        <v>42</v>
      </c>
    </row>
    <row r="208" spans="1:16" hidden="1" x14ac:dyDescent="0.25">
      <c r="A208" s="145" t="s">
        <v>993</v>
      </c>
      <c r="B208" s="146">
        <v>44643</v>
      </c>
      <c r="C208" s="147" t="s">
        <v>40</v>
      </c>
      <c r="D208" s="147" t="s">
        <v>42</v>
      </c>
      <c r="E208" s="147">
        <v>100</v>
      </c>
      <c r="F208" s="154">
        <v>4.1233209999999998</v>
      </c>
      <c r="G208" s="154">
        <v>99.693666666666672</v>
      </c>
      <c r="H208" s="154">
        <v>99.862000000000009</v>
      </c>
      <c r="I208" s="154">
        <v>99.906999999999996</v>
      </c>
      <c r="J208" s="154">
        <v>0.35766666666666663</v>
      </c>
      <c r="K208" s="154">
        <v>3361.6666666666665</v>
      </c>
      <c r="L208" s="154">
        <v>533.01900000000001</v>
      </c>
      <c r="M208" s="154">
        <v>7.8959999999999999</v>
      </c>
      <c r="N208" s="153" t="s">
        <v>42</v>
      </c>
      <c r="O208" s="150" t="s">
        <v>25</v>
      </c>
      <c r="P208" s="147" t="s">
        <v>42</v>
      </c>
    </row>
    <row r="209" spans="1:16" hidden="1" x14ac:dyDescent="0.25">
      <c r="A209" s="145" t="s">
        <v>995</v>
      </c>
      <c r="B209" s="146">
        <v>44643</v>
      </c>
      <c r="C209" s="147" t="s">
        <v>40</v>
      </c>
      <c r="D209" s="147" t="s">
        <v>42</v>
      </c>
      <c r="E209" s="147">
        <v>100</v>
      </c>
      <c r="F209" s="154">
        <v>40.300333333333334</v>
      </c>
      <c r="G209" s="154">
        <v>99.947666666666677</v>
      </c>
      <c r="H209" s="154">
        <v>99.990333333333339</v>
      </c>
      <c r="I209" s="154">
        <v>100</v>
      </c>
      <c r="J209" s="154">
        <v>0.26299999999999996</v>
      </c>
      <c r="K209" s="154">
        <v>500.33333333333331</v>
      </c>
      <c r="L209" s="154">
        <v>202.48599999999999</v>
      </c>
      <c r="M209" s="154">
        <v>0.41400000000000003</v>
      </c>
      <c r="N209" s="153" t="s">
        <v>42</v>
      </c>
      <c r="O209" s="150" t="s">
        <v>25</v>
      </c>
      <c r="P209" s="147" t="s">
        <v>42</v>
      </c>
    </row>
    <row r="210" spans="1:16" hidden="1" x14ac:dyDescent="0.25">
      <c r="A210" s="145" t="s">
        <v>996</v>
      </c>
      <c r="B210" s="146">
        <v>44643</v>
      </c>
      <c r="C210" s="147" t="s">
        <v>40</v>
      </c>
      <c r="D210" s="147" t="s">
        <v>42</v>
      </c>
      <c r="E210" s="147">
        <v>100</v>
      </c>
      <c r="F210" s="154">
        <v>12.382333333333333</v>
      </c>
      <c r="G210" s="154">
        <v>99.865000000000009</v>
      </c>
      <c r="H210" s="154">
        <v>99.961666666666659</v>
      </c>
      <c r="I210" s="154">
        <v>99.819333333333319</v>
      </c>
      <c r="J210" s="154">
        <v>0.56200000000000006</v>
      </c>
      <c r="K210" s="154">
        <v>1362.3333333333333</v>
      </c>
      <c r="L210" s="154">
        <v>319.92599999999999</v>
      </c>
      <c r="M210" s="154">
        <v>5.7519999999999998</v>
      </c>
      <c r="N210" s="153" t="s">
        <v>42</v>
      </c>
      <c r="O210" s="150" t="s">
        <v>25</v>
      </c>
      <c r="P210" s="147" t="s">
        <v>42</v>
      </c>
    </row>
    <row r="211" spans="1:16" hidden="1" x14ac:dyDescent="0.25">
      <c r="A211" s="145" t="s">
        <v>998</v>
      </c>
      <c r="B211" s="146">
        <v>44643</v>
      </c>
      <c r="C211" s="147" t="s">
        <v>40</v>
      </c>
      <c r="D211" s="147" t="s">
        <v>42</v>
      </c>
      <c r="E211" s="147">
        <v>100</v>
      </c>
      <c r="F211" s="154">
        <v>24.123333333333335</v>
      </c>
      <c r="G211" s="154">
        <v>99.920666666666662</v>
      </c>
      <c r="H211" s="154">
        <v>99.927999999999997</v>
      </c>
      <c r="I211" s="154">
        <v>96.263333333333335</v>
      </c>
      <c r="J211" s="154">
        <v>0.33100000000000002</v>
      </c>
      <c r="K211" s="154">
        <v>881.66666666666663</v>
      </c>
      <c r="L211" s="154">
        <v>163.131</v>
      </c>
      <c r="M211" s="154">
        <v>1.5489999999999999</v>
      </c>
      <c r="N211" s="153" t="s">
        <v>42</v>
      </c>
      <c r="O211" s="150" t="s">
        <v>25</v>
      </c>
      <c r="P211" s="147" t="s">
        <v>42</v>
      </c>
    </row>
    <row r="212" spans="1:16" hidden="1" x14ac:dyDescent="0.25">
      <c r="A212" s="145" t="s">
        <v>999</v>
      </c>
      <c r="B212" s="146">
        <v>44643</v>
      </c>
      <c r="C212" s="147" t="s">
        <v>40</v>
      </c>
      <c r="D212" s="147" t="s">
        <v>42</v>
      </c>
      <c r="E212" s="147">
        <v>100</v>
      </c>
      <c r="F212" s="154">
        <v>12.699333333333334</v>
      </c>
      <c r="G212" s="154">
        <v>99.39233333333334</v>
      </c>
      <c r="H212" s="154">
        <v>99.867666666666665</v>
      </c>
      <c r="I212" s="154">
        <v>99.891000000000005</v>
      </c>
      <c r="J212" s="154">
        <v>0.35333333333333333</v>
      </c>
      <c r="K212" s="154">
        <v>2860.3333333333335</v>
      </c>
      <c r="L212" s="154">
        <v>310.55599999999998</v>
      </c>
      <c r="M212" s="154">
        <v>4.7119999999999997</v>
      </c>
      <c r="N212" s="153" t="s">
        <v>42</v>
      </c>
      <c r="O212" s="150" t="s">
        <v>25</v>
      </c>
      <c r="P212" s="147" t="s">
        <v>42</v>
      </c>
    </row>
    <row r="213" spans="1:16" hidden="1" x14ac:dyDescent="0.25">
      <c r="A213" s="145" t="s">
        <v>1000</v>
      </c>
      <c r="B213" s="146">
        <v>44643</v>
      </c>
      <c r="C213" s="147" t="s">
        <v>166</v>
      </c>
      <c r="D213" s="147" t="s">
        <v>42</v>
      </c>
      <c r="E213" s="147">
        <v>100</v>
      </c>
      <c r="F213" s="154">
        <v>20.937333333333331</v>
      </c>
      <c r="G213" s="154">
        <v>99.828666666666663</v>
      </c>
      <c r="H213" s="154">
        <v>99.819000000000003</v>
      </c>
      <c r="I213" s="154">
        <v>99.710333333333324</v>
      </c>
      <c r="J213" s="154">
        <v>0.19599999999999998</v>
      </c>
      <c r="K213" s="154">
        <v>1087.3333333333333</v>
      </c>
      <c r="L213" s="154">
        <v>219.96300000000002</v>
      </c>
      <c r="M213" s="154">
        <v>4.0010000000000003</v>
      </c>
      <c r="N213" s="153" t="s">
        <v>42</v>
      </c>
      <c r="O213" s="150" t="s">
        <v>25</v>
      </c>
      <c r="P213" s="147" t="s">
        <v>42</v>
      </c>
    </row>
    <row r="214" spans="1:16" hidden="1" x14ac:dyDescent="0.25">
      <c r="A214" s="145" t="s">
        <v>1001</v>
      </c>
      <c r="B214" s="146">
        <v>44643</v>
      </c>
      <c r="C214" s="147" t="s">
        <v>166</v>
      </c>
      <c r="D214" s="147" t="s">
        <v>42</v>
      </c>
      <c r="E214" s="147">
        <v>100</v>
      </c>
      <c r="F214" s="154">
        <v>20.166666666666668</v>
      </c>
      <c r="G214" s="154">
        <v>99.87466666666667</v>
      </c>
      <c r="H214" s="154">
        <v>99.855000000000004</v>
      </c>
      <c r="I214" s="154">
        <v>99.765666666666675</v>
      </c>
      <c r="J214" s="154">
        <v>0.56333333333333335</v>
      </c>
      <c r="K214" s="154">
        <v>616.66666666666663</v>
      </c>
      <c r="L214" s="154">
        <v>174.14699999999999</v>
      </c>
      <c r="M214" s="154">
        <v>2.3890000000000002</v>
      </c>
      <c r="N214" s="153" t="s">
        <v>42</v>
      </c>
      <c r="O214" s="150" t="s">
        <v>25</v>
      </c>
      <c r="P214" s="147" t="s">
        <v>42</v>
      </c>
    </row>
    <row r="215" spans="1:16" hidden="1" x14ac:dyDescent="0.25">
      <c r="A215" s="145" t="s">
        <v>1002</v>
      </c>
      <c r="B215" s="146">
        <v>44643</v>
      </c>
      <c r="C215" s="147" t="s">
        <v>40</v>
      </c>
      <c r="D215" s="147" t="s">
        <v>42</v>
      </c>
      <c r="E215" s="147">
        <v>100</v>
      </c>
      <c r="F215" s="154">
        <v>12.358000000000002</v>
      </c>
      <c r="G215" s="154">
        <v>99.902000000000001</v>
      </c>
      <c r="H215" s="154">
        <v>99.969999999999985</v>
      </c>
      <c r="I215" s="154">
        <v>99.48833333333333</v>
      </c>
      <c r="J215" s="154">
        <v>0.27699999999999997</v>
      </c>
      <c r="K215" s="154">
        <v>1027.3333333333333</v>
      </c>
      <c r="L215" s="154">
        <v>352.13200000000001</v>
      </c>
      <c r="M215" s="154">
        <v>4.375</v>
      </c>
      <c r="N215" s="153" t="s">
        <v>42</v>
      </c>
      <c r="O215" s="150" t="s">
        <v>25</v>
      </c>
      <c r="P215" s="147" t="s">
        <v>42</v>
      </c>
    </row>
    <row r="216" spans="1:16" hidden="1" x14ac:dyDescent="0.25">
      <c r="A216" s="145" t="s">
        <v>1003</v>
      </c>
      <c r="B216" s="146">
        <v>44643</v>
      </c>
      <c r="C216" s="147" t="s">
        <v>40</v>
      </c>
      <c r="D216" s="147" t="s">
        <v>42</v>
      </c>
      <c r="E216" s="147">
        <v>100</v>
      </c>
      <c r="F216" s="154">
        <v>14.405000000000001</v>
      </c>
      <c r="G216" s="154">
        <v>99.888333333333335</v>
      </c>
      <c r="H216" s="154">
        <v>99.88033333333334</v>
      </c>
      <c r="I216" s="154">
        <v>99.566666666666663</v>
      </c>
      <c r="J216" s="154">
        <v>0.24766666666666667</v>
      </c>
      <c r="K216" s="154">
        <v>541</v>
      </c>
      <c r="L216" s="154">
        <v>308.637</v>
      </c>
      <c r="M216" s="154">
        <v>1.881</v>
      </c>
      <c r="N216" s="153" t="s">
        <v>42</v>
      </c>
      <c r="O216" s="150" t="s">
        <v>25</v>
      </c>
      <c r="P216" s="147" t="s">
        <v>42</v>
      </c>
    </row>
    <row r="217" spans="1:16" hidden="1" x14ac:dyDescent="0.25">
      <c r="A217" s="145" t="s">
        <v>1006</v>
      </c>
      <c r="B217" s="146">
        <v>44657</v>
      </c>
      <c r="C217" s="147" t="s">
        <v>40</v>
      </c>
      <c r="D217" s="147" t="s">
        <v>42</v>
      </c>
      <c r="E217" s="147">
        <v>100</v>
      </c>
      <c r="F217" s="154">
        <v>10.207333333333333</v>
      </c>
      <c r="G217" s="154">
        <v>99.384</v>
      </c>
      <c r="H217" s="154">
        <v>99.698333333333323</v>
      </c>
      <c r="I217" s="154">
        <v>99.741</v>
      </c>
      <c r="J217" s="154">
        <v>0.65600000000000003</v>
      </c>
      <c r="K217" s="154">
        <v>138</v>
      </c>
      <c r="L217" s="154">
        <v>147.14300000000003</v>
      </c>
      <c r="M217" s="154">
        <v>1.306</v>
      </c>
      <c r="N217" s="153" t="s">
        <v>42</v>
      </c>
      <c r="O217" s="150" t="s">
        <v>25</v>
      </c>
      <c r="P217" s="147" t="s">
        <v>42</v>
      </c>
    </row>
    <row r="218" spans="1:16" hidden="1" x14ac:dyDescent="0.25">
      <c r="A218" s="145" t="s">
        <v>1007</v>
      </c>
      <c r="B218" s="146">
        <v>44657</v>
      </c>
      <c r="C218" s="147" t="s">
        <v>412</v>
      </c>
      <c r="D218" s="147" t="s">
        <v>42</v>
      </c>
      <c r="E218" s="147">
        <v>100</v>
      </c>
      <c r="F218" s="154">
        <v>19.971333333333334</v>
      </c>
      <c r="G218" s="154">
        <v>99.894999999999996</v>
      </c>
      <c r="H218" s="154">
        <v>99.924333333333337</v>
      </c>
      <c r="I218" s="154">
        <v>99.820333333333338</v>
      </c>
      <c r="J218" s="154">
        <v>0.34133333333333332</v>
      </c>
      <c r="K218" s="154">
        <v>424</v>
      </c>
      <c r="L218" s="154">
        <v>168</v>
      </c>
      <c r="M218" s="154">
        <v>1.2959999999999998</v>
      </c>
      <c r="N218" s="153" t="s">
        <v>42</v>
      </c>
      <c r="O218" s="150" t="s">
        <v>25</v>
      </c>
      <c r="P218" s="147" t="s">
        <v>42</v>
      </c>
    </row>
    <row r="219" spans="1:16" hidden="1" x14ac:dyDescent="0.25">
      <c r="A219" s="145" t="s">
        <v>1020</v>
      </c>
      <c r="B219" s="146">
        <v>44657</v>
      </c>
      <c r="C219" s="147" t="s">
        <v>40</v>
      </c>
      <c r="D219" s="147" t="s">
        <v>42</v>
      </c>
      <c r="E219" s="147">
        <v>100</v>
      </c>
      <c r="F219" s="154">
        <v>25.463666666666665</v>
      </c>
      <c r="G219" s="154">
        <v>99.565333333333342</v>
      </c>
      <c r="H219" s="154">
        <v>99.88133333333333</v>
      </c>
      <c r="I219" s="154">
        <v>96.888999999999996</v>
      </c>
      <c r="J219" s="154">
        <v>0.72133333333333327</v>
      </c>
      <c r="K219" s="154">
        <v>502.66666666666669</v>
      </c>
      <c r="L219" s="154">
        <v>46.56</v>
      </c>
      <c r="M219" s="154">
        <v>1.3499999999999999</v>
      </c>
      <c r="N219" s="153" t="s">
        <v>42</v>
      </c>
      <c r="O219" s="150" t="s">
        <v>25</v>
      </c>
      <c r="P219" s="147" t="s">
        <v>42</v>
      </c>
    </row>
    <row r="220" spans="1:16" hidden="1" x14ac:dyDescent="0.25">
      <c r="A220" s="145" t="s">
        <v>1021</v>
      </c>
      <c r="B220" s="146">
        <v>44657</v>
      </c>
      <c r="C220" s="147" t="s">
        <v>40</v>
      </c>
      <c r="D220" s="147" t="s">
        <v>42</v>
      </c>
      <c r="E220" s="147">
        <v>100</v>
      </c>
      <c r="F220" s="154">
        <v>17.617333333333335</v>
      </c>
      <c r="G220" s="154">
        <v>99.92</v>
      </c>
      <c r="H220" s="154">
        <v>99.96</v>
      </c>
      <c r="I220" s="154">
        <v>99.417666666666676</v>
      </c>
      <c r="J220" s="154">
        <v>0.36699999999999999</v>
      </c>
      <c r="K220" s="154">
        <v>939.33333333333337</v>
      </c>
      <c r="L220" s="154">
        <v>238.65299999999999</v>
      </c>
      <c r="M220" s="154">
        <v>7.5579999999999998</v>
      </c>
      <c r="N220" s="153" t="s">
        <v>42</v>
      </c>
      <c r="O220" s="150" t="s">
        <v>25</v>
      </c>
      <c r="P220" s="147" t="s">
        <v>42</v>
      </c>
    </row>
    <row r="221" spans="1:16" hidden="1" x14ac:dyDescent="0.25">
      <c r="A221" s="145" t="s">
        <v>1022</v>
      </c>
      <c r="B221" s="146">
        <v>44657</v>
      </c>
      <c r="C221" s="147" t="s">
        <v>412</v>
      </c>
      <c r="D221" s="147" t="s">
        <v>42</v>
      </c>
      <c r="E221" s="147">
        <v>100</v>
      </c>
      <c r="F221" s="154">
        <v>9.6743333333333332</v>
      </c>
      <c r="G221" s="154">
        <v>99.866666666666674</v>
      </c>
      <c r="H221" s="154">
        <v>99.964333333333343</v>
      </c>
      <c r="I221" s="154">
        <v>99.12</v>
      </c>
      <c r="J221" s="154">
        <v>0.28000000000000003</v>
      </c>
      <c r="K221" s="154">
        <v>2773.3333333333335</v>
      </c>
      <c r="L221" s="154">
        <v>424.73500000000001</v>
      </c>
      <c r="M221" s="154">
        <v>8.4030000000000005</v>
      </c>
      <c r="N221" s="153" t="s">
        <v>42</v>
      </c>
      <c r="O221" s="150" t="s">
        <v>25</v>
      </c>
      <c r="P221" s="147" t="s">
        <v>42</v>
      </c>
    </row>
    <row r="222" spans="1:16" hidden="1" x14ac:dyDescent="0.25">
      <c r="A222" s="145" t="s">
        <v>1023</v>
      </c>
      <c r="B222" s="146">
        <v>44657</v>
      </c>
      <c r="C222" s="147" t="s">
        <v>40</v>
      </c>
      <c r="D222" s="147" t="s">
        <v>42</v>
      </c>
      <c r="E222" s="147">
        <v>100</v>
      </c>
      <c r="F222" s="154">
        <v>4.1236352409999997</v>
      </c>
      <c r="G222" s="154">
        <v>99.930666666666681</v>
      </c>
      <c r="H222" s="154">
        <v>99.975666666666669</v>
      </c>
      <c r="I222" s="154">
        <v>99.967333333333329</v>
      </c>
      <c r="J222" s="154">
        <v>0.15</v>
      </c>
      <c r="K222" s="154">
        <v>2973</v>
      </c>
      <c r="L222" s="154">
        <v>634.21399999999994</v>
      </c>
      <c r="M222" s="154">
        <v>29.247</v>
      </c>
      <c r="N222" s="153" t="s">
        <v>42</v>
      </c>
      <c r="O222" s="150" t="s">
        <v>25</v>
      </c>
      <c r="P222" s="147" t="s">
        <v>42</v>
      </c>
    </row>
    <row r="223" spans="1:16" hidden="1" x14ac:dyDescent="0.25">
      <c r="A223" s="145" t="s">
        <v>1024</v>
      </c>
      <c r="B223" s="146">
        <v>44657</v>
      </c>
      <c r="C223" s="147" t="s">
        <v>40</v>
      </c>
      <c r="D223" s="147" t="s">
        <v>42</v>
      </c>
      <c r="E223" s="147">
        <v>100</v>
      </c>
      <c r="F223" s="154">
        <v>14.719999999999999</v>
      </c>
      <c r="G223" s="154">
        <v>99.918333333333337</v>
      </c>
      <c r="H223" s="154">
        <v>99.973666666666659</v>
      </c>
      <c r="I223" s="154">
        <v>99.343666666666664</v>
      </c>
      <c r="J223" s="154">
        <v>0.27433333333333332</v>
      </c>
      <c r="K223" s="154">
        <v>2098.3333333333335</v>
      </c>
      <c r="L223" s="154">
        <v>415.75500000000005</v>
      </c>
      <c r="M223" s="154">
        <v>10.611000000000001</v>
      </c>
      <c r="N223" s="153" t="s">
        <v>42</v>
      </c>
      <c r="O223" s="150" t="s">
        <v>25</v>
      </c>
      <c r="P223" s="147" t="s">
        <v>42</v>
      </c>
    </row>
    <row r="224" spans="1:16" hidden="1" x14ac:dyDescent="0.25">
      <c r="A224" s="145" t="s">
        <v>1025</v>
      </c>
      <c r="B224" s="146">
        <v>44657</v>
      </c>
      <c r="C224" s="147" t="s">
        <v>166</v>
      </c>
      <c r="D224" s="147" t="s">
        <v>42</v>
      </c>
      <c r="E224" s="147">
        <v>100</v>
      </c>
      <c r="F224" s="154">
        <v>4.7485892999999999</v>
      </c>
      <c r="G224" s="154">
        <v>99.851666666666674</v>
      </c>
      <c r="H224" s="154">
        <v>99.920333333333346</v>
      </c>
      <c r="I224" s="154">
        <v>99.748333333333335</v>
      </c>
      <c r="J224" s="154">
        <v>0.18400000000000002</v>
      </c>
      <c r="K224" s="154">
        <v>6011</v>
      </c>
      <c r="L224" s="154">
        <v>435.072</v>
      </c>
      <c r="M224" s="154">
        <v>15.325999999999999</v>
      </c>
      <c r="N224" s="153" t="s">
        <v>42</v>
      </c>
      <c r="O224" s="150" t="s">
        <v>25</v>
      </c>
      <c r="P224" s="147" t="s">
        <v>42</v>
      </c>
    </row>
    <row r="225" spans="1:16" hidden="1" x14ac:dyDescent="0.25">
      <c r="A225" s="145" t="s">
        <v>1026</v>
      </c>
      <c r="B225" s="146">
        <v>44657</v>
      </c>
      <c r="C225" s="147" t="s">
        <v>40</v>
      </c>
      <c r="D225" s="147" t="s">
        <v>42</v>
      </c>
      <c r="E225" s="147">
        <v>100</v>
      </c>
      <c r="F225" s="154">
        <v>4.1785199999999998</v>
      </c>
      <c r="G225" s="154">
        <v>99.899666666666675</v>
      </c>
      <c r="H225" s="154">
        <v>99.966666666666654</v>
      </c>
      <c r="I225" s="154">
        <v>99.855666666666664</v>
      </c>
      <c r="J225" s="154">
        <v>0.20966666666666667</v>
      </c>
      <c r="K225" s="154">
        <v>3822</v>
      </c>
      <c r="L225" s="154">
        <v>495.13300000000004</v>
      </c>
      <c r="M225" s="154">
        <v>11.083000000000002</v>
      </c>
      <c r="N225" s="153" t="s">
        <v>42</v>
      </c>
      <c r="O225" s="150" t="s">
        <v>25</v>
      </c>
      <c r="P225" s="147" t="s">
        <v>42</v>
      </c>
    </row>
    <row r="226" spans="1:16" hidden="1" x14ac:dyDescent="0.25">
      <c r="A226" s="145" t="s">
        <v>1035</v>
      </c>
      <c r="B226" s="146">
        <v>44667</v>
      </c>
      <c r="C226" s="147" t="s">
        <v>412</v>
      </c>
      <c r="D226" s="147" t="s">
        <v>42</v>
      </c>
      <c r="E226" s="147">
        <v>100</v>
      </c>
      <c r="F226" s="154">
        <v>19.766666666666666</v>
      </c>
      <c r="G226" s="154">
        <v>99.97699999999999</v>
      </c>
      <c r="H226" s="154">
        <v>99.988666666666674</v>
      </c>
      <c r="I226" s="154">
        <v>99.917666666666676</v>
      </c>
      <c r="J226" s="154">
        <v>0.13666666666666666</v>
      </c>
      <c r="K226" s="154">
        <v>882</v>
      </c>
      <c r="L226" s="154">
        <v>469.50400000000002</v>
      </c>
      <c r="M226" s="154">
        <v>11.244999999999999</v>
      </c>
      <c r="N226" s="153" t="s">
        <v>42</v>
      </c>
      <c r="O226" s="150" t="s">
        <v>25</v>
      </c>
      <c r="P226" s="147" t="s">
        <v>42</v>
      </c>
    </row>
    <row r="227" spans="1:16" hidden="1" x14ac:dyDescent="0.25">
      <c r="A227" s="145" t="s">
        <v>1037</v>
      </c>
      <c r="B227" s="146">
        <v>44667</v>
      </c>
      <c r="C227" s="147" t="s">
        <v>166</v>
      </c>
      <c r="D227" s="147" t="s">
        <v>42</v>
      </c>
      <c r="E227" s="147">
        <v>100</v>
      </c>
      <c r="F227" s="154">
        <v>26.533333333333331</v>
      </c>
      <c r="G227" s="154">
        <v>99.947333333333347</v>
      </c>
      <c r="H227" s="154">
        <v>99.953000000000017</v>
      </c>
      <c r="I227" s="154">
        <v>99.954666666666654</v>
      </c>
      <c r="J227" s="154">
        <v>8.1333333333333327E-2</v>
      </c>
      <c r="K227" s="154">
        <v>2246</v>
      </c>
      <c r="L227" s="154">
        <v>394.32600000000002</v>
      </c>
      <c r="M227" s="154">
        <v>9.4749999999999996</v>
      </c>
      <c r="N227" s="153" t="s">
        <v>42</v>
      </c>
      <c r="O227" s="150" t="s">
        <v>25</v>
      </c>
      <c r="P227" s="147" t="s">
        <v>42</v>
      </c>
    </row>
    <row r="228" spans="1:16" hidden="1" x14ac:dyDescent="0.25">
      <c r="A228" s="145" t="s">
        <v>1038</v>
      </c>
      <c r="B228" s="146">
        <v>44670</v>
      </c>
      <c r="C228" s="147" t="s">
        <v>40</v>
      </c>
      <c r="D228" s="147" t="s">
        <v>42</v>
      </c>
      <c r="E228" s="147">
        <v>100</v>
      </c>
      <c r="F228" s="154">
        <v>13.235666666666667</v>
      </c>
      <c r="G228" s="154">
        <v>99.936666666666667</v>
      </c>
      <c r="H228" s="154">
        <v>99.970333333333329</v>
      </c>
      <c r="I228" s="154">
        <v>99.828333333333333</v>
      </c>
      <c r="J228" s="154">
        <v>0.27733333333333332</v>
      </c>
      <c r="K228" s="154">
        <v>1561.3333333333333</v>
      </c>
      <c r="L228" s="154">
        <v>277.90999999999997</v>
      </c>
      <c r="M228" s="154">
        <v>3.516</v>
      </c>
      <c r="N228" s="153" t="s">
        <v>42</v>
      </c>
      <c r="O228" s="150" t="s">
        <v>25</v>
      </c>
      <c r="P228" s="147" t="s">
        <v>42</v>
      </c>
    </row>
    <row r="229" spans="1:16" hidden="1" x14ac:dyDescent="0.25">
      <c r="A229" s="145" t="s">
        <v>1039</v>
      </c>
      <c r="B229" s="146">
        <v>44670</v>
      </c>
      <c r="C229" s="147" t="s">
        <v>40</v>
      </c>
      <c r="D229" s="147" t="s">
        <v>42</v>
      </c>
      <c r="E229" s="147">
        <v>100</v>
      </c>
      <c r="F229" s="154">
        <v>4.33</v>
      </c>
      <c r="G229" s="154">
        <v>99.897666666666666</v>
      </c>
      <c r="H229" s="154">
        <v>99.86733333333332</v>
      </c>
      <c r="I229" s="154">
        <v>99.848666666666659</v>
      </c>
      <c r="J229" s="154">
        <v>0.24299999999999999</v>
      </c>
      <c r="K229" s="154">
        <v>7087</v>
      </c>
      <c r="L229" s="154">
        <v>568.53600000000006</v>
      </c>
      <c r="M229" s="154">
        <v>26.956</v>
      </c>
      <c r="N229" s="153" t="s">
        <v>42</v>
      </c>
      <c r="O229" s="150" t="s">
        <v>25</v>
      </c>
      <c r="P229" s="147" t="s">
        <v>42</v>
      </c>
    </row>
    <row r="230" spans="1:16" hidden="1" x14ac:dyDescent="0.25">
      <c r="A230" s="145" t="s">
        <v>1040</v>
      </c>
      <c r="B230" s="146">
        <v>44670</v>
      </c>
      <c r="C230" s="147" t="s">
        <v>412</v>
      </c>
      <c r="D230" s="147" t="s">
        <v>42</v>
      </c>
      <c r="E230" s="147">
        <v>100</v>
      </c>
      <c r="F230" s="154">
        <v>6.2686666666666673</v>
      </c>
      <c r="G230" s="154">
        <v>99.944333333333319</v>
      </c>
      <c r="H230" s="154">
        <v>99.960333333333324</v>
      </c>
      <c r="I230" s="154">
        <v>99.653666666666666</v>
      </c>
      <c r="J230" s="154">
        <v>0.25800000000000001</v>
      </c>
      <c r="K230" s="154">
        <v>3356</v>
      </c>
      <c r="L230" s="154">
        <v>509.32799999999997</v>
      </c>
      <c r="M230" s="154">
        <v>14.302</v>
      </c>
      <c r="N230" s="153" t="s">
        <v>42</v>
      </c>
      <c r="O230" s="150" t="s">
        <v>25</v>
      </c>
      <c r="P230" s="147" t="s">
        <v>42</v>
      </c>
    </row>
    <row r="231" spans="1:16" hidden="1" x14ac:dyDescent="0.25">
      <c r="A231" s="145" t="s">
        <v>1041</v>
      </c>
      <c r="B231" s="146">
        <v>44670</v>
      </c>
      <c r="C231" s="147" t="s">
        <v>166</v>
      </c>
      <c r="D231" s="147" t="s">
        <v>42</v>
      </c>
      <c r="E231" s="147">
        <v>100</v>
      </c>
      <c r="F231" s="154">
        <v>8.1983333333333324</v>
      </c>
      <c r="G231" s="154">
        <v>99.969999999999985</v>
      </c>
      <c r="H231" s="154">
        <v>99.985333333333344</v>
      </c>
      <c r="I231" s="154">
        <v>99.929333333333318</v>
      </c>
      <c r="J231" s="154">
        <v>0.10099999999999999</v>
      </c>
      <c r="K231" s="154">
        <v>2807</v>
      </c>
      <c r="L231" s="154">
        <v>382.55599999999998</v>
      </c>
      <c r="M231" s="154">
        <v>33.823999999999998</v>
      </c>
      <c r="N231" s="153" t="s">
        <v>42</v>
      </c>
      <c r="O231" s="150" t="s">
        <v>25</v>
      </c>
      <c r="P231" s="147" t="s">
        <v>42</v>
      </c>
    </row>
    <row r="232" spans="1:16" hidden="1" x14ac:dyDescent="0.25">
      <c r="A232" s="145" t="s">
        <v>1042</v>
      </c>
      <c r="B232" s="146">
        <v>44670</v>
      </c>
      <c r="C232" s="147" t="s">
        <v>40</v>
      </c>
      <c r="D232" s="147" t="s">
        <v>42</v>
      </c>
      <c r="E232" s="147">
        <v>100</v>
      </c>
      <c r="F232" s="154">
        <v>7.1933333333333325</v>
      </c>
      <c r="G232" s="154">
        <v>99.969999999999985</v>
      </c>
      <c r="H232" s="154">
        <v>99.990333333333339</v>
      </c>
      <c r="I232" s="154">
        <v>99.954333333333338</v>
      </c>
      <c r="J232" s="154">
        <v>0.12233333333333334</v>
      </c>
      <c r="K232" s="154">
        <v>2037.3333333333333</v>
      </c>
      <c r="L232" s="154">
        <v>379.80500000000006</v>
      </c>
      <c r="M232" s="154">
        <v>26.637</v>
      </c>
      <c r="N232" s="153" t="s">
        <v>42</v>
      </c>
      <c r="O232" s="150" t="s">
        <v>25</v>
      </c>
      <c r="P232" s="147" t="s">
        <v>42</v>
      </c>
    </row>
    <row r="233" spans="1:16" hidden="1" x14ac:dyDescent="0.25">
      <c r="A233" s="145" t="s">
        <v>1043</v>
      </c>
      <c r="B233" s="146">
        <v>44670</v>
      </c>
      <c r="C233" s="147" t="s">
        <v>40</v>
      </c>
      <c r="D233" s="147" t="s">
        <v>42</v>
      </c>
      <c r="E233" s="147">
        <v>100</v>
      </c>
      <c r="F233" s="154">
        <v>6.9956666666666676</v>
      </c>
      <c r="G233" s="154">
        <v>99.803999999999988</v>
      </c>
      <c r="H233" s="154">
        <v>99.864999999999995</v>
      </c>
      <c r="I233" s="154">
        <v>99.835333333333324</v>
      </c>
      <c r="J233" s="154">
        <v>0.61466666666666658</v>
      </c>
      <c r="K233" s="154">
        <v>328.33333333333331</v>
      </c>
      <c r="L233" s="154">
        <v>267.59399999999999</v>
      </c>
      <c r="M233" s="154">
        <v>6.4770000000000003</v>
      </c>
      <c r="N233" s="153" t="s">
        <v>42</v>
      </c>
      <c r="O233" s="150" t="s">
        <v>25</v>
      </c>
      <c r="P233" s="147" t="s">
        <v>42</v>
      </c>
    </row>
    <row r="234" spans="1:16" hidden="1" x14ac:dyDescent="0.25">
      <c r="A234" s="145" t="s">
        <v>1044</v>
      </c>
      <c r="B234" s="146">
        <v>44670</v>
      </c>
      <c r="C234" s="147" t="s">
        <v>40</v>
      </c>
      <c r="D234" s="147" t="s">
        <v>42</v>
      </c>
      <c r="E234" s="147">
        <v>100</v>
      </c>
      <c r="F234" s="154">
        <v>4.3573333333333331</v>
      </c>
      <c r="G234" s="154">
        <v>99.805666666666681</v>
      </c>
      <c r="H234" s="154">
        <v>99.903999999999996</v>
      </c>
      <c r="I234" s="154">
        <v>99.546666666666667</v>
      </c>
      <c r="J234" s="154">
        <v>0.39066666666666672</v>
      </c>
      <c r="K234" s="154">
        <v>2405.6666666666665</v>
      </c>
      <c r="L234" s="154">
        <v>348.553</v>
      </c>
      <c r="M234" s="154">
        <v>5.0890000000000004</v>
      </c>
      <c r="N234" s="153" t="s">
        <v>42</v>
      </c>
      <c r="O234" s="150" t="s">
        <v>25</v>
      </c>
      <c r="P234" s="147" t="s">
        <v>42</v>
      </c>
    </row>
    <row r="235" spans="1:16" hidden="1" x14ac:dyDescent="0.25">
      <c r="A235" s="145" t="s">
        <v>1046</v>
      </c>
      <c r="B235" s="146">
        <v>44670</v>
      </c>
      <c r="C235" s="147" t="s">
        <v>40</v>
      </c>
      <c r="D235" s="147" t="s">
        <v>42</v>
      </c>
      <c r="E235" s="147">
        <v>100</v>
      </c>
      <c r="F235" s="154">
        <v>21.338333333333335</v>
      </c>
      <c r="G235" s="154">
        <v>99.942999999999998</v>
      </c>
      <c r="H235" s="154">
        <v>99.991666666666674</v>
      </c>
      <c r="I235" s="154">
        <v>99.975999999999999</v>
      </c>
      <c r="J235" s="154">
        <v>0.18200000000000002</v>
      </c>
      <c r="K235" s="154">
        <v>1214</v>
      </c>
      <c r="L235" s="154">
        <v>291.87200000000001</v>
      </c>
      <c r="M235" s="154">
        <v>5.8100000000000005</v>
      </c>
      <c r="N235" s="153" t="s">
        <v>42</v>
      </c>
      <c r="O235" s="150" t="s">
        <v>25</v>
      </c>
      <c r="P235" s="147" t="s">
        <v>42</v>
      </c>
    </row>
    <row r="236" spans="1:16" hidden="1" x14ac:dyDescent="0.25">
      <c r="A236" s="145" t="s">
        <v>1055</v>
      </c>
      <c r="B236" s="146">
        <v>44677</v>
      </c>
      <c r="C236" s="147" t="s">
        <v>166</v>
      </c>
      <c r="D236" s="147" t="s">
        <v>42</v>
      </c>
      <c r="E236" s="147">
        <v>100</v>
      </c>
      <c r="F236" s="154">
        <v>26.054000000000002</v>
      </c>
      <c r="G236" s="154">
        <v>99.887499999999989</v>
      </c>
      <c r="H236" s="154">
        <v>99.932333333333318</v>
      </c>
      <c r="I236" s="154">
        <v>99.599333333333334</v>
      </c>
      <c r="J236" s="154">
        <v>0.16416666666666668</v>
      </c>
      <c r="K236" s="154">
        <v>1320.3333333333333</v>
      </c>
      <c r="L236" s="154">
        <v>137.94900000000001</v>
      </c>
      <c r="M236" s="154">
        <v>8.8940000000000001</v>
      </c>
      <c r="N236" s="153" t="s">
        <v>42</v>
      </c>
      <c r="O236" s="150" t="s">
        <v>25</v>
      </c>
      <c r="P236" s="147" t="s">
        <v>42</v>
      </c>
    </row>
    <row r="237" spans="1:16" hidden="1" x14ac:dyDescent="0.25">
      <c r="A237" s="145" t="s">
        <v>1069</v>
      </c>
      <c r="B237" s="146">
        <v>44681</v>
      </c>
      <c r="C237" s="147" t="s">
        <v>166</v>
      </c>
      <c r="D237" s="147" t="s">
        <v>42</v>
      </c>
      <c r="E237" s="147">
        <v>100</v>
      </c>
      <c r="F237" s="154">
        <v>63.930999999999997</v>
      </c>
      <c r="G237" s="154">
        <v>99.984000000000009</v>
      </c>
      <c r="H237" s="154">
        <v>99.995000000000005</v>
      </c>
      <c r="I237" s="154">
        <v>99.878999999999991</v>
      </c>
      <c r="J237" s="154">
        <v>7.0000000000000007E-2</v>
      </c>
      <c r="K237" s="154">
        <v>2007</v>
      </c>
      <c r="L237" s="154">
        <v>211.21</v>
      </c>
      <c r="M237" s="154">
        <v>4.4980000000000002</v>
      </c>
      <c r="N237" s="153" t="s">
        <v>42</v>
      </c>
      <c r="O237" s="150" t="s">
        <v>25</v>
      </c>
      <c r="P237" s="147" t="s">
        <v>42</v>
      </c>
    </row>
    <row r="238" spans="1:16" hidden="1" x14ac:dyDescent="0.25">
      <c r="A238" s="145" t="s">
        <v>1071</v>
      </c>
      <c r="B238" s="146">
        <v>44683</v>
      </c>
      <c r="C238" s="147" t="s">
        <v>40</v>
      </c>
      <c r="D238" s="147" t="s">
        <v>42</v>
      </c>
      <c r="E238" s="147">
        <v>100</v>
      </c>
      <c r="F238" s="154">
        <v>23.041333333333331</v>
      </c>
      <c r="G238" s="154">
        <v>99.923666666666676</v>
      </c>
      <c r="H238" s="154">
        <v>99.985333333333315</v>
      </c>
      <c r="I238" s="154">
        <v>99.954000000000008</v>
      </c>
      <c r="J238" s="154">
        <v>6.3333333333333339E-2</v>
      </c>
      <c r="K238" s="154">
        <v>778.33333333333337</v>
      </c>
      <c r="L238" s="154">
        <v>152.69399999999999</v>
      </c>
      <c r="M238" s="154">
        <v>5.7930000000000001</v>
      </c>
      <c r="N238" s="153" t="s">
        <v>42</v>
      </c>
      <c r="O238" s="150" t="s">
        <v>25</v>
      </c>
      <c r="P238" s="147" t="s">
        <v>42</v>
      </c>
    </row>
    <row r="239" spans="1:16" hidden="1" x14ac:dyDescent="0.25">
      <c r="A239" s="145" t="s">
        <v>1073</v>
      </c>
      <c r="B239" s="146">
        <v>44688</v>
      </c>
      <c r="C239" s="147" t="s">
        <v>412</v>
      </c>
      <c r="D239" s="147" t="s">
        <v>42</v>
      </c>
      <c r="E239" s="147">
        <v>100</v>
      </c>
      <c r="F239" s="154">
        <v>18.156333333333333</v>
      </c>
      <c r="G239" s="154">
        <v>99.950666666666663</v>
      </c>
      <c r="H239" s="154">
        <v>99.981999999999985</v>
      </c>
      <c r="I239" s="154">
        <v>99.969666666666669</v>
      </c>
      <c r="J239" s="154">
        <v>0.10433333333333333</v>
      </c>
      <c r="K239" s="154">
        <v>2793.3333333333335</v>
      </c>
      <c r="L239" s="154">
        <v>591.7650000000001</v>
      </c>
      <c r="M239" s="154">
        <v>11.146000000000001</v>
      </c>
      <c r="N239" s="153" t="s">
        <v>42</v>
      </c>
      <c r="O239" s="150" t="s">
        <v>25</v>
      </c>
      <c r="P239" s="147" t="s">
        <v>42</v>
      </c>
    </row>
    <row r="240" spans="1:16" hidden="1" x14ac:dyDescent="0.25">
      <c r="A240" s="145" t="s">
        <v>1080</v>
      </c>
      <c r="B240" s="146">
        <v>44691</v>
      </c>
      <c r="C240" s="147" t="s">
        <v>166</v>
      </c>
      <c r="D240" s="147" t="s">
        <v>42</v>
      </c>
      <c r="E240" s="147">
        <v>100</v>
      </c>
      <c r="F240" s="154">
        <v>15.49</v>
      </c>
      <c r="G240" s="154">
        <v>99.937000000000012</v>
      </c>
      <c r="H240" s="154">
        <v>99.962333333333333</v>
      </c>
      <c r="I240" s="154">
        <v>99.465333333333319</v>
      </c>
      <c r="J240" s="154">
        <v>0.224</v>
      </c>
      <c r="K240" s="154">
        <v>3765</v>
      </c>
      <c r="L240" s="154">
        <v>344.613</v>
      </c>
      <c r="M240" s="154">
        <v>18.288</v>
      </c>
      <c r="N240" s="153" t="s">
        <v>42</v>
      </c>
      <c r="O240" s="150" t="s">
        <v>25</v>
      </c>
      <c r="P240" s="147" t="s">
        <v>42</v>
      </c>
    </row>
    <row r="241" spans="1:16" hidden="1" x14ac:dyDescent="0.25">
      <c r="A241" s="145" t="s">
        <v>1081</v>
      </c>
      <c r="B241" s="146">
        <v>44691</v>
      </c>
      <c r="C241" s="147" t="s">
        <v>166</v>
      </c>
      <c r="D241" s="147" t="s">
        <v>42</v>
      </c>
      <c r="E241" s="147">
        <v>100</v>
      </c>
      <c r="F241" s="154">
        <v>11.293999999999999</v>
      </c>
      <c r="G241" s="154">
        <v>99.911333333333346</v>
      </c>
      <c r="H241" s="154">
        <v>99.940333333333342</v>
      </c>
      <c r="I241" s="154">
        <v>99.561666666666667</v>
      </c>
      <c r="J241" s="154">
        <v>0.42533333333333334</v>
      </c>
      <c r="K241" s="154">
        <v>3994</v>
      </c>
      <c r="L241" s="154">
        <v>126.30000000000001</v>
      </c>
      <c r="M241" s="154">
        <v>15.476000000000001</v>
      </c>
      <c r="N241" s="153" t="s">
        <v>42</v>
      </c>
      <c r="O241" s="150" t="s">
        <v>25</v>
      </c>
      <c r="P241" s="147" t="s">
        <v>42</v>
      </c>
    </row>
    <row r="242" spans="1:16" hidden="1" x14ac:dyDescent="0.25">
      <c r="A242" s="145" t="s">
        <v>1082</v>
      </c>
      <c r="B242" s="146">
        <v>44691</v>
      </c>
      <c r="C242" s="147" t="s">
        <v>166</v>
      </c>
      <c r="D242" s="147" t="s">
        <v>42</v>
      </c>
      <c r="E242" s="147">
        <v>100</v>
      </c>
      <c r="F242" s="154">
        <v>14.740500000000001</v>
      </c>
      <c r="G242" s="154">
        <v>99.91749999999999</v>
      </c>
      <c r="H242" s="154">
        <v>99.964500000000001</v>
      </c>
      <c r="I242" s="154">
        <v>99.822000000000003</v>
      </c>
      <c r="J242" s="154">
        <v>0.26649999999999996</v>
      </c>
      <c r="K242" s="154">
        <v>3538.5</v>
      </c>
      <c r="L242" s="154">
        <v>211.548</v>
      </c>
      <c r="M242" s="154">
        <v>8.1590000000000007</v>
      </c>
      <c r="N242" s="153" t="s">
        <v>42</v>
      </c>
      <c r="O242" s="150" t="s">
        <v>25</v>
      </c>
      <c r="P242" s="147" t="s">
        <v>42</v>
      </c>
    </row>
    <row r="243" spans="1:16" hidden="1" x14ac:dyDescent="0.25">
      <c r="A243" s="145" t="s">
        <v>1083</v>
      </c>
      <c r="B243" s="146">
        <v>44691</v>
      </c>
      <c r="C243" s="147" t="s">
        <v>40</v>
      </c>
      <c r="D243" s="147" t="s">
        <v>42</v>
      </c>
      <c r="E243" s="147">
        <v>100</v>
      </c>
      <c r="F243" s="154">
        <v>16.543000000000003</v>
      </c>
      <c r="G243" s="154">
        <v>99.955666666666659</v>
      </c>
      <c r="H243" s="154">
        <v>99.976333333333329</v>
      </c>
      <c r="I243" s="154">
        <v>99.727666666666664</v>
      </c>
      <c r="J243" s="154">
        <v>0.24199999999999999</v>
      </c>
      <c r="K243" s="154">
        <v>2033.3333333333333</v>
      </c>
      <c r="L243" s="154">
        <v>303.69099999999997</v>
      </c>
      <c r="M243" s="154">
        <v>6.6609999999999996</v>
      </c>
      <c r="N243" s="153" t="s">
        <v>42</v>
      </c>
      <c r="O243" s="150" t="s">
        <v>25</v>
      </c>
      <c r="P243" s="147" t="s">
        <v>42</v>
      </c>
    </row>
    <row r="244" spans="1:16" hidden="1" x14ac:dyDescent="0.25">
      <c r="A244" s="145" t="s">
        <v>1084</v>
      </c>
      <c r="B244" s="146">
        <v>44691</v>
      </c>
      <c r="C244" s="147" t="s">
        <v>40</v>
      </c>
      <c r="D244" s="147" t="s">
        <v>42</v>
      </c>
      <c r="E244" s="147">
        <v>100</v>
      </c>
      <c r="F244" s="154">
        <v>10.836333333333334</v>
      </c>
      <c r="G244" s="154">
        <v>99.942999999999998</v>
      </c>
      <c r="H244" s="154">
        <v>99.961999999999989</v>
      </c>
      <c r="I244" s="154">
        <v>99.590666666666664</v>
      </c>
      <c r="J244" s="154">
        <v>0.45766666666666667</v>
      </c>
      <c r="K244" s="154">
        <v>1911.6666666666667</v>
      </c>
      <c r="L244" s="154">
        <v>80.349000000000004</v>
      </c>
      <c r="M244" s="154">
        <v>2.8609999999999998</v>
      </c>
      <c r="N244" s="153" t="s">
        <v>42</v>
      </c>
      <c r="O244" s="150" t="s">
        <v>25</v>
      </c>
      <c r="P244" s="147" t="s">
        <v>42</v>
      </c>
    </row>
    <row r="245" spans="1:16" hidden="1" x14ac:dyDescent="0.25">
      <c r="A245" s="145" t="s">
        <v>1085</v>
      </c>
      <c r="B245" s="146">
        <v>44691</v>
      </c>
      <c r="C245" s="147" t="s">
        <v>40</v>
      </c>
      <c r="D245" s="147" t="s">
        <v>42</v>
      </c>
      <c r="E245" s="147">
        <v>100</v>
      </c>
      <c r="F245" s="154">
        <v>11.008333333333335</v>
      </c>
      <c r="G245" s="154">
        <v>99.933333333333337</v>
      </c>
      <c r="H245" s="154">
        <v>99.987666666666669</v>
      </c>
      <c r="I245" s="154">
        <v>99.916333333333341</v>
      </c>
      <c r="J245" s="154">
        <v>0.30433333333333334</v>
      </c>
      <c r="K245" s="154">
        <v>1436.6666666666667</v>
      </c>
      <c r="L245" s="154">
        <v>342.82799999999997</v>
      </c>
      <c r="M245" s="154">
        <v>4.883</v>
      </c>
      <c r="N245" s="153" t="s">
        <v>42</v>
      </c>
      <c r="O245" s="150" t="s">
        <v>25</v>
      </c>
      <c r="P245" s="147" t="s">
        <v>42</v>
      </c>
    </row>
    <row r="246" spans="1:16" hidden="1" x14ac:dyDescent="0.25">
      <c r="A246" s="145" t="s">
        <v>1086</v>
      </c>
      <c r="B246" s="146">
        <v>44691</v>
      </c>
      <c r="C246" s="147" t="s">
        <v>40</v>
      </c>
      <c r="D246" s="147" t="s">
        <v>42</v>
      </c>
      <c r="E246" s="147">
        <v>100</v>
      </c>
      <c r="F246" s="154">
        <v>7.5390000000000006</v>
      </c>
      <c r="G246" s="154">
        <v>99.837000000000003</v>
      </c>
      <c r="H246" s="154">
        <v>99.947000000000003</v>
      </c>
      <c r="I246" s="154">
        <v>99.826333333333352</v>
      </c>
      <c r="J246" s="154">
        <v>0.36400000000000005</v>
      </c>
      <c r="K246" s="154">
        <v>2005.6666666666667</v>
      </c>
      <c r="L246" s="154">
        <v>278.59500000000003</v>
      </c>
      <c r="M246" s="154">
        <v>3.5409999999999999</v>
      </c>
      <c r="N246" s="153" t="s">
        <v>42</v>
      </c>
      <c r="O246" s="150" t="s">
        <v>25</v>
      </c>
      <c r="P246" s="147" t="s">
        <v>42</v>
      </c>
    </row>
    <row r="247" spans="1:16" hidden="1" x14ac:dyDescent="0.25">
      <c r="A247" s="145" t="s">
        <v>1031</v>
      </c>
      <c r="B247" s="146">
        <v>44691</v>
      </c>
      <c r="C247" s="147" t="s">
        <v>40</v>
      </c>
      <c r="D247" s="147" t="s">
        <v>42</v>
      </c>
      <c r="E247" s="147">
        <v>100</v>
      </c>
      <c r="F247" s="154">
        <v>4.11111</v>
      </c>
      <c r="G247" s="154">
        <v>99.815333333333342</v>
      </c>
      <c r="H247" s="154">
        <v>99.927000000000007</v>
      </c>
      <c r="I247" s="154">
        <v>99.811333333333323</v>
      </c>
      <c r="J247" s="154">
        <v>0.29833333333333334</v>
      </c>
      <c r="K247" s="154">
        <v>4242.333333333333</v>
      </c>
      <c r="L247" s="154">
        <v>430.76499999999999</v>
      </c>
      <c r="M247" s="154">
        <v>17.682000000000002</v>
      </c>
      <c r="N247" s="153" t="s">
        <v>42</v>
      </c>
      <c r="O247" s="150" t="s">
        <v>25</v>
      </c>
      <c r="P247" s="147" t="s">
        <v>42</v>
      </c>
    </row>
    <row r="248" spans="1:16" hidden="1" x14ac:dyDescent="0.25">
      <c r="A248" s="145" t="s">
        <v>1032</v>
      </c>
      <c r="B248" s="146">
        <v>44691</v>
      </c>
      <c r="C248" s="147" t="s">
        <v>412</v>
      </c>
      <c r="D248" s="147" t="s">
        <v>42</v>
      </c>
      <c r="E248" s="147">
        <v>100</v>
      </c>
      <c r="F248" s="154">
        <v>12.834999999999999</v>
      </c>
      <c r="G248" s="154">
        <v>99.88933333333334</v>
      </c>
      <c r="H248" s="154">
        <v>99.915666666666667</v>
      </c>
      <c r="I248" s="154">
        <v>99.49433333333333</v>
      </c>
      <c r="J248" s="154">
        <v>0.22700000000000001</v>
      </c>
      <c r="K248" s="154">
        <v>1548.6666666666667</v>
      </c>
      <c r="L248" s="154">
        <v>267.827</v>
      </c>
      <c r="M248" s="154">
        <v>12.553000000000001</v>
      </c>
      <c r="N248" s="153" t="s">
        <v>42</v>
      </c>
      <c r="O248" s="150" t="s">
        <v>25</v>
      </c>
      <c r="P248" s="147" t="s">
        <v>42</v>
      </c>
    </row>
    <row r="249" spans="1:16" hidden="1" x14ac:dyDescent="0.25">
      <c r="A249" s="145" t="s">
        <v>1087</v>
      </c>
      <c r="B249" s="146">
        <v>44691</v>
      </c>
      <c r="C249" s="147" t="s">
        <v>40</v>
      </c>
      <c r="D249" s="147" t="s">
        <v>42</v>
      </c>
      <c r="E249" s="147">
        <v>100</v>
      </c>
      <c r="F249" s="154">
        <v>5.511333333333333</v>
      </c>
      <c r="G249" s="154">
        <v>99.75566666666667</v>
      </c>
      <c r="H249" s="154">
        <v>99.86</v>
      </c>
      <c r="I249" s="154">
        <v>99.751666666666665</v>
      </c>
      <c r="J249" s="154">
        <v>0.52233333333333343</v>
      </c>
      <c r="K249" s="154">
        <v>2069.6666666666665</v>
      </c>
      <c r="L249" s="154">
        <v>372</v>
      </c>
      <c r="M249" s="154">
        <v>13.449</v>
      </c>
      <c r="N249" s="153" t="s">
        <v>42</v>
      </c>
      <c r="O249" s="150" t="s">
        <v>25</v>
      </c>
      <c r="P249" s="147" t="s">
        <v>42</v>
      </c>
    </row>
    <row r="250" spans="1:16" hidden="1" x14ac:dyDescent="0.25">
      <c r="A250" s="145" t="s">
        <v>1091</v>
      </c>
      <c r="B250" s="146">
        <v>44691</v>
      </c>
      <c r="C250" s="147" t="s">
        <v>40</v>
      </c>
      <c r="D250" s="147" t="s">
        <v>42</v>
      </c>
      <c r="E250" s="147">
        <v>100</v>
      </c>
      <c r="F250" s="154">
        <v>48.427</v>
      </c>
      <c r="G250" s="154">
        <v>99.83</v>
      </c>
      <c r="H250" s="154">
        <v>99.997333333333316</v>
      </c>
      <c r="I250" s="154">
        <v>99.949666666666658</v>
      </c>
      <c r="J250" s="154">
        <v>7.2666666666666671E-2</v>
      </c>
      <c r="K250" s="154">
        <v>969</v>
      </c>
      <c r="L250" s="154">
        <v>98.305000000000007</v>
      </c>
      <c r="M250" s="154">
        <v>3.1819999999999999</v>
      </c>
      <c r="N250" s="153" t="s">
        <v>42</v>
      </c>
      <c r="O250" s="150" t="s">
        <v>25</v>
      </c>
      <c r="P250" s="147" t="s">
        <v>42</v>
      </c>
    </row>
    <row r="251" spans="1:16" hidden="1" x14ac:dyDescent="0.25">
      <c r="A251" s="145" t="s">
        <v>1095</v>
      </c>
      <c r="B251" s="146">
        <v>44691</v>
      </c>
      <c r="C251" s="147" t="s">
        <v>166</v>
      </c>
      <c r="D251" s="147" t="s">
        <v>42</v>
      </c>
      <c r="E251" s="147">
        <v>100</v>
      </c>
      <c r="F251" s="154">
        <v>45.591666666666669</v>
      </c>
      <c r="G251" s="154">
        <v>99.932000000000002</v>
      </c>
      <c r="H251" s="154">
        <v>99.966333333333338</v>
      </c>
      <c r="I251" s="154">
        <v>99.722666666666669</v>
      </c>
      <c r="J251" s="154">
        <v>0.109</v>
      </c>
      <c r="K251" s="154">
        <v>2577.3333333333335</v>
      </c>
      <c r="L251" s="154">
        <v>173.08600000000001</v>
      </c>
      <c r="M251" s="154">
        <v>8.8159999999999989</v>
      </c>
      <c r="N251" s="153" t="s">
        <v>42</v>
      </c>
      <c r="O251" s="150" t="s">
        <v>25</v>
      </c>
      <c r="P251" s="147" t="s">
        <v>42</v>
      </c>
    </row>
    <row r="252" spans="1:16" hidden="1" x14ac:dyDescent="0.25">
      <c r="A252" s="145" t="s">
        <v>1099</v>
      </c>
      <c r="B252" s="146">
        <v>44696</v>
      </c>
      <c r="C252" s="147" t="s">
        <v>412</v>
      </c>
      <c r="D252" s="147" t="s">
        <v>42</v>
      </c>
      <c r="E252" s="147">
        <v>100</v>
      </c>
      <c r="F252" s="154">
        <v>23.712</v>
      </c>
      <c r="G252" s="154">
        <v>99.875999999999991</v>
      </c>
      <c r="H252" s="154">
        <v>99.946333333333328</v>
      </c>
      <c r="I252" s="154">
        <v>98.99633333333334</v>
      </c>
      <c r="J252" s="154">
        <v>0.18866666666666668</v>
      </c>
      <c r="K252" s="154">
        <v>656.33333333333337</v>
      </c>
      <c r="L252" s="154">
        <v>147.64800000000002</v>
      </c>
      <c r="M252" s="154">
        <v>3.9769999999999999</v>
      </c>
      <c r="N252" s="153" t="s">
        <v>42</v>
      </c>
      <c r="O252" s="150" t="s">
        <v>25</v>
      </c>
      <c r="P252" s="147" t="s">
        <v>42</v>
      </c>
    </row>
    <row r="253" spans="1:16" hidden="1" x14ac:dyDescent="0.25">
      <c r="A253" s="145" t="s">
        <v>1103</v>
      </c>
      <c r="B253" s="146">
        <v>44696</v>
      </c>
      <c r="C253" s="147" t="s">
        <v>40</v>
      </c>
      <c r="D253" s="147" t="s">
        <v>42</v>
      </c>
      <c r="E253" s="147">
        <v>100</v>
      </c>
      <c r="F253" s="154">
        <v>16.701666666666664</v>
      </c>
      <c r="G253" s="154">
        <v>99.951333333333324</v>
      </c>
      <c r="H253" s="154">
        <v>99.971333333333334</v>
      </c>
      <c r="I253" s="154">
        <v>99.44</v>
      </c>
      <c r="J253" s="154">
        <v>0.25166666666666665</v>
      </c>
      <c r="K253" s="154">
        <v>290.66666666666669</v>
      </c>
      <c r="L253" s="154">
        <v>52.742999999999995</v>
      </c>
      <c r="M253" s="154">
        <v>4.5869999999999997</v>
      </c>
      <c r="N253" s="153" t="s">
        <v>42</v>
      </c>
      <c r="O253" s="150" t="s">
        <v>25</v>
      </c>
      <c r="P253" s="147" t="s">
        <v>42</v>
      </c>
    </row>
    <row r="254" spans="1:16" hidden="1" x14ac:dyDescent="0.25">
      <c r="A254" s="145" t="s">
        <v>1105</v>
      </c>
      <c r="B254" s="146">
        <v>44696</v>
      </c>
      <c r="C254" s="147" t="s">
        <v>40</v>
      </c>
      <c r="D254" s="147" t="s">
        <v>42</v>
      </c>
      <c r="E254" s="147">
        <v>100</v>
      </c>
      <c r="F254" s="154">
        <v>20.006333333333334</v>
      </c>
      <c r="G254" s="154">
        <v>99.982000000000014</v>
      </c>
      <c r="H254" s="154">
        <v>99.989333333333335</v>
      </c>
      <c r="I254" s="154">
        <v>99.955333333333328</v>
      </c>
      <c r="J254" s="154">
        <v>7.1000000000000008E-2</v>
      </c>
      <c r="K254" s="154">
        <v>2173.6666666666665</v>
      </c>
      <c r="L254" s="154">
        <v>194.179</v>
      </c>
      <c r="M254" s="154">
        <v>7.8789999999999996</v>
      </c>
      <c r="N254" s="153" t="s">
        <v>42</v>
      </c>
      <c r="O254" s="150" t="s">
        <v>25</v>
      </c>
      <c r="P254" s="147" t="s">
        <v>42</v>
      </c>
    </row>
    <row r="255" spans="1:16" hidden="1" x14ac:dyDescent="0.25">
      <c r="A255" s="145" t="s">
        <v>1106</v>
      </c>
      <c r="B255" s="146">
        <v>44703</v>
      </c>
      <c r="C255" s="147" t="s">
        <v>40</v>
      </c>
      <c r="D255" s="147" t="s">
        <v>42</v>
      </c>
      <c r="E255" s="147">
        <v>100</v>
      </c>
      <c r="F255" s="154">
        <v>45.545666666666669</v>
      </c>
      <c r="G255" s="154">
        <v>99.634</v>
      </c>
      <c r="H255" s="154">
        <v>99.845333333333329</v>
      </c>
      <c r="I255" s="154">
        <v>95.466451300000003</v>
      </c>
      <c r="J255" s="154">
        <v>0.41566666666666663</v>
      </c>
      <c r="K255" s="154">
        <v>1145</v>
      </c>
      <c r="L255" s="154">
        <v>36.447000000000003</v>
      </c>
      <c r="M255" s="154">
        <v>0.59199999999999997</v>
      </c>
      <c r="N255" s="153" t="s">
        <v>42</v>
      </c>
      <c r="O255" s="150" t="s">
        <v>25</v>
      </c>
      <c r="P255" s="147" t="s">
        <v>42</v>
      </c>
    </row>
    <row r="256" spans="1:16" hidden="1" x14ac:dyDescent="0.25">
      <c r="A256" s="168" t="s">
        <v>1112</v>
      </c>
      <c r="B256" s="169">
        <v>44842</v>
      </c>
      <c r="C256" s="170" t="s">
        <v>40</v>
      </c>
      <c r="D256" s="170" t="s">
        <v>42</v>
      </c>
      <c r="E256" s="170" t="s">
        <v>42</v>
      </c>
      <c r="F256" s="170" t="s">
        <v>42</v>
      </c>
      <c r="G256" s="170" t="s">
        <v>42</v>
      </c>
      <c r="H256" s="170" t="s">
        <v>42</v>
      </c>
      <c r="I256" s="170" t="s">
        <v>42</v>
      </c>
      <c r="J256" s="170" t="s">
        <v>42</v>
      </c>
      <c r="K256" s="170" t="s">
        <v>42</v>
      </c>
      <c r="L256" s="170" t="s">
        <v>42</v>
      </c>
      <c r="M256" s="170" t="s">
        <v>42</v>
      </c>
      <c r="N256" s="170" t="s">
        <v>42</v>
      </c>
      <c r="O256" s="170" t="s">
        <v>42</v>
      </c>
      <c r="P256" s="170" t="str">
        <f>VLOOKUP(A256,[1]Sheet1!$B:$I,8,0)</f>
        <v xml:space="preserve">no exist </v>
      </c>
    </row>
    <row r="257" spans="1:16" hidden="1" x14ac:dyDescent="0.25">
      <c r="A257" s="145" t="s">
        <v>1144</v>
      </c>
      <c r="B257" s="146">
        <v>44703</v>
      </c>
      <c r="C257" s="147" t="s">
        <v>40</v>
      </c>
      <c r="D257" s="147" t="s">
        <v>42</v>
      </c>
      <c r="E257" s="147">
        <v>100</v>
      </c>
      <c r="F257" s="154">
        <v>28.960999999999999</v>
      </c>
      <c r="G257" s="154">
        <v>99.933999999999983</v>
      </c>
      <c r="H257" s="154">
        <v>99.985333333333344</v>
      </c>
      <c r="I257" s="154">
        <v>99.946000000000012</v>
      </c>
      <c r="J257" s="154">
        <v>0.11699999999999999</v>
      </c>
      <c r="K257" s="154">
        <v>2740</v>
      </c>
      <c r="L257" s="154">
        <v>297.99299999999999</v>
      </c>
      <c r="M257" s="154">
        <v>8.6809999999999992</v>
      </c>
      <c r="N257" s="153" t="s">
        <v>42</v>
      </c>
      <c r="O257" s="150" t="s">
        <v>25</v>
      </c>
      <c r="P257" s="147" t="s">
        <v>42</v>
      </c>
    </row>
    <row r="258" spans="1:16" hidden="1" x14ac:dyDescent="0.25">
      <c r="A258" s="145" t="s">
        <v>1117</v>
      </c>
      <c r="B258" s="146">
        <v>44703</v>
      </c>
      <c r="C258" s="147" t="s">
        <v>40</v>
      </c>
      <c r="D258" s="147" t="s">
        <v>42</v>
      </c>
      <c r="E258" s="147">
        <v>100</v>
      </c>
      <c r="F258" s="154">
        <v>27.021333333333331</v>
      </c>
      <c r="G258" s="154">
        <v>99.939666666666653</v>
      </c>
      <c r="H258" s="154">
        <v>99.98599999999999</v>
      </c>
      <c r="I258" s="154">
        <v>99.958666666666673</v>
      </c>
      <c r="J258" s="154">
        <v>0.17266666666666666</v>
      </c>
      <c r="K258" s="154">
        <v>2153</v>
      </c>
      <c r="L258" s="154">
        <v>223.52700000000002</v>
      </c>
      <c r="M258" s="154">
        <v>5.4530000000000003</v>
      </c>
      <c r="N258" s="153" t="s">
        <v>42</v>
      </c>
      <c r="O258" s="150" t="s">
        <v>25</v>
      </c>
      <c r="P258" s="147" t="s">
        <v>42</v>
      </c>
    </row>
    <row r="259" spans="1:16" hidden="1" x14ac:dyDescent="0.25">
      <c r="A259" s="145" t="s">
        <v>1119</v>
      </c>
      <c r="B259" s="146">
        <v>44703</v>
      </c>
      <c r="C259" s="147" t="s">
        <v>40</v>
      </c>
      <c r="D259" s="147" t="s">
        <v>42</v>
      </c>
      <c r="E259" s="147">
        <v>100</v>
      </c>
      <c r="F259" s="154">
        <v>33.270999999999994</v>
      </c>
      <c r="G259" s="154">
        <v>99.855666666666664</v>
      </c>
      <c r="H259" s="154">
        <v>99.953000000000017</v>
      </c>
      <c r="I259" s="154">
        <v>99.49433333333333</v>
      </c>
      <c r="J259" s="154">
        <v>0.11133333333333334</v>
      </c>
      <c r="K259" s="154">
        <v>395</v>
      </c>
      <c r="L259" s="154">
        <v>29.418000000000003</v>
      </c>
      <c r="M259" s="154">
        <v>0.47299999999999998</v>
      </c>
      <c r="N259" s="153" t="s">
        <v>42</v>
      </c>
      <c r="O259" s="150" t="s">
        <v>25</v>
      </c>
      <c r="P259" s="147" t="s">
        <v>42</v>
      </c>
    </row>
    <row r="260" spans="1:16" hidden="1" x14ac:dyDescent="0.25">
      <c r="A260" s="145" t="s">
        <v>1121</v>
      </c>
      <c r="B260" s="146">
        <v>44703</v>
      </c>
      <c r="C260" s="147" t="s">
        <v>166</v>
      </c>
      <c r="D260" s="147" t="s">
        <v>42</v>
      </c>
      <c r="E260" s="147">
        <v>100</v>
      </c>
      <c r="F260" s="154">
        <v>20.994166666666668</v>
      </c>
      <c r="G260" s="154">
        <v>99.953166666666661</v>
      </c>
      <c r="H260" s="154">
        <v>99.980500000000006</v>
      </c>
      <c r="I260" s="154">
        <v>99.925666666666658</v>
      </c>
      <c r="J260" s="154">
        <v>7.3666666666666672E-2</v>
      </c>
      <c r="K260" s="154">
        <v>3091.8333333333335</v>
      </c>
      <c r="L260" s="154">
        <v>414.81</v>
      </c>
      <c r="M260" s="154">
        <v>23.955000000000002</v>
      </c>
      <c r="N260" s="153" t="s">
        <v>42</v>
      </c>
      <c r="O260" s="150" t="s">
        <v>25</v>
      </c>
      <c r="P260" s="147" t="s">
        <v>42</v>
      </c>
    </row>
    <row r="261" spans="1:16" hidden="1" x14ac:dyDescent="0.25">
      <c r="A261" s="145" t="s">
        <v>1123</v>
      </c>
      <c r="B261" s="146">
        <v>44703</v>
      </c>
      <c r="C261" s="147" t="s">
        <v>40</v>
      </c>
      <c r="D261" s="147" t="s">
        <v>42</v>
      </c>
      <c r="E261" s="147">
        <v>100</v>
      </c>
      <c r="F261" s="154">
        <v>24.711666666666662</v>
      </c>
      <c r="G261" s="154">
        <v>99.940666666666672</v>
      </c>
      <c r="H261" s="154">
        <v>99.963999999999999</v>
      </c>
      <c r="I261" s="154">
        <v>100</v>
      </c>
      <c r="J261" s="154">
        <v>0.20699999999999999</v>
      </c>
      <c r="K261" s="154">
        <v>3417.3333333333335</v>
      </c>
      <c r="L261" s="154">
        <v>430.08600000000001</v>
      </c>
      <c r="M261" s="154">
        <v>7.8810000000000002</v>
      </c>
      <c r="N261" s="153" t="s">
        <v>42</v>
      </c>
      <c r="O261" s="150" t="s">
        <v>25</v>
      </c>
      <c r="P261" s="147" t="s">
        <v>42</v>
      </c>
    </row>
    <row r="262" spans="1:16" hidden="1" x14ac:dyDescent="0.25">
      <c r="A262" s="145" t="s">
        <v>1125</v>
      </c>
      <c r="B262" s="146">
        <v>44703</v>
      </c>
      <c r="C262" s="147" t="s">
        <v>40</v>
      </c>
      <c r="D262" s="147" t="s">
        <v>42</v>
      </c>
      <c r="E262" s="147">
        <v>100</v>
      </c>
      <c r="F262" s="154">
        <v>20.404</v>
      </c>
      <c r="G262" s="154">
        <v>99.953999999999994</v>
      </c>
      <c r="H262" s="154">
        <v>99.99233333333332</v>
      </c>
      <c r="I262" s="154">
        <v>99.90100000000001</v>
      </c>
      <c r="J262" s="154">
        <v>0.14299999999999999</v>
      </c>
      <c r="K262" s="154">
        <v>1437.6666666666667</v>
      </c>
      <c r="L262" s="154">
        <v>205.69400000000002</v>
      </c>
      <c r="M262" s="154">
        <v>4.7629999999999999</v>
      </c>
      <c r="N262" s="153" t="s">
        <v>42</v>
      </c>
      <c r="O262" s="150" t="s">
        <v>25</v>
      </c>
      <c r="P262" s="147" t="s">
        <v>42</v>
      </c>
    </row>
    <row r="263" spans="1:16" hidden="1" x14ac:dyDescent="0.25">
      <c r="A263" s="145" t="s">
        <v>1127</v>
      </c>
      <c r="B263" s="146">
        <v>44703</v>
      </c>
      <c r="C263" s="147" t="s">
        <v>40</v>
      </c>
      <c r="D263" s="147" t="s">
        <v>42</v>
      </c>
      <c r="E263" s="147">
        <v>100</v>
      </c>
      <c r="F263" s="154">
        <v>8.1426666666666669</v>
      </c>
      <c r="G263" s="154">
        <v>99.96</v>
      </c>
      <c r="H263" s="154">
        <v>99.995666666666651</v>
      </c>
      <c r="I263" s="154">
        <v>99.976333333333329</v>
      </c>
      <c r="J263" s="154">
        <v>8.3000000000000004E-2</v>
      </c>
      <c r="K263" s="154">
        <v>1702</v>
      </c>
      <c r="L263" s="154">
        <v>451.27699999999993</v>
      </c>
      <c r="M263" s="154">
        <v>20.405000000000001</v>
      </c>
      <c r="N263" s="153" t="s">
        <v>42</v>
      </c>
      <c r="O263" s="150" t="s">
        <v>25</v>
      </c>
      <c r="P263" s="147" t="s">
        <v>42</v>
      </c>
    </row>
    <row r="264" spans="1:16" x14ac:dyDescent="0.25">
      <c r="A264" s="92" t="s">
        <v>1129</v>
      </c>
      <c r="B264" s="93">
        <v>44919</v>
      </c>
      <c r="C264" s="94" t="s">
        <v>412</v>
      </c>
      <c r="D264" s="117" t="s">
        <v>42</v>
      </c>
      <c r="E264" s="147">
        <v>100</v>
      </c>
      <c r="F264" s="154" t="s">
        <v>2214</v>
      </c>
      <c r="G264" s="154" t="s">
        <v>2214</v>
      </c>
      <c r="H264" s="154" t="s">
        <v>2214</v>
      </c>
      <c r="I264" s="154" t="s">
        <v>2214</v>
      </c>
      <c r="J264" s="154" t="s">
        <v>2214</v>
      </c>
      <c r="K264" s="154">
        <v>0</v>
      </c>
      <c r="L264" s="154">
        <v>0</v>
      </c>
      <c r="M264" s="148">
        <v>0</v>
      </c>
      <c r="N264" s="154" t="s">
        <v>2214</v>
      </c>
      <c r="O264" s="154" t="s">
        <v>24</v>
      </c>
      <c r="P264" s="185" t="s">
        <v>2635</v>
      </c>
    </row>
    <row r="265" spans="1:16" hidden="1" x14ac:dyDescent="0.25">
      <c r="A265" s="145" t="s">
        <v>1134</v>
      </c>
      <c r="B265" s="146">
        <v>44703</v>
      </c>
      <c r="C265" s="147" t="s">
        <v>40</v>
      </c>
      <c r="D265" s="147" t="s">
        <v>42</v>
      </c>
      <c r="E265" s="147">
        <v>100</v>
      </c>
      <c r="F265" s="154">
        <v>17.192</v>
      </c>
      <c r="G265" s="154">
        <v>99.956000000000003</v>
      </c>
      <c r="H265" s="154">
        <v>99.982000000000014</v>
      </c>
      <c r="I265" s="154">
        <v>99.682333333333347</v>
      </c>
      <c r="J265" s="154">
        <v>0.19699999999999998</v>
      </c>
      <c r="K265" s="154">
        <v>2424</v>
      </c>
      <c r="L265" s="154">
        <v>451.38099999999997</v>
      </c>
      <c r="M265" s="154">
        <v>10.469999999999999</v>
      </c>
      <c r="N265" s="153" t="s">
        <v>42</v>
      </c>
      <c r="O265" s="150" t="s">
        <v>25</v>
      </c>
      <c r="P265" s="147" t="s">
        <v>42</v>
      </c>
    </row>
    <row r="266" spans="1:16" hidden="1" x14ac:dyDescent="0.25">
      <c r="A266" s="145" t="s">
        <v>1138</v>
      </c>
      <c r="B266" s="146">
        <v>44703</v>
      </c>
      <c r="C266" s="147" t="s">
        <v>40</v>
      </c>
      <c r="D266" s="147" t="s">
        <v>42</v>
      </c>
      <c r="E266" s="147">
        <v>100</v>
      </c>
      <c r="F266" s="154">
        <v>18.72</v>
      </c>
      <c r="G266" s="154">
        <v>99.545000000000002</v>
      </c>
      <c r="H266" s="154">
        <v>99.942499999999995</v>
      </c>
      <c r="I266" s="154">
        <v>99.937000000000012</v>
      </c>
      <c r="J266" s="154">
        <v>0.45750000000000002</v>
      </c>
      <c r="K266" s="154">
        <v>1155.5</v>
      </c>
      <c r="L266" s="154">
        <v>234.07499999999999</v>
      </c>
      <c r="M266" s="154">
        <v>5.1229999999999993</v>
      </c>
      <c r="N266" s="153" t="s">
        <v>42</v>
      </c>
      <c r="O266" s="150" t="s">
        <v>25</v>
      </c>
      <c r="P266" s="147" t="s">
        <v>42</v>
      </c>
    </row>
    <row r="267" spans="1:16" hidden="1" x14ac:dyDescent="0.25">
      <c r="A267" s="145" t="s">
        <v>1146</v>
      </c>
      <c r="B267" s="146">
        <v>44705</v>
      </c>
      <c r="C267" s="147" t="s">
        <v>40</v>
      </c>
      <c r="D267" s="147" t="s">
        <v>42</v>
      </c>
      <c r="E267" s="147">
        <v>100</v>
      </c>
      <c r="F267" s="154">
        <v>24.135999999999999</v>
      </c>
      <c r="G267" s="154">
        <v>99.971000000000004</v>
      </c>
      <c r="H267" s="154">
        <v>99.989666666666665</v>
      </c>
      <c r="I267" s="154">
        <v>99.986666666666665</v>
      </c>
      <c r="J267" s="154">
        <v>9.633333333333334E-2</v>
      </c>
      <c r="K267" s="154">
        <v>509.66666666666669</v>
      </c>
      <c r="L267" s="154">
        <v>192.81</v>
      </c>
      <c r="M267" s="154">
        <v>2.2810000000000001</v>
      </c>
      <c r="N267" s="153" t="s">
        <v>42</v>
      </c>
      <c r="O267" s="150" t="s">
        <v>25</v>
      </c>
      <c r="P267" s="147" t="s">
        <v>42</v>
      </c>
    </row>
    <row r="268" spans="1:16" hidden="1" x14ac:dyDescent="0.25">
      <c r="A268" s="145" t="s">
        <v>1148</v>
      </c>
      <c r="B268" s="146">
        <v>44705</v>
      </c>
      <c r="C268" s="147" t="s">
        <v>166</v>
      </c>
      <c r="D268" s="147" t="s">
        <v>42</v>
      </c>
      <c r="E268" s="147">
        <v>100</v>
      </c>
      <c r="F268" s="154">
        <v>24.90433333333333</v>
      </c>
      <c r="G268" s="154">
        <v>99.795666666666662</v>
      </c>
      <c r="H268" s="154">
        <v>99.987333333333325</v>
      </c>
      <c r="I268" s="154">
        <v>99.926000000000002</v>
      </c>
      <c r="J268" s="154">
        <v>6.8666666666666668E-2</v>
      </c>
      <c r="K268" s="154">
        <v>5372</v>
      </c>
      <c r="L268" s="154">
        <v>425.24099999999999</v>
      </c>
      <c r="M268" s="154">
        <v>14.979999999999999</v>
      </c>
      <c r="N268" s="153" t="s">
        <v>42</v>
      </c>
      <c r="O268" s="150" t="s">
        <v>25</v>
      </c>
      <c r="P268" s="147" t="s">
        <v>42</v>
      </c>
    </row>
    <row r="269" spans="1:16" hidden="1" x14ac:dyDescent="0.25">
      <c r="A269" s="145" t="s">
        <v>1151</v>
      </c>
      <c r="B269" s="146">
        <v>44705</v>
      </c>
      <c r="C269" s="147" t="s">
        <v>40</v>
      </c>
      <c r="D269" s="147" t="s">
        <v>42</v>
      </c>
      <c r="E269" s="147">
        <v>100</v>
      </c>
      <c r="F269" s="154">
        <v>15.625333333333336</v>
      </c>
      <c r="G269" s="154">
        <v>99.874000000000009</v>
      </c>
      <c r="H269" s="154">
        <v>99.913000000000011</v>
      </c>
      <c r="I269" s="154">
        <v>99.948999999999998</v>
      </c>
      <c r="J269" s="154">
        <v>0.25633333333333336</v>
      </c>
      <c r="K269" s="154">
        <v>2112.6666666666665</v>
      </c>
      <c r="L269" s="154">
        <v>308.80099999999999</v>
      </c>
      <c r="M269" s="154">
        <v>1.2850000000000001</v>
      </c>
      <c r="N269" s="153" t="s">
        <v>42</v>
      </c>
      <c r="O269" s="150" t="s">
        <v>25</v>
      </c>
      <c r="P269" s="147" t="s">
        <v>42</v>
      </c>
    </row>
    <row r="270" spans="1:16" x14ac:dyDescent="0.25">
      <c r="A270" s="92" t="s">
        <v>1163</v>
      </c>
      <c r="B270" s="93">
        <v>44919</v>
      </c>
      <c r="C270" s="94" t="s">
        <v>412</v>
      </c>
      <c r="D270" s="117" t="s">
        <v>42</v>
      </c>
      <c r="E270" s="154" t="s">
        <v>2214</v>
      </c>
      <c r="F270" s="154" t="s">
        <v>2214</v>
      </c>
      <c r="G270" s="154" t="s">
        <v>2214</v>
      </c>
      <c r="H270" s="154" t="s">
        <v>2214</v>
      </c>
      <c r="I270" s="154" t="s">
        <v>2214</v>
      </c>
      <c r="J270" s="154" t="s">
        <v>2214</v>
      </c>
      <c r="K270" s="154" t="s">
        <v>2214</v>
      </c>
      <c r="L270" s="154" t="s">
        <v>2214</v>
      </c>
      <c r="M270" s="154" t="s">
        <v>2214</v>
      </c>
      <c r="N270" s="154" t="s">
        <v>2214</v>
      </c>
      <c r="O270" s="154" t="s">
        <v>24</v>
      </c>
      <c r="P270" s="185" t="s">
        <v>2143</v>
      </c>
    </row>
    <row r="271" spans="1:16" hidden="1" x14ac:dyDescent="0.25">
      <c r="A271" s="145" t="s">
        <v>1180</v>
      </c>
      <c r="B271" s="146">
        <v>44796</v>
      </c>
      <c r="C271" s="147" t="s">
        <v>412</v>
      </c>
      <c r="D271" s="147" t="s">
        <v>42</v>
      </c>
      <c r="E271" s="147">
        <v>100</v>
      </c>
      <c r="F271" s="154">
        <v>14.820333333333332</v>
      </c>
      <c r="G271" s="154">
        <v>99.813333333333318</v>
      </c>
      <c r="H271" s="154">
        <v>99.984999999999999</v>
      </c>
      <c r="I271" s="154">
        <v>99.192999999999998</v>
      </c>
      <c r="J271" s="154">
        <v>0.23366666666666669</v>
      </c>
      <c r="K271" s="154">
        <v>2915.3333333333335</v>
      </c>
      <c r="L271" s="154">
        <v>944.23099999999999</v>
      </c>
      <c r="M271" s="154">
        <v>4.0963333333333329</v>
      </c>
      <c r="N271" s="153">
        <v>39.335666666666668</v>
      </c>
      <c r="O271" s="150" t="s">
        <v>25</v>
      </c>
      <c r="P271" s="147" t="s">
        <v>42</v>
      </c>
    </row>
    <row r="272" spans="1:16" hidden="1" x14ac:dyDescent="0.25">
      <c r="A272" s="145" t="s">
        <v>1182</v>
      </c>
      <c r="B272" s="146">
        <v>44737</v>
      </c>
      <c r="C272" s="147" t="s">
        <v>166</v>
      </c>
      <c r="D272" s="147" t="s">
        <v>42</v>
      </c>
      <c r="E272" s="147">
        <v>100</v>
      </c>
      <c r="F272" s="154">
        <v>4.4964000000000004</v>
      </c>
      <c r="G272" s="154">
        <v>99.853999999999999</v>
      </c>
      <c r="H272" s="154">
        <v>99.842666666666673</v>
      </c>
      <c r="I272" s="154">
        <v>95.846530000000001</v>
      </c>
      <c r="J272" s="154">
        <v>0.17300000000000001</v>
      </c>
      <c r="K272" s="154">
        <v>204.33333333333334</v>
      </c>
      <c r="L272" s="154">
        <v>32.978000000000002</v>
      </c>
      <c r="M272" s="154">
        <v>1.577</v>
      </c>
      <c r="N272" s="153">
        <v>22.030333333333335</v>
      </c>
      <c r="O272" s="150" t="s">
        <v>25</v>
      </c>
      <c r="P272" s="147" t="s">
        <v>42</v>
      </c>
    </row>
    <row r="273" spans="1:16" hidden="1" x14ac:dyDescent="0.25">
      <c r="A273" s="145" t="s">
        <v>1183</v>
      </c>
      <c r="B273" s="146">
        <v>44737</v>
      </c>
      <c r="C273" s="147" t="s">
        <v>166</v>
      </c>
      <c r="D273" s="147" t="s">
        <v>42</v>
      </c>
      <c r="E273" s="147">
        <v>100</v>
      </c>
      <c r="F273" s="154">
        <v>4.4631629999999998</v>
      </c>
      <c r="G273" s="154">
        <v>99.876999999999995</v>
      </c>
      <c r="H273" s="154">
        <v>99.820333333333338</v>
      </c>
      <c r="I273" s="154">
        <v>95.684612999999999</v>
      </c>
      <c r="J273" s="154">
        <v>0.23900000000000002</v>
      </c>
      <c r="K273" s="154">
        <v>313</v>
      </c>
      <c r="L273" s="154">
        <v>25.154000000000003</v>
      </c>
      <c r="M273" s="154">
        <v>1.752</v>
      </c>
      <c r="N273" s="153">
        <v>16.333666666666669</v>
      </c>
      <c r="O273" s="150" t="s">
        <v>25</v>
      </c>
      <c r="P273" s="147" t="s">
        <v>42</v>
      </c>
    </row>
    <row r="274" spans="1:16" hidden="1" x14ac:dyDescent="0.25">
      <c r="A274" s="145" t="s">
        <v>1200</v>
      </c>
      <c r="B274" s="146">
        <v>44740</v>
      </c>
      <c r="C274" s="147" t="s">
        <v>166</v>
      </c>
      <c r="D274" s="147" t="s">
        <v>42</v>
      </c>
      <c r="E274" s="147">
        <v>100</v>
      </c>
      <c r="F274" s="154">
        <v>10.428333333333335</v>
      </c>
      <c r="G274" s="154">
        <v>99.904833333333329</v>
      </c>
      <c r="H274" s="154">
        <v>99.889499999999998</v>
      </c>
      <c r="I274" s="154">
        <v>98.881833333333319</v>
      </c>
      <c r="J274" s="154">
        <v>0.20816666666666669</v>
      </c>
      <c r="K274" s="154">
        <v>59.666666666666664</v>
      </c>
      <c r="L274" s="154">
        <v>22.701000000000001</v>
      </c>
      <c r="M274" s="154">
        <v>2.2039999999999997</v>
      </c>
      <c r="N274" s="153">
        <v>48.66</v>
      </c>
      <c r="O274" s="150" t="s">
        <v>25</v>
      </c>
      <c r="P274" s="147" t="s">
        <v>42</v>
      </c>
    </row>
    <row r="275" spans="1:16" hidden="1" x14ac:dyDescent="0.25">
      <c r="A275" s="145" t="s">
        <v>1201</v>
      </c>
      <c r="B275" s="146">
        <v>44740</v>
      </c>
      <c r="C275" s="147" t="s">
        <v>166</v>
      </c>
      <c r="D275" s="147" t="s">
        <v>42</v>
      </c>
      <c r="E275" s="147">
        <v>100</v>
      </c>
      <c r="F275" s="154">
        <v>16.4285</v>
      </c>
      <c r="G275" s="154">
        <v>99.786333333333346</v>
      </c>
      <c r="H275" s="154">
        <v>99.902333333333331</v>
      </c>
      <c r="I275" s="154">
        <v>99.942999999999984</v>
      </c>
      <c r="J275" s="154">
        <v>0.22933333333333336</v>
      </c>
      <c r="K275" s="154">
        <v>49.833333333333336</v>
      </c>
      <c r="L275" s="154">
        <v>9.3710000000000004</v>
      </c>
      <c r="M275" s="154">
        <v>1.1539999999999999</v>
      </c>
      <c r="N275" s="153">
        <v>48.845999999999997</v>
      </c>
      <c r="O275" s="150" t="s">
        <v>25</v>
      </c>
      <c r="P275" s="147" t="s">
        <v>42</v>
      </c>
    </row>
    <row r="276" spans="1:16" hidden="1" x14ac:dyDescent="0.25">
      <c r="A276" s="145" t="s">
        <v>1202</v>
      </c>
      <c r="B276" s="146">
        <v>44740</v>
      </c>
      <c r="C276" s="147" t="s">
        <v>40</v>
      </c>
      <c r="D276" s="147" t="s">
        <v>42</v>
      </c>
      <c r="E276" s="147">
        <v>100</v>
      </c>
      <c r="F276" s="154">
        <v>16.876000000000001</v>
      </c>
      <c r="G276" s="154">
        <v>99.64200000000001</v>
      </c>
      <c r="H276" s="154">
        <v>99.993333333333339</v>
      </c>
      <c r="I276" s="154">
        <v>99.932000000000002</v>
      </c>
      <c r="J276" s="154">
        <v>0.12466666666666666</v>
      </c>
      <c r="K276" s="154">
        <v>44.333333333333336</v>
      </c>
      <c r="L276" s="154">
        <v>21.502000000000002</v>
      </c>
      <c r="M276" s="154">
        <v>0.55899999999999994</v>
      </c>
      <c r="N276" s="153">
        <v>25.882000000000001</v>
      </c>
      <c r="O276" s="150" t="s">
        <v>25</v>
      </c>
      <c r="P276" s="147" t="s">
        <v>42</v>
      </c>
    </row>
    <row r="277" spans="1:16" hidden="1" x14ac:dyDescent="0.25">
      <c r="A277" s="145" t="s">
        <v>1204</v>
      </c>
      <c r="B277" s="146">
        <v>44740</v>
      </c>
      <c r="C277" s="147" t="s">
        <v>412</v>
      </c>
      <c r="D277" s="147" t="s">
        <v>42</v>
      </c>
      <c r="E277" s="147">
        <v>100</v>
      </c>
      <c r="F277" s="154">
        <v>20.8185</v>
      </c>
      <c r="G277" s="154">
        <v>99.673666666666648</v>
      </c>
      <c r="H277" s="154">
        <v>99.989833333333323</v>
      </c>
      <c r="I277" s="154">
        <v>99.917166666666674</v>
      </c>
      <c r="J277" s="154">
        <v>3.9166666666666669E-2</v>
      </c>
      <c r="K277" s="154">
        <v>59.166666666666664</v>
      </c>
      <c r="L277" s="154">
        <v>34.686999999999998</v>
      </c>
      <c r="M277" s="154">
        <v>1.6659999999999999</v>
      </c>
      <c r="N277" s="153">
        <v>36.8461</v>
      </c>
      <c r="O277" s="150" t="s">
        <v>25</v>
      </c>
      <c r="P277" s="147" t="s">
        <v>42</v>
      </c>
    </row>
    <row r="278" spans="1:16" hidden="1" x14ac:dyDescent="0.25">
      <c r="A278" s="145" t="s">
        <v>1206</v>
      </c>
      <c r="B278" s="146">
        <v>44740</v>
      </c>
      <c r="C278" s="147" t="s">
        <v>412</v>
      </c>
      <c r="D278" s="147" t="s">
        <v>42</v>
      </c>
      <c r="E278" s="147">
        <v>100</v>
      </c>
      <c r="F278" s="154">
        <v>29.101999999999993</v>
      </c>
      <c r="G278" s="154">
        <v>99.958166666666671</v>
      </c>
      <c r="H278" s="154">
        <v>99.984333333333325</v>
      </c>
      <c r="I278" s="154">
        <v>99.987333333333325</v>
      </c>
      <c r="J278" s="154">
        <v>5.4833333333333324E-2</v>
      </c>
      <c r="K278" s="154">
        <v>5.833333333333333</v>
      </c>
      <c r="L278" s="154">
        <v>18.186</v>
      </c>
      <c r="M278" s="154">
        <v>0.73100000000000009</v>
      </c>
      <c r="N278" s="153">
        <v>36.863999999999997</v>
      </c>
      <c r="O278" s="150" t="s">
        <v>25</v>
      </c>
      <c r="P278" s="147" t="s">
        <v>42</v>
      </c>
    </row>
    <row r="279" spans="1:16" hidden="1" x14ac:dyDescent="0.25">
      <c r="A279" s="145" t="s">
        <v>1208</v>
      </c>
      <c r="B279" s="146">
        <v>44740</v>
      </c>
      <c r="C279" s="147" t="s">
        <v>412</v>
      </c>
      <c r="D279" s="147" t="s">
        <v>42</v>
      </c>
      <c r="E279" s="147">
        <v>100</v>
      </c>
      <c r="F279" s="154">
        <v>29.011666666666667</v>
      </c>
      <c r="G279" s="154">
        <v>99.990499999999997</v>
      </c>
      <c r="H279" s="154">
        <v>99.997333333333316</v>
      </c>
      <c r="I279" s="154">
        <v>99.786833333333334</v>
      </c>
      <c r="J279" s="154">
        <v>6.2166666666666669E-2</v>
      </c>
      <c r="K279" s="154">
        <v>52</v>
      </c>
      <c r="L279" s="154">
        <v>35.952000000000005</v>
      </c>
      <c r="M279" s="154">
        <v>1.3330000000000002</v>
      </c>
      <c r="N279" s="153">
        <v>36.546149999999997</v>
      </c>
      <c r="O279" s="150" t="s">
        <v>25</v>
      </c>
      <c r="P279" s="147" t="s">
        <v>42</v>
      </c>
    </row>
    <row r="280" spans="1:16" hidden="1" x14ac:dyDescent="0.25">
      <c r="A280" s="145" t="s">
        <v>1209</v>
      </c>
      <c r="B280" s="146">
        <v>44740</v>
      </c>
      <c r="C280" s="147" t="s">
        <v>40</v>
      </c>
      <c r="D280" s="147" t="s">
        <v>42</v>
      </c>
      <c r="E280" s="147">
        <v>100</v>
      </c>
      <c r="F280" s="154">
        <v>19.393333333333334</v>
      </c>
      <c r="G280" s="154">
        <v>99.88600000000001</v>
      </c>
      <c r="H280" s="154">
        <v>99.965333333333334</v>
      </c>
      <c r="I280" s="154">
        <v>99.831666666666663</v>
      </c>
      <c r="J280" s="154">
        <v>0.126</v>
      </c>
      <c r="K280" s="154">
        <v>57</v>
      </c>
      <c r="L280" s="154">
        <v>10.311</v>
      </c>
      <c r="M280" s="154">
        <v>0.70799999999999996</v>
      </c>
      <c r="N280" s="153">
        <v>25.646100000000001</v>
      </c>
      <c r="O280" s="150" t="s">
        <v>25</v>
      </c>
      <c r="P280" s="147" t="s">
        <v>42</v>
      </c>
    </row>
    <row r="281" spans="1:16" hidden="1" x14ac:dyDescent="0.25">
      <c r="A281" s="145" t="s">
        <v>1211</v>
      </c>
      <c r="B281" s="146">
        <v>44740</v>
      </c>
      <c r="C281" s="147" t="s">
        <v>412</v>
      </c>
      <c r="D281" s="147" t="s">
        <v>42</v>
      </c>
      <c r="E281" s="147">
        <v>100</v>
      </c>
      <c r="F281" s="154">
        <v>24.41333333333333</v>
      </c>
      <c r="G281" s="154">
        <v>99.936833333333354</v>
      </c>
      <c r="H281" s="154">
        <v>99.911666666666676</v>
      </c>
      <c r="I281" s="154">
        <v>99.941666666666663</v>
      </c>
      <c r="J281" s="154">
        <v>0.18766666666666665</v>
      </c>
      <c r="K281" s="154">
        <v>113.33333333333333</v>
      </c>
      <c r="L281" s="154">
        <v>34.731999999999999</v>
      </c>
      <c r="M281" s="154">
        <v>2.7399999999999998</v>
      </c>
      <c r="N281" s="153">
        <v>36.661679999999997</v>
      </c>
      <c r="O281" s="150" t="s">
        <v>25</v>
      </c>
      <c r="P281" s="147" t="s">
        <v>42</v>
      </c>
    </row>
    <row r="282" spans="1:16" hidden="1" x14ac:dyDescent="0.25">
      <c r="A282" s="145" t="s">
        <v>1213</v>
      </c>
      <c r="B282" s="146">
        <v>44740</v>
      </c>
      <c r="C282" s="147" t="s">
        <v>412</v>
      </c>
      <c r="D282" s="147" t="s">
        <v>42</v>
      </c>
      <c r="E282" s="147">
        <v>100</v>
      </c>
      <c r="F282" s="154">
        <v>27.553499999999996</v>
      </c>
      <c r="G282" s="154">
        <v>99.936166666666665</v>
      </c>
      <c r="H282" s="154">
        <v>100</v>
      </c>
      <c r="I282" s="154">
        <v>99.535166666666655</v>
      </c>
      <c r="J282" s="154">
        <v>5.8833333333333328E-2</v>
      </c>
      <c r="K282" s="154">
        <v>10.833333333333334</v>
      </c>
      <c r="L282" s="154">
        <v>12.619</v>
      </c>
      <c r="M282" s="154">
        <v>0.32800000000000001</v>
      </c>
      <c r="N282" s="153">
        <v>36.8461</v>
      </c>
      <c r="O282" s="150" t="s">
        <v>25</v>
      </c>
      <c r="P282" s="147" t="s">
        <v>42</v>
      </c>
    </row>
    <row r="283" spans="1:16" hidden="1" x14ac:dyDescent="0.25">
      <c r="A283" s="145" t="s">
        <v>1215</v>
      </c>
      <c r="B283" s="146">
        <v>44740</v>
      </c>
      <c r="C283" s="147" t="s">
        <v>412</v>
      </c>
      <c r="D283" s="147" t="s">
        <v>42</v>
      </c>
      <c r="E283" s="147">
        <v>100</v>
      </c>
      <c r="F283" s="154">
        <v>14.266124999999999</v>
      </c>
      <c r="G283" s="154">
        <v>99.961999999999989</v>
      </c>
      <c r="H283" s="154">
        <v>99.857500000000016</v>
      </c>
      <c r="I283" s="154">
        <v>99.624625000000009</v>
      </c>
      <c r="J283" s="154">
        <v>0.14899999999999999</v>
      </c>
      <c r="K283" s="154">
        <v>48.875</v>
      </c>
      <c r="L283" s="154">
        <v>35.223000000000006</v>
      </c>
      <c r="M283" s="154">
        <v>0.80700000000000005</v>
      </c>
      <c r="N283" s="153">
        <v>48.646500000000003</v>
      </c>
      <c r="O283" s="150" t="s">
        <v>25</v>
      </c>
      <c r="P283" s="147" t="s">
        <v>42</v>
      </c>
    </row>
    <row r="284" spans="1:16" hidden="1" x14ac:dyDescent="0.25">
      <c r="A284" s="145" t="s">
        <v>1216</v>
      </c>
      <c r="B284" s="146">
        <v>44740</v>
      </c>
      <c r="C284" s="147" t="s">
        <v>40</v>
      </c>
      <c r="D284" s="147" t="s">
        <v>42</v>
      </c>
      <c r="E284" s="147">
        <v>100</v>
      </c>
      <c r="F284" s="154">
        <v>16.154250000000001</v>
      </c>
      <c r="G284" s="154">
        <v>99.94550000000001</v>
      </c>
      <c r="H284" s="154">
        <v>99.977499999999992</v>
      </c>
      <c r="I284" s="154">
        <v>99.790750000000003</v>
      </c>
      <c r="J284" s="154">
        <v>0.13025</v>
      </c>
      <c r="K284" s="154">
        <v>140.5</v>
      </c>
      <c r="L284" s="154">
        <v>41.925000000000004</v>
      </c>
      <c r="M284" s="154">
        <v>0.73899999999999999</v>
      </c>
      <c r="N284" s="153">
        <v>32.945616000000001</v>
      </c>
      <c r="O284" s="150" t="s">
        <v>25</v>
      </c>
      <c r="P284" s="147" t="s">
        <v>42</v>
      </c>
    </row>
    <row r="285" spans="1:16" hidden="1" x14ac:dyDescent="0.25">
      <c r="A285" s="145" t="s">
        <v>1220</v>
      </c>
      <c r="B285" s="146">
        <v>44740</v>
      </c>
      <c r="C285" s="147" t="s">
        <v>412</v>
      </c>
      <c r="D285" s="147" t="s">
        <v>42</v>
      </c>
      <c r="E285" s="147">
        <v>100</v>
      </c>
      <c r="F285" s="154">
        <v>5.2226666666666661</v>
      </c>
      <c r="G285" s="154">
        <v>99.86066666666666</v>
      </c>
      <c r="H285" s="154">
        <v>99.966333333333338</v>
      </c>
      <c r="I285" s="154">
        <v>99.47699999999999</v>
      </c>
      <c r="J285" s="154">
        <v>0.11966666666666666</v>
      </c>
      <c r="K285" s="154">
        <v>54</v>
      </c>
      <c r="L285" s="154">
        <v>36.024000000000001</v>
      </c>
      <c r="M285" s="154">
        <v>0.64</v>
      </c>
      <c r="N285" s="153">
        <v>27.808000000000003</v>
      </c>
      <c r="O285" s="150" t="s">
        <v>25</v>
      </c>
      <c r="P285" s="147" t="s">
        <v>42</v>
      </c>
    </row>
    <row r="286" spans="1:16" hidden="1" x14ac:dyDescent="0.25">
      <c r="A286" s="145" t="s">
        <v>1222</v>
      </c>
      <c r="B286" s="146">
        <v>44740</v>
      </c>
      <c r="C286" s="147" t="s">
        <v>40</v>
      </c>
      <c r="D286" s="147" t="s">
        <v>42</v>
      </c>
      <c r="E286" s="147">
        <v>100</v>
      </c>
      <c r="F286" s="154">
        <v>17.411333333333335</v>
      </c>
      <c r="G286" s="154">
        <v>99.89800000000001</v>
      </c>
      <c r="H286" s="154">
        <v>99.943333333333328</v>
      </c>
      <c r="I286" s="154">
        <v>99.741666666666674</v>
      </c>
      <c r="J286" s="154">
        <v>0.23766666666666666</v>
      </c>
      <c r="K286" s="154">
        <v>23.333333333333332</v>
      </c>
      <c r="L286" s="154">
        <v>17.678000000000001</v>
      </c>
      <c r="M286" s="154">
        <v>0.68900000000000006</v>
      </c>
      <c r="N286" s="153">
        <v>24.846499999999999</v>
      </c>
      <c r="O286" s="150" t="s">
        <v>25</v>
      </c>
      <c r="P286" s="147" t="s">
        <v>42</v>
      </c>
    </row>
    <row r="287" spans="1:16" hidden="1" x14ac:dyDescent="0.25">
      <c r="A287" s="145" t="s">
        <v>1224</v>
      </c>
      <c r="B287" s="146">
        <v>44740</v>
      </c>
      <c r="C287" s="147" t="s">
        <v>40</v>
      </c>
      <c r="D287" s="147" t="s">
        <v>42</v>
      </c>
      <c r="E287" s="147">
        <v>100</v>
      </c>
      <c r="F287" s="154">
        <v>22.240333333333336</v>
      </c>
      <c r="G287" s="154">
        <v>99.964666666666673</v>
      </c>
      <c r="H287" s="154">
        <v>99.988</v>
      </c>
      <c r="I287" s="154">
        <v>99.810999999999993</v>
      </c>
      <c r="J287" s="154">
        <v>3.3333333333333333E-2</v>
      </c>
      <c r="K287" s="154">
        <v>39</v>
      </c>
      <c r="L287" s="154">
        <v>14.136000000000001</v>
      </c>
      <c r="M287" s="154">
        <v>0.19600000000000001</v>
      </c>
      <c r="N287" s="153">
        <v>25.465</v>
      </c>
      <c r="O287" s="150" t="s">
        <v>25</v>
      </c>
      <c r="P287" s="147" t="s">
        <v>42</v>
      </c>
    </row>
    <row r="288" spans="1:16" hidden="1" x14ac:dyDescent="0.25">
      <c r="A288" s="145" t="s">
        <v>1226</v>
      </c>
      <c r="B288" s="146">
        <v>44740</v>
      </c>
      <c r="C288" s="147" t="s">
        <v>40</v>
      </c>
      <c r="D288" s="147" t="s">
        <v>42</v>
      </c>
      <c r="E288" s="147">
        <v>100</v>
      </c>
      <c r="F288" s="154">
        <v>15.826666666666668</v>
      </c>
      <c r="G288" s="154">
        <v>99.847333333333339</v>
      </c>
      <c r="H288" s="154">
        <v>99.953666666666663</v>
      </c>
      <c r="I288" s="154">
        <v>99.829666666666682</v>
      </c>
      <c r="J288" s="154">
        <v>0.17600000000000002</v>
      </c>
      <c r="K288" s="154">
        <v>23</v>
      </c>
      <c r="L288" s="154">
        <v>23.903000000000002</v>
      </c>
      <c r="M288" s="154">
        <v>0.33199999999999996</v>
      </c>
      <c r="N288" s="153">
        <v>25.506666666666664</v>
      </c>
      <c r="O288" s="150" t="s">
        <v>25</v>
      </c>
      <c r="P288" s="147" t="s">
        <v>42</v>
      </c>
    </row>
    <row r="289" spans="1:16" hidden="1" x14ac:dyDescent="0.25">
      <c r="A289" s="145" t="s">
        <v>1230</v>
      </c>
      <c r="B289" s="146">
        <v>44740</v>
      </c>
      <c r="C289" s="147" t="s">
        <v>166</v>
      </c>
      <c r="D289" s="147" t="s">
        <v>42</v>
      </c>
      <c r="E289" s="147">
        <v>100</v>
      </c>
      <c r="F289" s="154">
        <v>49.839333333333343</v>
      </c>
      <c r="G289" s="154">
        <v>99.889833333333328</v>
      </c>
      <c r="H289" s="154">
        <v>99.965166666666661</v>
      </c>
      <c r="I289" s="154">
        <v>99.778833333333338</v>
      </c>
      <c r="J289" s="154">
        <v>0.17200000000000001</v>
      </c>
      <c r="K289" s="154">
        <v>30</v>
      </c>
      <c r="L289" s="154">
        <v>9.843</v>
      </c>
      <c r="M289" s="154">
        <v>0.18099999999999999</v>
      </c>
      <c r="N289" s="153">
        <v>48.841630000000002</v>
      </c>
      <c r="O289" s="150" t="s">
        <v>25</v>
      </c>
      <c r="P289" s="147" t="s">
        <v>42</v>
      </c>
    </row>
    <row r="290" spans="1:16" hidden="1" x14ac:dyDescent="0.25">
      <c r="A290" s="145" t="s">
        <v>1233</v>
      </c>
      <c r="B290" s="146">
        <v>44740</v>
      </c>
      <c r="C290" s="147" t="s">
        <v>166</v>
      </c>
      <c r="D290" s="147" t="s">
        <v>42</v>
      </c>
      <c r="E290" s="147">
        <v>100</v>
      </c>
      <c r="F290" s="154">
        <v>57.645666666666671</v>
      </c>
      <c r="G290" s="154">
        <v>99.966666666666654</v>
      </c>
      <c r="H290" s="154">
        <v>100</v>
      </c>
      <c r="I290" s="154">
        <v>100</v>
      </c>
      <c r="J290" s="154">
        <v>9.1666666666666674E-2</v>
      </c>
      <c r="K290" s="154">
        <v>33.666666666666664</v>
      </c>
      <c r="L290" s="154">
        <v>6.0030000000000001</v>
      </c>
      <c r="M290" s="154">
        <v>0.157</v>
      </c>
      <c r="N290" s="153">
        <v>32.115333333333332</v>
      </c>
      <c r="O290" s="150" t="s">
        <v>25</v>
      </c>
      <c r="P290" s="147" t="s">
        <v>42</v>
      </c>
    </row>
    <row r="291" spans="1:16" hidden="1" x14ac:dyDescent="0.25">
      <c r="A291" s="145" t="s">
        <v>1235</v>
      </c>
      <c r="B291" s="146">
        <v>44740</v>
      </c>
      <c r="C291" s="147" t="s">
        <v>166</v>
      </c>
      <c r="D291" s="147" t="s">
        <v>42</v>
      </c>
      <c r="E291" s="147">
        <v>100</v>
      </c>
      <c r="F291" s="154">
        <v>38.848000000000006</v>
      </c>
      <c r="G291" s="154">
        <v>99.811999999999998</v>
      </c>
      <c r="H291" s="154">
        <v>99.974333333333334</v>
      </c>
      <c r="I291" s="154">
        <v>99.887</v>
      </c>
      <c r="J291" s="154">
        <v>9.4000000000000014E-2</v>
      </c>
      <c r="K291" s="154">
        <v>217</v>
      </c>
      <c r="L291" s="154">
        <v>18.727</v>
      </c>
      <c r="M291" s="154">
        <v>0.80600000000000005</v>
      </c>
      <c r="N291" s="153">
        <v>32.007333333333328</v>
      </c>
      <c r="O291" s="150" t="s">
        <v>25</v>
      </c>
      <c r="P291" s="147" t="s">
        <v>42</v>
      </c>
    </row>
    <row r="292" spans="1:16" hidden="1" x14ac:dyDescent="0.25">
      <c r="A292" s="145" t="s">
        <v>1237</v>
      </c>
      <c r="B292" s="146">
        <v>44740</v>
      </c>
      <c r="C292" s="147" t="s">
        <v>166</v>
      </c>
      <c r="D292" s="147" t="s">
        <v>42</v>
      </c>
      <c r="E292" s="147">
        <v>100</v>
      </c>
      <c r="F292" s="154">
        <v>33.330666666666666</v>
      </c>
      <c r="G292" s="154">
        <v>99.940666666666672</v>
      </c>
      <c r="H292" s="154">
        <v>99.950333333333333</v>
      </c>
      <c r="I292" s="154">
        <v>100</v>
      </c>
      <c r="J292" s="154">
        <v>0.10533333333333333</v>
      </c>
      <c r="K292" s="154">
        <v>49</v>
      </c>
      <c r="L292" s="154">
        <v>13.066000000000001</v>
      </c>
      <c r="M292" s="154">
        <v>0.48</v>
      </c>
      <c r="N292" s="153">
        <v>27.871333333333336</v>
      </c>
      <c r="O292" s="150" t="s">
        <v>25</v>
      </c>
      <c r="P292" s="147" t="s">
        <v>42</v>
      </c>
    </row>
    <row r="293" spans="1:16" hidden="1" x14ac:dyDescent="0.25">
      <c r="A293" s="145" t="s">
        <v>1239</v>
      </c>
      <c r="B293" s="146">
        <v>44740</v>
      </c>
      <c r="C293" s="147" t="s">
        <v>40</v>
      </c>
      <c r="D293" s="147" t="s">
        <v>42</v>
      </c>
      <c r="E293" s="147">
        <v>100</v>
      </c>
      <c r="F293" s="154">
        <v>24.773</v>
      </c>
      <c r="G293" s="154">
        <v>100</v>
      </c>
      <c r="H293" s="154">
        <v>99.98566666666666</v>
      </c>
      <c r="I293" s="154">
        <v>100</v>
      </c>
      <c r="J293" s="154">
        <v>0.16633333333333333</v>
      </c>
      <c r="K293" s="154">
        <v>247.66666666666666</v>
      </c>
      <c r="L293" s="154">
        <v>15.891</v>
      </c>
      <c r="M293" s="154">
        <v>0.70199999999999996</v>
      </c>
      <c r="N293" s="153">
        <v>26.936333333333334</v>
      </c>
      <c r="O293" s="150" t="s">
        <v>25</v>
      </c>
      <c r="P293" s="147" t="s">
        <v>42</v>
      </c>
    </row>
    <row r="294" spans="1:16" hidden="1" x14ac:dyDescent="0.25">
      <c r="A294" s="145" t="s">
        <v>1241</v>
      </c>
      <c r="B294" s="146">
        <v>44740</v>
      </c>
      <c r="C294" s="147" t="s">
        <v>40</v>
      </c>
      <c r="D294" s="147" t="s">
        <v>42</v>
      </c>
      <c r="E294" s="147">
        <v>100</v>
      </c>
      <c r="F294" s="154">
        <v>42.084000000000003</v>
      </c>
      <c r="G294" s="154">
        <v>99.891666666666666</v>
      </c>
      <c r="H294" s="154">
        <v>99.98</v>
      </c>
      <c r="I294" s="154">
        <v>99.826333333333324</v>
      </c>
      <c r="J294" s="154">
        <v>8.0666666666666664E-2</v>
      </c>
      <c r="K294" s="154">
        <v>76.333333333333329</v>
      </c>
      <c r="L294" s="154">
        <v>12.741</v>
      </c>
      <c r="M294" s="154">
        <v>7.0000000000000001E-3</v>
      </c>
      <c r="N294" s="153">
        <v>29.632000000000001</v>
      </c>
      <c r="O294" s="150" t="s">
        <v>25</v>
      </c>
      <c r="P294" s="147" t="s">
        <v>42</v>
      </c>
    </row>
    <row r="295" spans="1:16" hidden="1" x14ac:dyDescent="0.25">
      <c r="A295" s="145" t="s">
        <v>1243</v>
      </c>
      <c r="B295" s="146">
        <v>44740</v>
      </c>
      <c r="C295" s="147" t="s">
        <v>166</v>
      </c>
      <c r="D295" s="147" t="s">
        <v>42</v>
      </c>
      <c r="E295" s="147">
        <v>100</v>
      </c>
      <c r="F295" s="154">
        <v>18.892166666666665</v>
      </c>
      <c r="G295" s="154">
        <v>99.959166666666661</v>
      </c>
      <c r="H295" s="154">
        <v>99.969833333333327</v>
      </c>
      <c r="I295" s="154">
        <v>99.315333333333342</v>
      </c>
      <c r="J295" s="154">
        <v>1.1000000000000001E-2</v>
      </c>
      <c r="K295" s="154">
        <v>7.166666666666667</v>
      </c>
      <c r="L295" s="154">
        <v>45.677</v>
      </c>
      <c r="M295" s="154">
        <v>2.1000000000000001E-2</v>
      </c>
      <c r="N295" s="153">
        <v>48.846150000000002</v>
      </c>
      <c r="O295" s="150" t="s">
        <v>25</v>
      </c>
      <c r="P295" s="147" t="s">
        <v>42</v>
      </c>
    </row>
    <row r="296" spans="1:16" hidden="1" x14ac:dyDescent="0.25">
      <c r="A296" s="145" t="s">
        <v>1245</v>
      </c>
      <c r="B296" s="146">
        <v>44740</v>
      </c>
      <c r="C296" s="147" t="s">
        <v>40</v>
      </c>
      <c r="D296" s="147" t="s">
        <v>42</v>
      </c>
      <c r="E296" s="147">
        <v>100</v>
      </c>
      <c r="F296" s="154">
        <v>30.820666666666664</v>
      </c>
      <c r="G296" s="154">
        <v>99.935000000000002</v>
      </c>
      <c r="H296" s="154">
        <v>100</v>
      </c>
      <c r="I296" s="154">
        <v>96.666666666666671</v>
      </c>
      <c r="J296" s="154">
        <v>0.27633333333333332</v>
      </c>
      <c r="K296" s="154">
        <v>64</v>
      </c>
      <c r="L296" s="154">
        <v>14.540000000000001</v>
      </c>
      <c r="M296" s="154">
        <v>0.23899999999999999</v>
      </c>
      <c r="N296" s="153">
        <v>28.193999999999999</v>
      </c>
      <c r="O296" s="150" t="s">
        <v>25</v>
      </c>
      <c r="P296" s="147" t="s">
        <v>42</v>
      </c>
    </row>
    <row r="297" spans="1:16" hidden="1" x14ac:dyDescent="0.25">
      <c r="A297" s="145" t="s">
        <v>1247</v>
      </c>
      <c r="B297" s="146">
        <v>44740</v>
      </c>
      <c r="C297" s="147" t="s">
        <v>40</v>
      </c>
      <c r="D297" s="147" t="s">
        <v>42</v>
      </c>
      <c r="E297" s="147">
        <v>100</v>
      </c>
      <c r="F297" s="154">
        <v>21.284333333333333</v>
      </c>
      <c r="G297" s="154">
        <v>99.870333333333335</v>
      </c>
      <c r="H297" s="154">
        <v>99.955333333333328</v>
      </c>
      <c r="I297" s="154">
        <v>99.572666666666677</v>
      </c>
      <c r="J297" s="154">
        <v>0.22533333333333336</v>
      </c>
      <c r="K297" s="154">
        <v>7</v>
      </c>
      <c r="L297" s="154">
        <v>4.1720000000000006</v>
      </c>
      <c r="M297" s="154">
        <v>7.5999999999999998E-2</v>
      </c>
      <c r="N297" s="153">
        <v>24.846499999999999</v>
      </c>
      <c r="O297" s="150" t="s">
        <v>25</v>
      </c>
      <c r="P297" s="147" t="s">
        <v>42</v>
      </c>
    </row>
    <row r="298" spans="1:16" hidden="1" x14ac:dyDescent="0.25">
      <c r="A298" s="145" t="s">
        <v>1249</v>
      </c>
      <c r="B298" s="146">
        <v>44740</v>
      </c>
      <c r="C298" s="147" t="s">
        <v>40</v>
      </c>
      <c r="D298" s="147" t="s">
        <v>42</v>
      </c>
      <c r="E298" s="147">
        <v>100</v>
      </c>
      <c r="F298" s="154">
        <v>10.675666666666666</v>
      </c>
      <c r="G298" s="154">
        <v>99.89233333333334</v>
      </c>
      <c r="H298" s="154">
        <v>99.944000000000003</v>
      </c>
      <c r="I298" s="154">
        <v>99.76433333333334</v>
      </c>
      <c r="J298" s="154">
        <v>0.36533333333333334</v>
      </c>
      <c r="K298" s="154">
        <v>72</v>
      </c>
      <c r="L298" s="154">
        <v>18.73</v>
      </c>
      <c r="M298" s="154">
        <v>0.95399999999999996</v>
      </c>
      <c r="N298" s="153">
        <v>24.564196164999998</v>
      </c>
      <c r="O298" s="150" t="s">
        <v>25</v>
      </c>
      <c r="P298" s="147" t="s">
        <v>42</v>
      </c>
    </row>
    <row r="299" spans="1:16" hidden="1" x14ac:dyDescent="0.25">
      <c r="A299" s="145" t="s">
        <v>1251</v>
      </c>
      <c r="B299" s="146">
        <v>44740</v>
      </c>
      <c r="C299" s="147" t="s">
        <v>40</v>
      </c>
      <c r="D299" s="147" t="s">
        <v>42</v>
      </c>
      <c r="E299" s="147">
        <v>100</v>
      </c>
      <c r="F299" s="154">
        <v>18.068666666666665</v>
      </c>
      <c r="G299" s="154">
        <v>99.887333333333331</v>
      </c>
      <c r="H299" s="154">
        <v>100</v>
      </c>
      <c r="I299" s="154">
        <v>99.689000000000007</v>
      </c>
      <c r="J299" s="154">
        <v>0.249</v>
      </c>
      <c r="K299" s="154">
        <v>26.666666666666668</v>
      </c>
      <c r="L299" s="154">
        <v>22.859000000000002</v>
      </c>
      <c r="M299" s="154">
        <v>0.33800000000000002</v>
      </c>
      <c r="N299" s="153">
        <v>26.724999999999998</v>
      </c>
      <c r="O299" s="150" t="s">
        <v>25</v>
      </c>
      <c r="P299" s="147" t="s">
        <v>42</v>
      </c>
    </row>
    <row r="300" spans="1:16" hidden="1" x14ac:dyDescent="0.25">
      <c r="A300" s="145" t="s">
        <v>1255</v>
      </c>
      <c r="B300" s="146">
        <v>44740</v>
      </c>
      <c r="C300" s="147" t="s">
        <v>40</v>
      </c>
      <c r="D300" s="147" t="s">
        <v>42</v>
      </c>
      <c r="E300" s="147">
        <v>100</v>
      </c>
      <c r="F300" s="154">
        <v>19.362333333333332</v>
      </c>
      <c r="G300" s="154">
        <v>99.980999999999995</v>
      </c>
      <c r="H300" s="154">
        <v>99.989333333333335</v>
      </c>
      <c r="I300" s="154">
        <v>99.433999999999983</v>
      </c>
      <c r="J300" s="154">
        <v>6.3666666666666663E-2</v>
      </c>
      <c r="K300" s="154">
        <v>37.333333333333336</v>
      </c>
      <c r="L300" s="154">
        <v>30.915999999999997</v>
      </c>
      <c r="M300" s="154">
        <v>0.161</v>
      </c>
      <c r="N300" s="153">
        <v>31.951333333333334</v>
      </c>
      <c r="O300" s="150" t="s">
        <v>25</v>
      </c>
      <c r="P300" s="147" t="s">
        <v>42</v>
      </c>
    </row>
    <row r="301" spans="1:16" hidden="1" x14ac:dyDescent="0.25">
      <c r="A301" s="145" t="s">
        <v>1257</v>
      </c>
      <c r="B301" s="146">
        <v>44740</v>
      </c>
      <c r="C301" s="147" t="s">
        <v>166</v>
      </c>
      <c r="D301" s="147" t="s">
        <v>42</v>
      </c>
      <c r="E301" s="147">
        <v>100</v>
      </c>
      <c r="F301" s="154">
        <v>23.434333333333338</v>
      </c>
      <c r="G301" s="154">
        <v>99.930999999999997</v>
      </c>
      <c r="H301" s="154">
        <v>99.921166666666679</v>
      </c>
      <c r="I301" s="154">
        <v>99.585333333333324</v>
      </c>
      <c r="J301" s="154">
        <v>9.3166666666666675E-2</v>
      </c>
      <c r="K301" s="154">
        <v>42.166666666666664</v>
      </c>
      <c r="L301" s="154">
        <v>7.2780000000000005</v>
      </c>
      <c r="M301" s="154">
        <v>0.67700000000000005</v>
      </c>
      <c r="N301" s="153">
        <v>48.861499999999999</v>
      </c>
      <c r="O301" s="150" t="s">
        <v>25</v>
      </c>
      <c r="P301" s="147" t="s">
        <v>42</v>
      </c>
    </row>
    <row r="302" spans="1:16" hidden="1" x14ac:dyDescent="0.25">
      <c r="A302" s="145" t="s">
        <v>1258</v>
      </c>
      <c r="B302" s="146">
        <v>44740</v>
      </c>
      <c r="C302" s="147" t="s">
        <v>40</v>
      </c>
      <c r="D302" s="147" t="s">
        <v>42</v>
      </c>
      <c r="E302" s="147">
        <v>100</v>
      </c>
      <c r="F302" s="154">
        <v>21.252333333333336</v>
      </c>
      <c r="G302" s="154">
        <v>99.962000000000003</v>
      </c>
      <c r="H302" s="154">
        <v>99.989333333333335</v>
      </c>
      <c r="I302" s="154">
        <v>99.630333333333326</v>
      </c>
      <c r="J302" s="154">
        <v>0.12966666666666668</v>
      </c>
      <c r="K302" s="154">
        <v>22</v>
      </c>
      <c r="L302" s="154">
        <v>21.335999999999999</v>
      </c>
      <c r="M302" s="154">
        <v>9.8000000000000004E-2</v>
      </c>
      <c r="N302" s="153">
        <v>26.371666666666666</v>
      </c>
      <c r="O302" s="150" t="s">
        <v>25</v>
      </c>
      <c r="P302" s="147" t="s">
        <v>42</v>
      </c>
    </row>
    <row r="303" spans="1:16" hidden="1" x14ac:dyDescent="0.25">
      <c r="A303" s="145" t="s">
        <v>1259</v>
      </c>
      <c r="B303" s="146">
        <v>44740</v>
      </c>
      <c r="C303" s="147" t="s">
        <v>40</v>
      </c>
      <c r="D303" s="147" t="s">
        <v>42</v>
      </c>
      <c r="E303" s="147">
        <v>100</v>
      </c>
      <c r="F303" s="154">
        <v>5.969333333333334</v>
      </c>
      <c r="G303" s="154">
        <v>99.829333333333338</v>
      </c>
      <c r="H303" s="154">
        <v>99.972333333333339</v>
      </c>
      <c r="I303" s="154">
        <v>99.52600000000001</v>
      </c>
      <c r="J303" s="154">
        <v>7.3666666666666658E-2</v>
      </c>
      <c r="K303" s="154">
        <v>55</v>
      </c>
      <c r="L303" s="154">
        <v>27.873000000000001</v>
      </c>
      <c r="M303" s="154">
        <v>0.45800000000000002</v>
      </c>
      <c r="N303" s="153">
        <v>24.841650999999999</v>
      </c>
      <c r="O303" s="150" t="s">
        <v>25</v>
      </c>
      <c r="P303" s="147" t="s">
        <v>42</v>
      </c>
    </row>
    <row r="304" spans="1:16" hidden="1" x14ac:dyDescent="0.25">
      <c r="A304" s="145" t="s">
        <v>1260</v>
      </c>
      <c r="B304" s="146">
        <v>44740</v>
      </c>
      <c r="C304" s="147" t="s">
        <v>412</v>
      </c>
      <c r="D304" s="147" t="s">
        <v>42</v>
      </c>
      <c r="E304" s="147">
        <v>100</v>
      </c>
      <c r="F304" s="154">
        <v>4.1564651000000001</v>
      </c>
      <c r="G304" s="154">
        <v>99.897333333333336</v>
      </c>
      <c r="H304" s="154">
        <v>99.954333333333338</v>
      </c>
      <c r="I304" s="154">
        <v>98.88900000000001</v>
      </c>
      <c r="J304" s="154">
        <v>8.9333333333333334E-2</v>
      </c>
      <c r="K304" s="154">
        <v>72.333333333333329</v>
      </c>
      <c r="L304" s="154">
        <v>31.019000000000002</v>
      </c>
      <c r="M304" s="154">
        <v>0.59600000000000009</v>
      </c>
      <c r="N304" s="153">
        <v>24.468440000000001</v>
      </c>
      <c r="O304" s="150" t="s">
        <v>25</v>
      </c>
      <c r="P304" s="147" t="s">
        <v>42</v>
      </c>
    </row>
    <row r="305" spans="1:16" hidden="1" x14ac:dyDescent="0.25">
      <c r="A305" s="145" t="s">
        <v>1262</v>
      </c>
      <c r="B305" s="146">
        <v>44740</v>
      </c>
      <c r="C305" s="147" t="s">
        <v>166</v>
      </c>
      <c r="D305" s="147" t="s">
        <v>42</v>
      </c>
      <c r="E305" s="147">
        <v>100</v>
      </c>
      <c r="F305" s="154">
        <v>27.50333333333333</v>
      </c>
      <c r="G305" s="154">
        <v>99.960666666666668</v>
      </c>
      <c r="H305" s="154">
        <v>99.992166666666662</v>
      </c>
      <c r="I305" s="154">
        <v>99.484833333333327</v>
      </c>
      <c r="J305" s="154">
        <v>0.154</v>
      </c>
      <c r="K305" s="154">
        <v>35.333333333333336</v>
      </c>
      <c r="L305" s="154">
        <v>13.799000000000001</v>
      </c>
      <c r="M305" s="154">
        <v>1.278</v>
      </c>
      <c r="N305" s="153">
        <v>48.465119999999999</v>
      </c>
      <c r="O305" s="150" t="s">
        <v>25</v>
      </c>
      <c r="P305" s="147" t="s">
        <v>42</v>
      </c>
    </row>
    <row r="306" spans="1:16" hidden="1" x14ac:dyDescent="0.25">
      <c r="A306" s="145" t="s">
        <v>1264</v>
      </c>
      <c r="B306" s="146">
        <v>44740</v>
      </c>
      <c r="C306" s="147" t="s">
        <v>166</v>
      </c>
      <c r="D306" s="147" t="s">
        <v>42</v>
      </c>
      <c r="E306" s="147">
        <v>100</v>
      </c>
      <c r="F306" s="154">
        <v>72.802333333333323</v>
      </c>
      <c r="G306" s="154">
        <v>99.912000000000006</v>
      </c>
      <c r="H306" s="154">
        <v>99.956000000000003</v>
      </c>
      <c r="I306" s="154">
        <v>99.384000000000015</v>
      </c>
      <c r="J306" s="154">
        <v>0.12833333333333333</v>
      </c>
      <c r="K306" s="154">
        <v>308.66666666666669</v>
      </c>
      <c r="L306" s="154">
        <v>21.649000000000001</v>
      </c>
      <c r="M306" s="154">
        <v>1.181</v>
      </c>
      <c r="N306" s="153">
        <v>44.395999999999994</v>
      </c>
      <c r="O306" s="150" t="s">
        <v>25</v>
      </c>
      <c r="P306" s="147" t="s">
        <v>42</v>
      </c>
    </row>
    <row r="307" spans="1:16" hidden="1" x14ac:dyDescent="0.25">
      <c r="A307" s="145" t="s">
        <v>1266</v>
      </c>
      <c r="B307" s="146">
        <v>44740</v>
      </c>
      <c r="C307" s="147" t="s">
        <v>166</v>
      </c>
      <c r="D307" s="147" t="s">
        <v>42</v>
      </c>
      <c r="E307" s="147">
        <v>100</v>
      </c>
      <c r="F307" s="154">
        <v>46.335999999999991</v>
      </c>
      <c r="G307" s="154">
        <v>99.991</v>
      </c>
      <c r="H307" s="154">
        <v>99.98233333333333</v>
      </c>
      <c r="I307" s="154">
        <v>98.520666666666671</v>
      </c>
      <c r="J307" s="154">
        <v>0.14166666666666666</v>
      </c>
      <c r="K307" s="154">
        <v>91.333333333333329</v>
      </c>
      <c r="L307" s="154">
        <v>14.739999999999998</v>
      </c>
      <c r="M307" s="154">
        <v>0.58000000000000007</v>
      </c>
      <c r="N307" s="153">
        <v>30.224333333333334</v>
      </c>
      <c r="O307" s="150" t="s">
        <v>25</v>
      </c>
      <c r="P307" s="147" t="s">
        <v>42</v>
      </c>
    </row>
    <row r="308" spans="1:16" hidden="1" x14ac:dyDescent="0.25">
      <c r="A308" s="145" t="s">
        <v>1268</v>
      </c>
      <c r="B308" s="146">
        <v>44740</v>
      </c>
      <c r="C308" s="147" t="s">
        <v>40</v>
      </c>
      <c r="D308" s="147" t="s">
        <v>42</v>
      </c>
      <c r="E308" s="147">
        <v>100</v>
      </c>
      <c r="F308" s="154">
        <v>38.386499999999998</v>
      </c>
      <c r="G308" s="154">
        <v>99.724500000000006</v>
      </c>
      <c r="H308" s="154">
        <v>99.9495</v>
      </c>
      <c r="I308" s="154">
        <v>100</v>
      </c>
      <c r="J308" s="154">
        <v>0.1855</v>
      </c>
      <c r="K308" s="154">
        <v>12</v>
      </c>
      <c r="L308" s="154">
        <v>5.6550000000000002</v>
      </c>
      <c r="M308" s="154">
        <v>0</v>
      </c>
      <c r="N308" s="153">
        <v>31.3645</v>
      </c>
      <c r="O308" s="150" t="s">
        <v>25</v>
      </c>
      <c r="P308" s="147" t="s">
        <v>42</v>
      </c>
    </row>
    <row r="309" spans="1:16" hidden="1" x14ac:dyDescent="0.25">
      <c r="A309" s="145" t="s">
        <v>1270</v>
      </c>
      <c r="B309" s="146">
        <v>44740</v>
      </c>
      <c r="C309" s="147" t="s">
        <v>40</v>
      </c>
      <c r="D309" s="147" t="s">
        <v>42</v>
      </c>
      <c r="E309" s="147">
        <v>100</v>
      </c>
      <c r="F309" s="154">
        <v>24.220333333333333</v>
      </c>
      <c r="G309" s="154">
        <v>99.948999999999998</v>
      </c>
      <c r="H309" s="154">
        <v>100</v>
      </c>
      <c r="I309" s="154">
        <v>99.879333333333349</v>
      </c>
      <c r="J309" s="154">
        <v>0.23166666666666669</v>
      </c>
      <c r="K309" s="154">
        <v>118</v>
      </c>
      <c r="L309" s="154">
        <v>17.788999999999998</v>
      </c>
      <c r="M309" s="154">
        <v>1.367</v>
      </c>
      <c r="N309" s="153">
        <v>26.324333333333332</v>
      </c>
      <c r="O309" s="150" t="s">
        <v>25</v>
      </c>
      <c r="P309" s="147" t="s">
        <v>42</v>
      </c>
    </row>
    <row r="310" spans="1:16" hidden="1" x14ac:dyDescent="0.25">
      <c r="A310" s="145" t="s">
        <v>1272</v>
      </c>
      <c r="B310" s="146">
        <v>44740</v>
      </c>
      <c r="C310" s="147" t="s">
        <v>166</v>
      </c>
      <c r="D310" s="147" t="s">
        <v>42</v>
      </c>
      <c r="E310" s="147">
        <v>100</v>
      </c>
      <c r="F310" s="154">
        <v>38.917666666666669</v>
      </c>
      <c r="G310" s="154">
        <v>99.898666666666671</v>
      </c>
      <c r="H310" s="154">
        <v>99.963333333333324</v>
      </c>
      <c r="I310" s="154">
        <v>100</v>
      </c>
      <c r="J310" s="154">
        <v>0.13700000000000001</v>
      </c>
      <c r="K310" s="154">
        <v>167.66666666666666</v>
      </c>
      <c r="L310" s="154">
        <v>29.157000000000004</v>
      </c>
      <c r="M310" s="154">
        <v>1.0880000000000001</v>
      </c>
      <c r="N310" s="153">
        <v>40.396333333333331</v>
      </c>
      <c r="O310" s="150" t="s">
        <v>25</v>
      </c>
      <c r="P310" s="147" t="s">
        <v>42</v>
      </c>
    </row>
    <row r="311" spans="1:16" hidden="1" x14ac:dyDescent="0.25">
      <c r="A311" s="145" t="s">
        <v>1274</v>
      </c>
      <c r="B311" s="146">
        <v>44740</v>
      </c>
      <c r="C311" s="147" t="s">
        <v>40</v>
      </c>
      <c r="D311" s="147" t="s">
        <v>42</v>
      </c>
      <c r="E311" s="147">
        <v>100</v>
      </c>
      <c r="F311" s="154">
        <v>31.933999999999997</v>
      </c>
      <c r="G311" s="154">
        <v>99.983499999999992</v>
      </c>
      <c r="H311" s="154">
        <v>100</v>
      </c>
      <c r="I311" s="154">
        <v>99.405999999999992</v>
      </c>
      <c r="J311" s="154">
        <v>0.13133333333333333</v>
      </c>
      <c r="K311" s="154">
        <v>144.66666666666666</v>
      </c>
      <c r="L311" s="154">
        <v>18.39</v>
      </c>
      <c r="M311" s="154">
        <v>0.20500000000000002</v>
      </c>
      <c r="N311" s="153">
        <v>30.575333333333333</v>
      </c>
      <c r="O311" s="150" t="s">
        <v>25</v>
      </c>
      <c r="P311" s="147" t="s">
        <v>42</v>
      </c>
    </row>
    <row r="312" spans="1:16" hidden="1" x14ac:dyDescent="0.25">
      <c r="A312" s="145" t="s">
        <v>1276</v>
      </c>
      <c r="B312" s="146">
        <v>44740</v>
      </c>
      <c r="C312" s="147" t="s">
        <v>166</v>
      </c>
      <c r="D312" s="147" t="s">
        <v>42</v>
      </c>
      <c r="E312" s="147">
        <v>100</v>
      </c>
      <c r="F312" s="154">
        <v>22.029166666666669</v>
      </c>
      <c r="G312" s="154">
        <v>99.903666666666666</v>
      </c>
      <c r="H312" s="154">
        <v>99.949666666666658</v>
      </c>
      <c r="I312" s="154">
        <v>99.856166666666653</v>
      </c>
      <c r="J312" s="154">
        <v>0.20083333333333334</v>
      </c>
      <c r="K312" s="154">
        <v>327.83333333333331</v>
      </c>
      <c r="L312" s="154">
        <v>40.227999999999994</v>
      </c>
      <c r="M312" s="154">
        <v>2.0489999999999999</v>
      </c>
      <c r="N312" s="153">
        <v>48.486150000000002</v>
      </c>
      <c r="O312" s="150" t="s">
        <v>25</v>
      </c>
      <c r="P312" s="147" t="s">
        <v>42</v>
      </c>
    </row>
    <row r="313" spans="1:16" hidden="1" x14ac:dyDescent="0.25">
      <c r="A313" s="145" t="s">
        <v>1278</v>
      </c>
      <c r="B313" s="146">
        <v>44740</v>
      </c>
      <c r="C313" s="147" t="s">
        <v>166</v>
      </c>
      <c r="D313" s="147" t="s">
        <v>42</v>
      </c>
      <c r="E313" s="147">
        <v>100</v>
      </c>
      <c r="F313" s="154">
        <v>38.544333333333334</v>
      </c>
      <c r="G313" s="154">
        <v>99.914666666666676</v>
      </c>
      <c r="H313" s="154">
        <v>99.966999999999999</v>
      </c>
      <c r="I313" s="154">
        <v>99.849000000000004</v>
      </c>
      <c r="J313" s="154">
        <v>0.221</v>
      </c>
      <c r="K313" s="154">
        <v>229</v>
      </c>
      <c r="L313" s="154">
        <v>35.429000000000002</v>
      </c>
      <c r="M313" s="154">
        <v>1.234</v>
      </c>
      <c r="N313" s="153">
        <v>43.346000000000004</v>
      </c>
      <c r="O313" s="150" t="s">
        <v>25</v>
      </c>
      <c r="P313" s="147" t="s">
        <v>42</v>
      </c>
    </row>
    <row r="314" spans="1:16" hidden="1" x14ac:dyDescent="0.25">
      <c r="A314" s="145" t="s">
        <v>1280</v>
      </c>
      <c r="B314" s="146">
        <v>44740</v>
      </c>
      <c r="C314" s="147" t="s">
        <v>166</v>
      </c>
      <c r="D314" s="147" t="s">
        <v>42</v>
      </c>
      <c r="E314" s="147">
        <v>100</v>
      </c>
      <c r="F314" s="154">
        <v>79.551666666666662</v>
      </c>
      <c r="G314" s="154">
        <v>99.785000000000011</v>
      </c>
      <c r="H314" s="154">
        <v>100</v>
      </c>
      <c r="I314" s="154">
        <v>100</v>
      </c>
      <c r="J314" s="154">
        <v>0.24266666666666667</v>
      </c>
      <c r="K314" s="154">
        <v>2.6666666666666665</v>
      </c>
      <c r="L314" s="154">
        <v>6.0220000000000002</v>
      </c>
      <c r="M314" s="154">
        <v>6.2E-2</v>
      </c>
      <c r="N314" s="153">
        <v>41.720333333333329</v>
      </c>
      <c r="O314" s="150" t="s">
        <v>25</v>
      </c>
      <c r="P314" s="147" t="s">
        <v>42</v>
      </c>
    </row>
    <row r="315" spans="1:16" hidden="1" x14ac:dyDescent="0.25">
      <c r="A315" s="145" t="s">
        <v>1282</v>
      </c>
      <c r="B315" s="146">
        <v>44740</v>
      </c>
      <c r="C315" s="147" t="s">
        <v>40</v>
      </c>
      <c r="D315" s="147" t="s">
        <v>42</v>
      </c>
      <c r="E315" s="147">
        <v>100</v>
      </c>
      <c r="F315" s="154">
        <v>47.833333333333336</v>
      </c>
      <c r="G315" s="154">
        <v>100</v>
      </c>
      <c r="H315" s="154">
        <v>100</v>
      </c>
      <c r="I315" s="154">
        <v>100</v>
      </c>
      <c r="J315" s="154">
        <v>0</v>
      </c>
      <c r="K315" s="154">
        <v>3</v>
      </c>
      <c r="L315" s="154">
        <v>3.68</v>
      </c>
      <c r="M315" s="154">
        <v>0</v>
      </c>
      <c r="N315" s="153">
        <v>34.046666666666667</v>
      </c>
      <c r="O315" s="150" t="s">
        <v>25</v>
      </c>
      <c r="P315" s="147" t="s">
        <v>42</v>
      </c>
    </row>
    <row r="316" spans="1:16" hidden="1" x14ac:dyDescent="0.25">
      <c r="A316" s="145" t="s">
        <v>1284</v>
      </c>
      <c r="B316" s="146">
        <v>44740</v>
      </c>
      <c r="C316" s="147" t="s">
        <v>166</v>
      </c>
      <c r="D316" s="147" t="s">
        <v>42</v>
      </c>
      <c r="E316" s="147">
        <v>100</v>
      </c>
      <c r="F316" s="154">
        <v>39.165333333333329</v>
      </c>
      <c r="G316" s="154">
        <v>99.902000000000001</v>
      </c>
      <c r="H316" s="154">
        <v>99.993999999999986</v>
      </c>
      <c r="I316" s="154">
        <v>97.954999999999998</v>
      </c>
      <c r="J316" s="154">
        <v>6.8000000000000005E-2</v>
      </c>
      <c r="K316" s="154">
        <v>111.66666666666667</v>
      </c>
      <c r="L316" s="154">
        <v>16.255000000000003</v>
      </c>
      <c r="M316" s="154">
        <v>0.76400000000000001</v>
      </c>
      <c r="N316" s="153">
        <v>32.954666666666668</v>
      </c>
      <c r="O316" s="150" t="s">
        <v>25</v>
      </c>
      <c r="P316" s="147" t="s">
        <v>42</v>
      </c>
    </row>
    <row r="317" spans="1:16" hidden="1" x14ac:dyDescent="0.25">
      <c r="A317" s="145" t="s">
        <v>1286</v>
      </c>
      <c r="B317" s="146">
        <v>44740</v>
      </c>
      <c r="C317" s="147" t="s">
        <v>166</v>
      </c>
      <c r="D317" s="147" t="s">
        <v>42</v>
      </c>
      <c r="E317" s="147">
        <v>100</v>
      </c>
      <c r="F317" s="154">
        <v>31.934666666666669</v>
      </c>
      <c r="G317" s="154">
        <v>99.990166666666667</v>
      </c>
      <c r="H317" s="154">
        <v>99.983499999999992</v>
      </c>
      <c r="I317" s="154">
        <v>98.731499999999997</v>
      </c>
      <c r="J317" s="154">
        <v>6.7500000000000004E-2</v>
      </c>
      <c r="K317" s="154">
        <v>0.83333333333333337</v>
      </c>
      <c r="L317" s="154">
        <v>24.108999999999998</v>
      </c>
      <c r="M317" s="154">
        <v>0</v>
      </c>
      <c r="N317" s="153">
        <v>48.846513199999997</v>
      </c>
      <c r="O317" s="150" t="s">
        <v>25</v>
      </c>
      <c r="P317" s="147" t="s">
        <v>42</v>
      </c>
    </row>
    <row r="318" spans="1:16" hidden="1" x14ac:dyDescent="0.25">
      <c r="A318" s="145" t="s">
        <v>1287</v>
      </c>
      <c r="B318" s="146">
        <v>44740</v>
      </c>
      <c r="C318" s="147" t="s">
        <v>40</v>
      </c>
      <c r="D318" s="147" t="s">
        <v>42</v>
      </c>
      <c r="E318" s="147">
        <v>100</v>
      </c>
      <c r="F318" s="154">
        <v>36.406666666666666</v>
      </c>
      <c r="G318" s="154">
        <v>99.968000000000004</v>
      </c>
      <c r="H318" s="154">
        <v>100</v>
      </c>
      <c r="I318" s="154">
        <v>100</v>
      </c>
      <c r="J318" s="154">
        <v>0</v>
      </c>
      <c r="K318" s="154">
        <v>1</v>
      </c>
      <c r="L318" s="154">
        <v>26.648</v>
      </c>
      <c r="M318" s="154">
        <v>2E-3</v>
      </c>
      <c r="N318" s="153">
        <v>41.273666666666664</v>
      </c>
      <c r="O318" s="150" t="s">
        <v>25</v>
      </c>
      <c r="P318" s="147" t="s">
        <v>42</v>
      </c>
    </row>
    <row r="319" spans="1:16" hidden="1" x14ac:dyDescent="0.25">
      <c r="A319" s="145" t="s">
        <v>1289</v>
      </c>
      <c r="B319" s="146">
        <v>44740</v>
      </c>
      <c r="C319" s="147" t="s">
        <v>40</v>
      </c>
      <c r="D319" s="147" t="s">
        <v>42</v>
      </c>
      <c r="E319" s="147">
        <v>100</v>
      </c>
      <c r="F319" s="154">
        <v>8.5950000000000006</v>
      </c>
      <c r="G319" s="154">
        <v>99.763999999999996</v>
      </c>
      <c r="H319" s="154">
        <v>99.981666666666669</v>
      </c>
      <c r="I319" s="154">
        <v>99.611666666666665</v>
      </c>
      <c r="J319" s="154">
        <v>0.10733333333333334</v>
      </c>
      <c r="K319" s="154">
        <v>73.666666666666671</v>
      </c>
      <c r="L319" s="154">
        <v>24.593</v>
      </c>
      <c r="M319" s="154">
        <v>1.496</v>
      </c>
      <c r="N319" s="153">
        <v>24.864156309999998</v>
      </c>
      <c r="O319" s="150" t="s">
        <v>25</v>
      </c>
      <c r="P319" s="147" t="s">
        <v>42</v>
      </c>
    </row>
    <row r="320" spans="1:16" hidden="1" x14ac:dyDescent="0.25">
      <c r="A320" s="145" t="s">
        <v>1291</v>
      </c>
      <c r="B320" s="146">
        <v>44740</v>
      </c>
      <c r="C320" s="147" t="s">
        <v>40</v>
      </c>
      <c r="D320" s="147" t="s">
        <v>42</v>
      </c>
      <c r="E320" s="147">
        <v>100</v>
      </c>
      <c r="F320" s="154">
        <v>18.300999999999998</v>
      </c>
      <c r="G320" s="154">
        <v>99.966000000000008</v>
      </c>
      <c r="H320" s="154">
        <v>100</v>
      </c>
      <c r="I320" s="154">
        <v>99.453666666666663</v>
      </c>
      <c r="J320" s="154">
        <v>0.11666666666666665</v>
      </c>
      <c r="K320" s="154">
        <v>1.6666666666666667</v>
      </c>
      <c r="L320" s="154">
        <v>38.727000000000004</v>
      </c>
      <c r="M320" s="154">
        <v>2E-3</v>
      </c>
      <c r="N320" s="153">
        <v>34.637999999999998</v>
      </c>
      <c r="O320" s="150" t="s">
        <v>25</v>
      </c>
      <c r="P320" s="147" t="s">
        <v>42</v>
      </c>
    </row>
    <row r="321" spans="1:16" hidden="1" x14ac:dyDescent="0.25">
      <c r="A321" s="145" t="s">
        <v>1293</v>
      </c>
      <c r="B321" s="146">
        <v>44740</v>
      </c>
      <c r="C321" s="147" t="s">
        <v>40</v>
      </c>
      <c r="D321" s="147" t="s">
        <v>42</v>
      </c>
      <c r="E321" s="147">
        <v>100</v>
      </c>
      <c r="F321" s="154">
        <v>6.0620000000000003</v>
      </c>
      <c r="G321" s="154">
        <v>99.919000000000011</v>
      </c>
      <c r="H321" s="154">
        <v>99.987000000000009</v>
      </c>
      <c r="I321" s="154">
        <v>99.777333333333331</v>
      </c>
      <c r="J321" s="154">
        <v>0.12833333333333333</v>
      </c>
      <c r="K321" s="154">
        <v>283.66666666666669</v>
      </c>
      <c r="L321" s="154">
        <v>37.375</v>
      </c>
      <c r="M321" s="154">
        <v>2.41</v>
      </c>
      <c r="N321" s="153">
        <v>29.126333333333331</v>
      </c>
      <c r="O321" s="150" t="s">
        <v>25</v>
      </c>
      <c r="P321" s="147" t="s">
        <v>42</v>
      </c>
    </row>
    <row r="322" spans="1:16" hidden="1" x14ac:dyDescent="0.25">
      <c r="A322" s="145" t="s">
        <v>1295</v>
      </c>
      <c r="B322" s="146">
        <v>44740</v>
      </c>
      <c r="C322" s="147" t="s">
        <v>40</v>
      </c>
      <c r="D322" s="147" t="s">
        <v>42</v>
      </c>
      <c r="E322" s="147">
        <v>100</v>
      </c>
      <c r="F322" s="154">
        <v>34.319333333333333</v>
      </c>
      <c r="G322" s="154">
        <v>99.944333333333319</v>
      </c>
      <c r="H322" s="154">
        <v>99.995999999999995</v>
      </c>
      <c r="I322" s="154">
        <v>100</v>
      </c>
      <c r="J322" s="154">
        <v>8.3666666666666667E-2</v>
      </c>
      <c r="K322" s="154">
        <v>180.33333333333334</v>
      </c>
      <c r="L322" s="154">
        <v>35.638999999999996</v>
      </c>
      <c r="M322" s="154">
        <v>0.55899999999999994</v>
      </c>
      <c r="N322" s="153">
        <v>43.529333333333334</v>
      </c>
      <c r="O322" s="150" t="s">
        <v>25</v>
      </c>
      <c r="P322" s="147" t="s">
        <v>42</v>
      </c>
    </row>
    <row r="323" spans="1:16" hidden="1" x14ac:dyDescent="0.25">
      <c r="A323" s="145" t="s">
        <v>1307</v>
      </c>
      <c r="B323" s="146">
        <v>44740</v>
      </c>
      <c r="C323" s="147" t="s">
        <v>40</v>
      </c>
      <c r="D323" s="147" t="s">
        <v>42</v>
      </c>
      <c r="E323" s="147">
        <v>100</v>
      </c>
      <c r="F323" s="154">
        <v>46.021333333333331</v>
      </c>
      <c r="G323" s="154">
        <v>100</v>
      </c>
      <c r="H323" s="154">
        <v>100</v>
      </c>
      <c r="I323" s="154">
        <v>96.559333333333328</v>
      </c>
      <c r="J323" s="154">
        <v>0</v>
      </c>
      <c r="K323" s="154">
        <v>1.3333333333333333</v>
      </c>
      <c r="L323" s="154">
        <v>2.4909999999999997</v>
      </c>
      <c r="M323" s="154">
        <v>0</v>
      </c>
      <c r="N323" s="153">
        <v>30.562333333333331</v>
      </c>
      <c r="O323" s="150" t="s">
        <v>25</v>
      </c>
      <c r="P323" s="147" t="s">
        <v>42</v>
      </c>
    </row>
    <row r="324" spans="1:16" hidden="1" x14ac:dyDescent="0.25">
      <c r="A324" s="145" t="s">
        <v>1309</v>
      </c>
      <c r="B324" s="146">
        <v>44740</v>
      </c>
      <c r="C324" s="147" t="s">
        <v>40</v>
      </c>
      <c r="D324" s="147" t="s">
        <v>42</v>
      </c>
      <c r="E324" s="147">
        <v>100</v>
      </c>
      <c r="F324" s="154">
        <v>26.748999999999999</v>
      </c>
      <c r="G324" s="154">
        <v>99.935000000000002</v>
      </c>
      <c r="H324" s="154">
        <v>99.932000000000002</v>
      </c>
      <c r="I324" s="154">
        <v>99.870666666666651</v>
      </c>
      <c r="J324" s="154">
        <v>3.4666666666666665E-2</v>
      </c>
      <c r="K324" s="154">
        <v>10</v>
      </c>
      <c r="L324" s="154">
        <v>6.78</v>
      </c>
      <c r="M324" s="154">
        <v>0.124</v>
      </c>
      <c r="N324" s="153">
        <v>24.327333333333332</v>
      </c>
      <c r="O324" s="150" t="s">
        <v>25</v>
      </c>
      <c r="P324" s="147" t="s">
        <v>42</v>
      </c>
    </row>
    <row r="325" spans="1:16" hidden="1" x14ac:dyDescent="0.25">
      <c r="A325" s="145" t="s">
        <v>1311</v>
      </c>
      <c r="B325" s="146">
        <v>44740</v>
      </c>
      <c r="C325" s="147" t="s">
        <v>40</v>
      </c>
      <c r="D325" s="147" t="s">
        <v>42</v>
      </c>
      <c r="E325" s="147">
        <v>100</v>
      </c>
      <c r="F325" s="154">
        <v>40.358499999999999</v>
      </c>
      <c r="G325" s="154">
        <v>100</v>
      </c>
      <c r="H325" s="154">
        <v>99.981250000000003</v>
      </c>
      <c r="I325" s="154">
        <v>99.917500000000004</v>
      </c>
      <c r="J325" s="154">
        <v>0.27224999999999999</v>
      </c>
      <c r="K325" s="154">
        <v>86.5</v>
      </c>
      <c r="L325" s="154">
        <v>20.959</v>
      </c>
      <c r="M325" s="154">
        <v>0.109</v>
      </c>
      <c r="N325" s="153">
        <v>32.846519999999998</v>
      </c>
      <c r="O325" s="150" t="s">
        <v>25</v>
      </c>
      <c r="P325" s="147" t="s">
        <v>42</v>
      </c>
    </row>
    <row r="326" spans="1:16" hidden="1" x14ac:dyDescent="0.25">
      <c r="A326" s="145" t="s">
        <v>1313</v>
      </c>
      <c r="B326" s="146">
        <v>44740</v>
      </c>
      <c r="C326" s="147" t="s">
        <v>166</v>
      </c>
      <c r="D326" s="147" t="s">
        <v>42</v>
      </c>
      <c r="E326" s="147">
        <v>100</v>
      </c>
      <c r="F326" s="154">
        <v>29.002666666666666</v>
      </c>
      <c r="G326" s="154">
        <v>99.980333333333348</v>
      </c>
      <c r="H326" s="154">
        <v>99.990000000000009</v>
      </c>
      <c r="I326" s="154">
        <v>99.475333333333325</v>
      </c>
      <c r="J326" s="154">
        <v>0.20633333333333334</v>
      </c>
      <c r="K326" s="154">
        <v>89</v>
      </c>
      <c r="L326" s="154">
        <v>19.529</v>
      </c>
      <c r="M326" s="154">
        <v>0.40600000000000003</v>
      </c>
      <c r="N326" s="153">
        <v>29.597333333333335</v>
      </c>
      <c r="O326" s="150" t="s">
        <v>25</v>
      </c>
      <c r="P326" s="147" t="s">
        <v>42</v>
      </c>
    </row>
    <row r="327" spans="1:16" hidden="1" x14ac:dyDescent="0.25">
      <c r="A327" s="145" t="s">
        <v>1315</v>
      </c>
      <c r="B327" s="146">
        <v>44740</v>
      </c>
      <c r="C327" s="147" t="s">
        <v>40</v>
      </c>
      <c r="D327" s="147" t="s">
        <v>42</v>
      </c>
      <c r="E327" s="147">
        <v>100</v>
      </c>
      <c r="F327" s="154">
        <v>13.038333333333334</v>
      </c>
      <c r="G327" s="154">
        <v>99.974500000000006</v>
      </c>
      <c r="H327" s="154">
        <v>99.97966666666666</v>
      </c>
      <c r="I327" s="154">
        <v>99.797000000000011</v>
      </c>
      <c r="J327" s="154">
        <v>0.22333333333333336</v>
      </c>
      <c r="K327" s="154">
        <v>56.333333333333336</v>
      </c>
      <c r="L327" s="154">
        <v>31.243000000000002</v>
      </c>
      <c r="M327" s="154">
        <v>0.255</v>
      </c>
      <c r="N327" s="153">
        <v>31.189666666666671</v>
      </c>
      <c r="O327" s="150" t="s">
        <v>25</v>
      </c>
      <c r="P327" s="147" t="s">
        <v>42</v>
      </c>
    </row>
    <row r="328" spans="1:16" hidden="1" x14ac:dyDescent="0.25">
      <c r="A328" s="145" t="s">
        <v>1317</v>
      </c>
      <c r="B328" s="146">
        <v>44740</v>
      </c>
      <c r="C328" s="147" t="s">
        <v>40</v>
      </c>
      <c r="D328" s="147" t="s">
        <v>42</v>
      </c>
      <c r="E328" s="147">
        <v>100</v>
      </c>
      <c r="F328" s="154">
        <v>14.393666666666666</v>
      </c>
      <c r="G328" s="154">
        <v>99.920500000000004</v>
      </c>
      <c r="H328" s="154">
        <v>100</v>
      </c>
      <c r="I328" s="154">
        <v>99.785666666666657</v>
      </c>
      <c r="J328" s="154">
        <v>0.215</v>
      </c>
      <c r="K328" s="154">
        <v>62.666666666666664</v>
      </c>
      <c r="L328" s="154">
        <v>23.087</v>
      </c>
      <c r="M328" s="154">
        <v>0.63900000000000001</v>
      </c>
      <c r="N328" s="153">
        <v>26.088999999999999</v>
      </c>
      <c r="O328" s="150" t="s">
        <v>25</v>
      </c>
      <c r="P328" s="147" t="s">
        <v>42</v>
      </c>
    </row>
    <row r="329" spans="1:16" hidden="1" x14ac:dyDescent="0.25">
      <c r="A329" s="145" t="s">
        <v>1319</v>
      </c>
      <c r="B329" s="146">
        <v>44740</v>
      </c>
      <c r="C329" s="147" t="s">
        <v>166</v>
      </c>
      <c r="D329" s="147" t="s">
        <v>42</v>
      </c>
      <c r="E329" s="147">
        <v>100</v>
      </c>
      <c r="F329" s="154">
        <v>11.750999999999999</v>
      </c>
      <c r="G329" s="154">
        <v>99.792833333333348</v>
      </c>
      <c r="H329" s="154">
        <v>99.833000000000013</v>
      </c>
      <c r="I329" s="154">
        <v>98.796166666666679</v>
      </c>
      <c r="J329" s="154">
        <v>0.19450000000000001</v>
      </c>
      <c r="K329" s="154">
        <v>124.66666666666667</v>
      </c>
      <c r="L329" s="154">
        <v>42.677999999999997</v>
      </c>
      <c r="M329" s="154">
        <v>1.0720000000000001</v>
      </c>
      <c r="N329" s="153">
        <v>48.845120000000001</v>
      </c>
      <c r="O329" s="150" t="s">
        <v>25</v>
      </c>
      <c r="P329" s="147" t="s">
        <v>42</v>
      </c>
    </row>
    <row r="330" spans="1:16" hidden="1" x14ac:dyDescent="0.25">
      <c r="A330" s="145" t="s">
        <v>1321</v>
      </c>
      <c r="B330" s="146">
        <v>44740</v>
      </c>
      <c r="C330" s="147" t="s">
        <v>40</v>
      </c>
      <c r="D330" s="147" t="s">
        <v>42</v>
      </c>
      <c r="E330" s="147">
        <v>100</v>
      </c>
      <c r="F330" s="154">
        <v>11.773333333333333</v>
      </c>
      <c r="G330" s="154">
        <v>99.918333333333337</v>
      </c>
      <c r="H330" s="154">
        <v>99.990666666666655</v>
      </c>
      <c r="I330" s="154">
        <v>99.509666666666661</v>
      </c>
      <c r="J330" s="154">
        <v>0.12033333333333333</v>
      </c>
      <c r="K330" s="154">
        <v>91.333333333333329</v>
      </c>
      <c r="L330" s="154">
        <v>20.547999999999998</v>
      </c>
      <c r="M330" s="154">
        <v>0.32900000000000001</v>
      </c>
      <c r="N330" s="153">
        <v>24.846513000000002</v>
      </c>
      <c r="O330" s="150" t="s">
        <v>25</v>
      </c>
      <c r="P330" s="147" t="s">
        <v>42</v>
      </c>
    </row>
    <row r="331" spans="1:16" hidden="1" x14ac:dyDescent="0.25">
      <c r="A331" s="145" t="s">
        <v>1323</v>
      </c>
      <c r="B331" s="146">
        <v>44740</v>
      </c>
      <c r="C331" s="147" t="s">
        <v>166</v>
      </c>
      <c r="D331" s="147" t="s">
        <v>42</v>
      </c>
      <c r="E331" s="147">
        <v>100</v>
      </c>
      <c r="F331" s="154">
        <v>56.558333333333337</v>
      </c>
      <c r="G331" s="154">
        <v>99.891999999999996</v>
      </c>
      <c r="H331" s="154">
        <v>99.955333333333328</v>
      </c>
      <c r="I331" s="154">
        <v>99.660666666666657</v>
      </c>
      <c r="J331" s="154">
        <v>9.5333333333333339E-2</v>
      </c>
      <c r="K331" s="154">
        <v>135</v>
      </c>
      <c r="L331" s="154">
        <v>10.523</v>
      </c>
      <c r="M331" s="154">
        <v>1.3820000000000001</v>
      </c>
      <c r="N331" s="153">
        <v>30.149333333333331</v>
      </c>
      <c r="O331" s="150" t="s">
        <v>25</v>
      </c>
      <c r="P331" s="147" t="s">
        <v>42</v>
      </c>
    </row>
    <row r="332" spans="1:16" hidden="1" x14ac:dyDescent="0.25">
      <c r="A332" s="145" t="s">
        <v>1327</v>
      </c>
      <c r="B332" s="146">
        <v>44740</v>
      </c>
      <c r="C332" s="147" t="s">
        <v>40</v>
      </c>
      <c r="D332" s="147" t="s">
        <v>42</v>
      </c>
      <c r="E332" s="147">
        <v>100</v>
      </c>
      <c r="F332" s="154">
        <v>21.142666666666667</v>
      </c>
      <c r="G332" s="154">
        <v>99.791333333333327</v>
      </c>
      <c r="H332" s="154">
        <v>99.974000000000004</v>
      </c>
      <c r="I332" s="154">
        <v>99.668999999999997</v>
      </c>
      <c r="J332" s="154">
        <v>0.21766666666666667</v>
      </c>
      <c r="K332" s="154">
        <v>138</v>
      </c>
      <c r="L332" s="154">
        <v>43.899000000000001</v>
      </c>
      <c r="M332" s="154">
        <v>0.52900000000000003</v>
      </c>
      <c r="N332" s="153">
        <v>40.399666666666668</v>
      </c>
      <c r="O332" s="150" t="s">
        <v>25</v>
      </c>
      <c r="P332" s="147" t="s">
        <v>42</v>
      </c>
    </row>
    <row r="333" spans="1:16" hidden="1" x14ac:dyDescent="0.25">
      <c r="A333" s="145" t="s">
        <v>1329</v>
      </c>
      <c r="B333" s="146">
        <v>44740</v>
      </c>
      <c r="C333" s="147" t="s">
        <v>412</v>
      </c>
      <c r="D333" s="147" t="s">
        <v>42</v>
      </c>
      <c r="E333" s="147">
        <v>100</v>
      </c>
      <c r="F333" s="154">
        <v>15.884333333333336</v>
      </c>
      <c r="G333" s="154">
        <v>99.967333333333329</v>
      </c>
      <c r="H333" s="154">
        <v>100</v>
      </c>
      <c r="I333" s="154">
        <v>100</v>
      </c>
      <c r="J333" s="154">
        <v>4.4333333333333336E-2</v>
      </c>
      <c r="K333" s="154">
        <v>21</v>
      </c>
      <c r="L333" s="154">
        <v>13.137</v>
      </c>
      <c r="M333" s="154">
        <v>4.0000000000000001E-3</v>
      </c>
      <c r="N333" s="153">
        <v>24.306999999999999</v>
      </c>
      <c r="O333" s="150" t="s">
        <v>25</v>
      </c>
      <c r="P333" s="147" t="s">
        <v>42</v>
      </c>
    </row>
    <row r="334" spans="1:16" hidden="1" x14ac:dyDescent="0.25">
      <c r="A334" s="145" t="s">
        <v>1334</v>
      </c>
      <c r="B334" s="146">
        <v>44740</v>
      </c>
      <c r="C334" s="147" t="s">
        <v>40</v>
      </c>
      <c r="D334" s="147" t="s">
        <v>42</v>
      </c>
      <c r="E334" s="147">
        <v>100</v>
      </c>
      <c r="F334" s="154">
        <v>23.248000000000001</v>
      </c>
      <c r="G334" s="154">
        <v>99.903333333333322</v>
      </c>
      <c r="H334" s="154">
        <v>100</v>
      </c>
      <c r="I334" s="154">
        <v>100</v>
      </c>
      <c r="J334" s="154">
        <v>0.16233333333333333</v>
      </c>
      <c r="K334" s="154">
        <v>33.666666666666664</v>
      </c>
      <c r="L334" s="154">
        <v>15.158999999999999</v>
      </c>
      <c r="M334" s="154">
        <v>0</v>
      </c>
      <c r="N334" s="153">
        <v>25.046666666666667</v>
      </c>
      <c r="O334" s="150" t="s">
        <v>25</v>
      </c>
      <c r="P334" s="147" t="s">
        <v>42</v>
      </c>
    </row>
    <row r="335" spans="1:16" hidden="1" x14ac:dyDescent="0.25">
      <c r="A335" s="145" t="s">
        <v>1336</v>
      </c>
      <c r="B335" s="146">
        <v>44740</v>
      </c>
      <c r="C335" s="147" t="s">
        <v>40</v>
      </c>
      <c r="D335" s="147" t="s">
        <v>42</v>
      </c>
      <c r="E335" s="147">
        <v>100</v>
      </c>
      <c r="F335" s="154">
        <v>12.367666666666667</v>
      </c>
      <c r="G335" s="154">
        <v>99.954000000000008</v>
      </c>
      <c r="H335" s="154">
        <v>99.971666666666678</v>
      </c>
      <c r="I335" s="154">
        <v>99.673666666666676</v>
      </c>
      <c r="J335" s="154">
        <v>0.10866666666666665</v>
      </c>
      <c r="K335" s="154">
        <v>24.666666666666668</v>
      </c>
      <c r="L335" s="154">
        <v>23.146000000000001</v>
      </c>
      <c r="M335" s="154">
        <v>0.52099999999999991</v>
      </c>
      <c r="N335" s="153">
        <v>24.254666666666665</v>
      </c>
      <c r="O335" s="150" t="s">
        <v>25</v>
      </c>
      <c r="P335" s="147" t="s">
        <v>42</v>
      </c>
    </row>
    <row r="336" spans="1:16" hidden="1" x14ac:dyDescent="0.25">
      <c r="A336" s="145" t="s">
        <v>1344</v>
      </c>
      <c r="B336" s="146">
        <v>44746</v>
      </c>
      <c r="C336" s="147" t="s">
        <v>166</v>
      </c>
      <c r="D336" s="147" t="s">
        <v>42</v>
      </c>
      <c r="E336" s="147">
        <v>100</v>
      </c>
      <c r="F336" s="154">
        <v>15.692500000000001</v>
      </c>
      <c r="G336" s="154">
        <v>99.942000000000007</v>
      </c>
      <c r="H336" s="154">
        <v>99.990666666666655</v>
      </c>
      <c r="I336" s="154">
        <v>99.905500000000004</v>
      </c>
      <c r="J336" s="154">
        <v>7.3499999999999996E-2</v>
      </c>
      <c r="K336" s="154">
        <v>346.33333333333331</v>
      </c>
      <c r="L336" s="154">
        <v>58.673000000000002</v>
      </c>
      <c r="M336" s="154">
        <v>1.46</v>
      </c>
      <c r="N336" s="153">
        <v>60.486153000000002</v>
      </c>
      <c r="O336" s="150" t="s">
        <v>25</v>
      </c>
      <c r="P336" s="147" t="s">
        <v>42</v>
      </c>
    </row>
    <row r="337" spans="1:16" hidden="1" x14ac:dyDescent="0.25">
      <c r="A337" s="145" t="s">
        <v>1362</v>
      </c>
      <c r="B337" s="146">
        <v>44746</v>
      </c>
      <c r="C337" s="147" t="s">
        <v>412</v>
      </c>
      <c r="D337" s="147" t="s">
        <v>42</v>
      </c>
      <c r="E337" s="147">
        <v>100</v>
      </c>
      <c r="F337" s="154">
        <v>24.028000000000002</v>
      </c>
      <c r="G337" s="154">
        <v>97.846100000000007</v>
      </c>
      <c r="H337" s="154">
        <v>97.513000000000005</v>
      </c>
      <c r="I337" s="154">
        <v>97.684129999999996</v>
      </c>
      <c r="J337" s="154">
        <v>1.4644999999999999</v>
      </c>
      <c r="K337" s="154">
        <v>70.666666666666671</v>
      </c>
      <c r="L337" s="154">
        <v>10.885999999999999</v>
      </c>
      <c r="M337" s="154">
        <v>0.34099999999999997</v>
      </c>
      <c r="N337" s="153">
        <v>60.8648946</v>
      </c>
      <c r="O337" s="150" t="s">
        <v>25</v>
      </c>
      <c r="P337" s="147" t="s">
        <v>42</v>
      </c>
    </row>
    <row r="338" spans="1:16" hidden="1" x14ac:dyDescent="0.25">
      <c r="A338" s="145" t="s">
        <v>1347</v>
      </c>
      <c r="B338" s="146">
        <v>44746</v>
      </c>
      <c r="C338" s="147" t="s">
        <v>166</v>
      </c>
      <c r="D338" s="147" t="s">
        <v>42</v>
      </c>
      <c r="E338" s="147">
        <v>100</v>
      </c>
      <c r="F338" s="154">
        <v>23.727333333333334</v>
      </c>
      <c r="G338" s="154">
        <v>99.986500000000007</v>
      </c>
      <c r="H338" s="154">
        <v>99.983333333333334</v>
      </c>
      <c r="I338" s="154">
        <v>99.887166666666658</v>
      </c>
      <c r="J338" s="154">
        <v>4.9666666666666671E-2</v>
      </c>
      <c r="K338" s="154">
        <v>112.5</v>
      </c>
      <c r="L338" s="154">
        <v>25.145000000000003</v>
      </c>
      <c r="M338" s="154">
        <v>0.34900000000000003</v>
      </c>
      <c r="N338" s="153">
        <v>61.863999999999997</v>
      </c>
      <c r="O338" s="150" t="s">
        <v>25</v>
      </c>
      <c r="P338" s="147" t="s">
        <v>42</v>
      </c>
    </row>
    <row r="339" spans="1:16" hidden="1" x14ac:dyDescent="0.25">
      <c r="A339" s="168" t="s">
        <v>1366</v>
      </c>
      <c r="B339" s="169">
        <v>44842</v>
      </c>
      <c r="C339" s="170" t="s">
        <v>166</v>
      </c>
      <c r="D339" s="170" t="s">
        <v>42</v>
      </c>
      <c r="E339" s="170" t="s">
        <v>42</v>
      </c>
      <c r="F339" s="170" t="s">
        <v>42</v>
      </c>
      <c r="G339" s="170" t="s">
        <v>42</v>
      </c>
      <c r="H339" s="170" t="s">
        <v>42</v>
      </c>
      <c r="I339" s="170" t="s">
        <v>42</v>
      </c>
      <c r="J339" s="170" t="s">
        <v>42</v>
      </c>
      <c r="K339" s="170" t="s">
        <v>42</v>
      </c>
      <c r="L339" s="170" t="s">
        <v>42</v>
      </c>
      <c r="M339" s="170" t="s">
        <v>42</v>
      </c>
      <c r="N339" s="170" t="s">
        <v>42</v>
      </c>
      <c r="O339" s="170" t="s">
        <v>42</v>
      </c>
      <c r="P339" s="170" t="str">
        <f>VLOOKUP(A339,[1]Sheet1!$B:$I,8,0)</f>
        <v xml:space="preserve">no exist </v>
      </c>
    </row>
    <row r="340" spans="1:16" hidden="1" x14ac:dyDescent="0.25">
      <c r="A340" s="145" t="s">
        <v>1367</v>
      </c>
      <c r="B340" s="146">
        <v>44746</v>
      </c>
      <c r="C340" s="147" t="s">
        <v>166</v>
      </c>
      <c r="D340" s="147" t="s">
        <v>42</v>
      </c>
      <c r="E340" s="147">
        <v>100</v>
      </c>
      <c r="F340" s="154">
        <v>40.467999999999996</v>
      </c>
      <c r="G340" s="154">
        <v>97.683999999999997</v>
      </c>
      <c r="H340" s="154">
        <v>97.641000000000005</v>
      </c>
      <c r="I340" s="154">
        <v>100</v>
      </c>
      <c r="J340" s="154">
        <v>1.468</v>
      </c>
      <c r="K340" s="154">
        <v>9</v>
      </c>
      <c r="L340" s="154">
        <v>1.0840000000000001</v>
      </c>
      <c r="M340" s="154">
        <v>0</v>
      </c>
      <c r="N340" s="153">
        <v>59.643000000000001</v>
      </c>
      <c r="O340" s="150" t="s">
        <v>25</v>
      </c>
      <c r="P340" s="147" t="s">
        <v>42</v>
      </c>
    </row>
    <row r="341" spans="1:16" hidden="1" x14ac:dyDescent="0.25">
      <c r="A341" s="145" t="s">
        <v>1368</v>
      </c>
      <c r="B341" s="146">
        <v>44746</v>
      </c>
      <c r="C341" s="147" t="s">
        <v>166</v>
      </c>
      <c r="D341" s="147" t="s">
        <v>42</v>
      </c>
      <c r="E341" s="147">
        <v>100</v>
      </c>
      <c r="F341" s="154">
        <v>48.089666666666666</v>
      </c>
      <c r="G341" s="154">
        <v>99.910000000000011</v>
      </c>
      <c r="H341" s="154">
        <v>100</v>
      </c>
      <c r="I341" s="154">
        <v>99.598333333333343</v>
      </c>
      <c r="J341" s="154">
        <v>0.317</v>
      </c>
      <c r="K341" s="154">
        <v>13.666666666666666</v>
      </c>
      <c r="L341" s="154">
        <v>2.7909999999999999</v>
      </c>
      <c r="M341" s="154">
        <v>3.3000000000000002E-2</v>
      </c>
      <c r="N341" s="153">
        <v>65.684129999999996</v>
      </c>
      <c r="O341" s="150" t="s">
        <v>25</v>
      </c>
      <c r="P341" s="147" t="s">
        <v>42</v>
      </c>
    </row>
    <row r="342" spans="1:16" hidden="1" x14ac:dyDescent="0.25">
      <c r="A342" s="145" t="s">
        <v>1376</v>
      </c>
      <c r="B342" s="146">
        <v>44888</v>
      </c>
      <c r="C342" s="147" t="s">
        <v>166</v>
      </c>
      <c r="D342" s="147" t="s">
        <v>42</v>
      </c>
      <c r="E342" s="147">
        <v>100</v>
      </c>
      <c r="F342" s="148">
        <v>41.040333333333336</v>
      </c>
      <c r="G342" s="148">
        <v>99.942333333333337</v>
      </c>
      <c r="H342" s="148">
        <v>99.981666666666683</v>
      </c>
      <c r="I342" s="148">
        <v>99.471000000000004</v>
      </c>
      <c r="J342" s="148">
        <v>0.14699999999999999</v>
      </c>
      <c r="K342" s="148">
        <v>1997.3333333333333</v>
      </c>
      <c r="L342" s="148">
        <v>46.788000000000004</v>
      </c>
      <c r="M342" s="148">
        <v>0</v>
      </c>
      <c r="N342" s="149">
        <v>25.949000000000002</v>
      </c>
      <c r="O342" s="150" t="s">
        <v>25</v>
      </c>
      <c r="P342" s="147" t="s">
        <v>42</v>
      </c>
    </row>
    <row r="343" spans="1:16" hidden="1" x14ac:dyDescent="0.25">
      <c r="A343" s="145" t="s">
        <v>1378</v>
      </c>
      <c r="B343" s="146">
        <v>44746</v>
      </c>
      <c r="C343" s="147" t="s">
        <v>166</v>
      </c>
      <c r="D343" s="147" t="s">
        <v>42</v>
      </c>
      <c r="E343" s="147">
        <v>100</v>
      </c>
      <c r="F343" s="154">
        <v>47.794999999999995</v>
      </c>
      <c r="G343" s="154">
        <v>99.835666666666668</v>
      </c>
      <c r="H343" s="154">
        <v>99.819666666666663</v>
      </c>
      <c r="I343" s="154">
        <v>100</v>
      </c>
      <c r="J343" s="154">
        <v>0</v>
      </c>
      <c r="K343" s="154">
        <v>4.666666666666667</v>
      </c>
      <c r="L343" s="154">
        <v>0.28600000000000003</v>
      </c>
      <c r="M343" s="154">
        <v>0</v>
      </c>
      <c r="N343" s="153">
        <v>58.684130000000003</v>
      </c>
      <c r="O343" s="150" t="s">
        <v>25</v>
      </c>
      <c r="P343" s="147" t="s">
        <v>42</v>
      </c>
    </row>
    <row r="344" spans="1:16" hidden="1" x14ac:dyDescent="0.25">
      <c r="A344" s="145" t="s">
        <v>1342</v>
      </c>
      <c r="B344" s="146">
        <v>44746</v>
      </c>
      <c r="C344" s="147" t="s">
        <v>166</v>
      </c>
      <c r="D344" s="147" t="s">
        <v>42</v>
      </c>
      <c r="E344" s="147">
        <v>100</v>
      </c>
      <c r="F344" s="154">
        <v>14.567500000000001</v>
      </c>
      <c r="G344" s="154">
        <v>99.941000000000003</v>
      </c>
      <c r="H344" s="154">
        <v>99.98</v>
      </c>
      <c r="I344" s="154">
        <v>99.796000000000006</v>
      </c>
      <c r="J344" s="154">
        <v>5.7833333333333341E-2</v>
      </c>
      <c r="K344" s="154">
        <v>210.33333333333334</v>
      </c>
      <c r="L344" s="154">
        <v>41.86099999999999</v>
      </c>
      <c r="M344" s="154">
        <v>0.627</v>
      </c>
      <c r="N344" s="153">
        <v>34.468499999999999</v>
      </c>
      <c r="O344" s="150" t="s">
        <v>25</v>
      </c>
      <c r="P344" s="147" t="s">
        <v>42</v>
      </c>
    </row>
    <row r="345" spans="1:16" hidden="1" x14ac:dyDescent="0.25">
      <c r="A345" s="145" t="s">
        <v>1346</v>
      </c>
      <c r="B345" s="146">
        <v>44746</v>
      </c>
      <c r="C345" s="147" t="s">
        <v>166</v>
      </c>
      <c r="D345" s="147" t="s">
        <v>42</v>
      </c>
      <c r="E345" s="147">
        <v>100</v>
      </c>
      <c r="F345" s="154">
        <v>17.464833333333335</v>
      </c>
      <c r="G345" s="154">
        <v>99.984499999999997</v>
      </c>
      <c r="H345" s="154">
        <v>99.984833333333327</v>
      </c>
      <c r="I345" s="154">
        <v>99.68983333333334</v>
      </c>
      <c r="J345" s="154">
        <v>5.9166666666666666E-2</v>
      </c>
      <c r="K345" s="154">
        <v>95.166666666666671</v>
      </c>
      <c r="L345" s="154">
        <v>35.113</v>
      </c>
      <c r="M345" s="154">
        <v>0.76900000000000002</v>
      </c>
      <c r="N345" s="153">
        <v>42.640999999999998</v>
      </c>
      <c r="O345" s="150" t="s">
        <v>25</v>
      </c>
      <c r="P345" s="147" t="s">
        <v>42</v>
      </c>
    </row>
    <row r="346" spans="1:16" hidden="1" x14ac:dyDescent="0.25">
      <c r="A346" s="145" t="s">
        <v>1349</v>
      </c>
      <c r="B346" s="146">
        <v>44746</v>
      </c>
      <c r="C346" s="147" t="s">
        <v>166</v>
      </c>
      <c r="D346" s="147" t="s">
        <v>42</v>
      </c>
      <c r="E346" s="147">
        <v>100</v>
      </c>
      <c r="F346" s="154">
        <v>23.593</v>
      </c>
      <c r="G346" s="154">
        <v>99.900333333333336</v>
      </c>
      <c r="H346" s="154">
        <v>99.963000000000008</v>
      </c>
      <c r="I346" s="154">
        <v>99.848666666666659</v>
      </c>
      <c r="J346" s="154">
        <v>0.16833333333333333</v>
      </c>
      <c r="K346" s="154">
        <v>64</v>
      </c>
      <c r="L346" s="154">
        <v>6.7490000000000006</v>
      </c>
      <c r="M346" s="154">
        <v>1.085</v>
      </c>
      <c r="N346" s="153">
        <v>34.643000000000001</v>
      </c>
      <c r="O346" s="150" t="s">
        <v>25</v>
      </c>
      <c r="P346" s="147" t="s">
        <v>42</v>
      </c>
    </row>
    <row r="347" spans="1:16" hidden="1" x14ac:dyDescent="0.25">
      <c r="A347" s="145" t="s">
        <v>1351</v>
      </c>
      <c r="B347" s="146">
        <v>44746</v>
      </c>
      <c r="C347" s="147" t="s">
        <v>40</v>
      </c>
      <c r="D347" s="147" t="s">
        <v>42</v>
      </c>
      <c r="E347" s="147">
        <v>100</v>
      </c>
      <c r="F347" s="154">
        <v>10.224333333333332</v>
      </c>
      <c r="G347" s="154">
        <v>99.760500000000008</v>
      </c>
      <c r="H347" s="154">
        <v>99.949666666666658</v>
      </c>
      <c r="I347" s="154">
        <v>99.629666666666665</v>
      </c>
      <c r="J347" s="154">
        <v>0.54166666666666674</v>
      </c>
      <c r="K347" s="154">
        <v>185.33333333333334</v>
      </c>
      <c r="L347" s="154">
        <v>21.878</v>
      </c>
      <c r="M347" s="154">
        <v>1.7570000000000001</v>
      </c>
      <c r="N347" s="153">
        <v>22.959</v>
      </c>
      <c r="O347" s="150" t="s">
        <v>25</v>
      </c>
      <c r="P347" s="147" t="s">
        <v>42</v>
      </c>
    </row>
    <row r="348" spans="1:16" hidden="1" x14ac:dyDescent="0.25">
      <c r="A348" s="145" t="s">
        <v>1353</v>
      </c>
      <c r="B348" s="146">
        <v>44746</v>
      </c>
      <c r="C348" s="147" t="s">
        <v>166</v>
      </c>
      <c r="D348" s="147" t="s">
        <v>42</v>
      </c>
      <c r="E348" s="147">
        <v>100</v>
      </c>
      <c r="F348" s="154">
        <v>19.323</v>
      </c>
      <c r="G348" s="154">
        <v>99.856666666666683</v>
      </c>
      <c r="H348" s="154">
        <v>100</v>
      </c>
      <c r="I348" s="154">
        <v>99.868333333333339</v>
      </c>
      <c r="J348" s="154">
        <v>8.2000000000000003E-2</v>
      </c>
      <c r="K348" s="154">
        <v>427.33333333333331</v>
      </c>
      <c r="L348" s="154">
        <v>26.347999999999999</v>
      </c>
      <c r="M348" s="154">
        <v>2.181</v>
      </c>
      <c r="N348" s="153">
        <v>59.468299999999999</v>
      </c>
      <c r="O348" s="150" t="s">
        <v>25</v>
      </c>
      <c r="P348" s="147" t="s">
        <v>42</v>
      </c>
    </row>
    <row r="349" spans="1:16" hidden="1" x14ac:dyDescent="0.25">
      <c r="A349" s="145" t="s">
        <v>1384</v>
      </c>
      <c r="B349" s="146">
        <v>44767</v>
      </c>
      <c r="C349" s="147" t="s">
        <v>166</v>
      </c>
      <c r="D349" s="147" t="s">
        <v>42</v>
      </c>
      <c r="E349" s="147">
        <v>100</v>
      </c>
      <c r="F349" s="154">
        <v>41.412333333333329</v>
      </c>
      <c r="G349" s="154">
        <v>99.92949999999999</v>
      </c>
      <c r="H349" s="154">
        <v>100</v>
      </c>
      <c r="I349" s="154">
        <v>99.834999999999994</v>
      </c>
      <c r="J349" s="154">
        <v>0.15366666666666667</v>
      </c>
      <c r="K349" s="154">
        <v>42</v>
      </c>
      <c r="L349" s="154">
        <v>12.206</v>
      </c>
      <c r="M349" s="154">
        <v>0.14400000000000002</v>
      </c>
      <c r="N349" s="153">
        <v>29.467000000000002</v>
      </c>
      <c r="O349" s="150" t="s">
        <v>25</v>
      </c>
      <c r="P349" s="147" t="s">
        <v>42</v>
      </c>
    </row>
    <row r="350" spans="1:16" hidden="1" x14ac:dyDescent="0.25">
      <c r="A350" s="145" t="s">
        <v>1385</v>
      </c>
      <c r="B350" s="146">
        <v>44767</v>
      </c>
      <c r="C350" s="147" t="s">
        <v>166</v>
      </c>
      <c r="D350" s="147" t="s">
        <v>42</v>
      </c>
      <c r="E350" s="147">
        <v>100</v>
      </c>
      <c r="F350" s="154">
        <v>23.029</v>
      </c>
      <c r="G350" s="154">
        <v>99.884</v>
      </c>
      <c r="H350" s="154">
        <v>99.938000000000002</v>
      </c>
      <c r="I350" s="154">
        <v>99.830666666666673</v>
      </c>
      <c r="J350" s="154">
        <v>0.10033333333333333</v>
      </c>
      <c r="K350" s="154">
        <v>181.66666666666666</v>
      </c>
      <c r="L350" s="154">
        <v>27.707000000000001</v>
      </c>
      <c r="M350" s="154">
        <v>1.113</v>
      </c>
      <c r="N350" s="153">
        <v>31.949666666666662</v>
      </c>
      <c r="O350" s="150" t="s">
        <v>25</v>
      </c>
      <c r="P350" s="147" t="s">
        <v>42</v>
      </c>
    </row>
    <row r="351" spans="1:16" hidden="1" x14ac:dyDescent="0.25">
      <c r="A351" s="168" t="s">
        <v>1387</v>
      </c>
      <c r="B351" s="169">
        <v>44842</v>
      </c>
      <c r="C351" s="170" t="s">
        <v>412</v>
      </c>
      <c r="D351" s="170" t="s">
        <v>42</v>
      </c>
      <c r="E351" s="170" t="s">
        <v>42</v>
      </c>
      <c r="F351" s="170" t="s">
        <v>42</v>
      </c>
      <c r="G351" s="170" t="s">
        <v>42</v>
      </c>
      <c r="H351" s="170" t="s">
        <v>42</v>
      </c>
      <c r="I351" s="170" t="s">
        <v>42</v>
      </c>
      <c r="J351" s="170" t="s">
        <v>42</v>
      </c>
      <c r="K351" s="170" t="s">
        <v>42</v>
      </c>
      <c r="L351" s="170" t="s">
        <v>42</v>
      </c>
      <c r="M351" s="170" t="s">
        <v>42</v>
      </c>
      <c r="N351" s="170" t="s">
        <v>42</v>
      </c>
      <c r="O351" s="170" t="s">
        <v>42</v>
      </c>
      <c r="P351" s="170" t="str">
        <f>VLOOKUP(A351,[1]Sheet1!$B:$I,8,0)</f>
        <v xml:space="preserve">no exist </v>
      </c>
    </row>
    <row r="352" spans="1:16" hidden="1" x14ac:dyDescent="0.25">
      <c r="A352" s="145" t="s">
        <v>1423</v>
      </c>
      <c r="B352" s="146">
        <v>44786</v>
      </c>
      <c r="C352" s="147" t="s">
        <v>40</v>
      </c>
      <c r="D352" s="147" t="s">
        <v>42</v>
      </c>
      <c r="E352" s="147">
        <v>100</v>
      </c>
      <c r="F352" s="154">
        <v>10.364333333333333</v>
      </c>
      <c r="G352" s="154">
        <v>99.943333333333328</v>
      </c>
      <c r="H352" s="154">
        <v>99.97833333333331</v>
      </c>
      <c r="I352" s="154">
        <v>99.603000000000009</v>
      </c>
      <c r="J352" s="154">
        <v>0.15133333333333332</v>
      </c>
      <c r="K352" s="154">
        <v>754.33333333333337</v>
      </c>
      <c r="L352" s="154">
        <v>468.88699999999994</v>
      </c>
      <c r="M352" s="154">
        <v>5.1410000000000009</v>
      </c>
      <c r="N352" s="153">
        <v>24.13366666666667</v>
      </c>
      <c r="O352" s="150" t="s">
        <v>25</v>
      </c>
      <c r="P352" s="147" t="s">
        <v>42</v>
      </c>
    </row>
    <row r="353" spans="1:16" hidden="1" x14ac:dyDescent="0.25">
      <c r="A353" s="145" t="s">
        <v>1370</v>
      </c>
      <c r="B353" s="146">
        <v>44786</v>
      </c>
      <c r="C353" s="147" t="s">
        <v>166</v>
      </c>
      <c r="D353" s="147" t="s">
        <v>42</v>
      </c>
      <c r="E353" s="147">
        <v>100</v>
      </c>
      <c r="F353" s="154">
        <v>22.483333333333334</v>
      </c>
      <c r="G353" s="154">
        <v>98.694999999999993</v>
      </c>
      <c r="H353" s="154">
        <v>99.011333333333326</v>
      </c>
      <c r="I353" s="154">
        <v>99.249333333333325</v>
      </c>
      <c r="J353" s="154">
        <v>0.56033333333333335</v>
      </c>
      <c r="K353" s="154">
        <v>195.33333333333334</v>
      </c>
      <c r="L353" s="154">
        <v>49.468000000000004</v>
      </c>
      <c r="M353" s="154">
        <v>0.29766666666666669</v>
      </c>
      <c r="N353" s="153">
        <v>21.575333333333333</v>
      </c>
      <c r="O353" s="150" t="s">
        <v>25</v>
      </c>
      <c r="P353" s="147" t="s">
        <v>42</v>
      </c>
    </row>
    <row r="354" spans="1:16" hidden="1" x14ac:dyDescent="0.25">
      <c r="A354" s="145" t="s">
        <v>1372</v>
      </c>
      <c r="B354" s="146">
        <v>44786</v>
      </c>
      <c r="C354" s="147" t="s">
        <v>166</v>
      </c>
      <c r="D354" s="147" t="s">
        <v>42</v>
      </c>
      <c r="E354" s="147">
        <v>100</v>
      </c>
      <c r="F354" s="154">
        <v>26.036333333333335</v>
      </c>
      <c r="G354" s="154">
        <v>99.876999999999995</v>
      </c>
      <c r="H354" s="154">
        <v>99.959333333333333</v>
      </c>
      <c r="I354" s="154">
        <v>99.85199999999999</v>
      </c>
      <c r="J354" s="154">
        <v>0.21433333333333335</v>
      </c>
      <c r="K354" s="154">
        <v>1192.3333333333333</v>
      </c>
      <c r="L354" s="154">
        <v>218.12</v>
      </c>
      <c r="M354" s="154">
        <v>0.92366666666666664</v>
      </c>
      <c r="N354" s="153">
        <v>26.760666666666669</v>
      </c>
      <c r="O354" s="150" t="s">
        <v>25</v>
      </c>
      <c r="P354" s="147" t="s">
        <v>42</v>
      </c>
    </row>
    <row r="355" spans="1:16" hidden="1" x14ac:dyDescent="0.25">
      <c r="A355" s="145" t="s">
        <v>1424</v>
      </c>
      <c r="B355" s="146">
        <v>44786</v>
      </c>
      <c r="C355" s="147" t="s">
        <v>40</v>
      </c>
      <c r="D355" s="147" t="s">
        <v>42</v>
      </c>
      <c r="E355" s="147">
        <v>100</v>
      </c>
      <c r="F355" s="154">
        <v>8.5103333333333335</v>
      </c>
      <c r="G355" s="154">
        <v>99.956666666666663</v>
      </c>
      <c r="H355" s="154">
        <v>99.971000000000004</v>
      </c>
      <c r="I355" s="154">
        <v>99.634333333333316</v>
      </c>
      <c r="J355" s="154">
        <v>0.25233333333333335</v>
      </c>
      <c r="K355" s="154">
        <v>1250.3333333333333</v>
      </c>
      <c r="L355" s="154">
        <v>384.73400000000004</v>
      </c>
      <c r="M355" s="154">
        <v>6.1099999999999994</v>
      </c>
      <c r="N355" s="153">
        <v>19.334666666666664</v>
      </c>
      <c r="O355" s="150" t="s">
        <v>25</v>
      </c>
      <c r="P355" s="147" t="s">
        <v>42</v>
      </c>
    </row>
    <row r="356" spans="1:16" hidden="1" x14ac:dyDescent="0.25">
      <c r="A356" s="145" t="s">
        <v>1425</v>
      </c>
      <c r="B356" s="146">
        <v>44786</v>
      </c>
      <c r="C356" s="147" t="s">
        <v>166</v>
      </c>
      <c r="D356" s="147" t="s">
        <v>42</v>
      </c>
      <c r="E356" s="147">
        <v>100</v>
      </c>
      <c r="F356" s="154">
        <v>22.21466666666667</v>
      </c>
      <c r="G356" s="154">
        <v>99.166666666666671</v>
      </c>
      <c r="H356" s="154">
        <v>99.099000000000004</v>
      </c>
      <c r="I356" s="154">
        <v>99.951333333333324</v>
      </c>
      <c r="J356" s="154">
        <v>0.99989799999999995</v>
      </c>
      <c r="K356" s="154">
        <v>5.333333333333333</v>
      </c>
      <c r="L356" s="154">
        <v>15.116</v>
      </c>
      <c r="M356" s="154">
        <v>7.6666666666666662E-3</v>
      </c>
      <c r="N356" s="153">
        <v>20.148666666666667</v>
      </c>
      <c r="O356" s="150" t="s">
        <v>25</v>
      </c>
      <c r="P356" s="147" t="s">
        <v>42</v>
      </c>
    </row>
    <row r="357" spans="1:16" hidden="1" x14ac:dyDescent="0.25">
      <c r="A357" s="145" t="s">
        <v>1426</v>
      </c>
      <c r="B357" s="146">
        <v>44786</v>
      </c>
      <c r="C357" s="147" t="s">
        <v>40</v>
      </c>
      <c r="D357" s="147" t="s">
        <v>42</v>
      </c>
      <c r="E357" s="147">
        <v>100</v>
      </c>
      <c r="F357" s="154">
        <v>8.4680000000000017</v>
      </c>
      <c r="G357" s="154">
        <v>99.917666666666662</v>
      </c>
      <c r="H357" s="154">
        <v>99.952666666666673</v>
      </c>
      <c r="I357" s="154">
        <v>99.706000000000003</v>
      </c>
      <c r="J357" s="154">
        <v>0.40699999999999997</v>
      </c>
      <c r="K357" s="154">
        <v>1261.6666666666667</v>
      </c>
      <c r="L357" s="154">
        <v>563.30700000000002</v>
      </c>
      <c r="M357" s="154">
        <v>4.192333333333333</v>
      </c>
      <c r="N357" s="153">
        <v>24.155333333333331</v>
      </c>
      <c r="O357" s="150" t="s">
        <v>25</v>
      </c>
      <c r="P357" s="147" t="s">
        <v>42</v>
      </c>
    </row>
    <row r="358" spans="1:16" hidden="1" x14ac:dyDescent="0.25">
      <c r="A358" s="145" t="s">
        <v>1427</v>
      </c>
      <c r="B358" s="146">
        <v>44786</v>
      </c>
      <c r="C358" s="147" t="s">
        <v>166</v>
      </c>
      <c r="D358" s="147" t="s">
        <v>42</v>
      </c>
      <c r="E358" s="147">
        <v>100</v>
      </c>
      <c r="F358" s="154">
        <v>20.306000000000001</v>
      </c>
      <c r="G358" s="154">
        <v>100</v>
      </c>
      <c r="H358" s="154">
        <v>100</v>
      </c>
      <c r="I358" s="154">
        <v>99.983666666666679</v>
      </c>
      <c r="J358" s="154">
        <v>0.97645320999999996</v>
      </c>
      <c r="K358" s="154">
        <v>0.66666666666666663</v>
      </c>
      <c r="L358" s="154">
        <v>19.628</v>
      </c>
      <c r="M358" s="154">
        <v>0.02</v>
      </c>
      <c r="N358" s="153">
        <v>21.590999999999998</v>
      </c>
      <c r="O358" s="150" t="s">
        <v>25</v>
      </c>
      <c r="P358" s="147" t="s">
        <v>42</v>
      </c>
    </row>
    <row r="359" spans="1:16" hidden="1" x14ac:dyDescent="0.25">
      <c r="A359" s="145" t="s">
        <v>1428</v>
      </c>
      <c r="B359" s="146">
        <v>44786</v>
      </c>
      <c r="C359" s="147" t="s">
        <v>40</v>
      </c>
      <c r="D359" s="147" t="s">
        <v>42</v>
      </c>
      <c r="E359" s="147">
        <v>100</v>
      </c>
      <c r="F359" s="154">
        <v>11.264000000000001</v>
      </c>
      <c r="G359" s="154">
        <v>99.895666666666671</v>
      </c>
      <c r="H359" s="154">
        <v>99.978666666666683</v>
      </c>
      <c r="I359" s="154">
        <v>99.864666666666665</v>
      </c>
      <c r="J359" s="154">
        <v>0.31</v>
      </c>
      <c r="K359" s="154">
        <v>1545</v>
      </c>
      <c r="L359" s="154">
        <v>549.82999999999993</v>
      </c>
      <c r="M359" s="154">
        <v>5.4016666666666664</v>
      </c>
      <c r="N359" s="153">
        <v>25.254666666666669</v>
      </c>
      <c r="O359" s="150" t="s">
        <v>25</v>
      </c>
      <c r="P359" s="147" t="s">
        <v>42</v>
      </c>
    </row>
    <row r="360" spans="1:16" hidden="1" x14ac:dyDescent="0.25">
      <c r="A360" s="145" t="s">
        <v>1050</v>
      </c>
      <c r="B360" s="146">
        <v>44786</v>
      </c>
      <c r="C360" s="147" t="s">
        <v>40</v>
      </c>
      <c r="D360" s="147" t="s">
        <v>42</v>
      </c>
      <c r="E360" s="147">
        <v>100</v>
      </c>
      <c r="F360" s="154">
        <v>11.748666666666667</v>
      </c>
      <c r="G360" s="154">
        <v>99.946000000000012</v>
      </c>
      <c r="H360" s="154">
        <v>99.971000000000004</v>
      </c>
      <c r="I360" s="154">
        <v>99.898333333333326</v>
      </c>
      <c r="J360" s="154">
        <v>0.17033333333333334</v>
      </c>
      <c r="K360" s="154">
        <v>3591.6666666666665</v>
      </c>
      <c r="L360" s="154">
        <v>488.18399999999997</v>
      </c>
      <c r="M360" s="154">
        <v>3.9226666666666663</v>
      </c>
      <c r="N360" s="153">
        <v>27.231666666666669</v>
      </c>
      <c r="O360" s="150" t="s">
        <v>25</v>
      </c>
      <c r="P360" s="147" t="s">
        <v>42</v>
      </c>
    </row>
    <row r="361" spans="1:16" hidden="1" x14ac:dyDescent="0.25">
      <c r="A361" s="145" t="s">
        <v>1005</v>
      </c>
      <c r="B361" s="146">
        <v>44786</v>
      </c>
      <c r="C361" s="147" t="s">
        <v>40</v>
      </c>
      <c r="D361" s="147" t="s">
        <v>42</v>
      </c>
      <c r="E361" s="147">
        <v>100</v>
      </c>
      <c r="F361" s="154">
        <v>35.157000000000004</v>
      </c>
      <c r="G361" s="154">
        <v>99.825000000000003</v>
      </c>
      <c r="H361" s="154">
        <v>99.960333333333338</v>
      </c>
      <c r="I361" s="154">
        <v>99.826999999999998</v>
      </c>
      <c r="J361" s="154">
        <v>0.215</v>
      </c>
      <c r="K361" s="154">
        <v>1671</v>
      </c>
      <c r="L361" s="154">
        <v>207.07999999999998</v>
      </c>
      <c r="M361" s="154">
        <v>1.462</v>
      </c>
      <c r="N361" s="153">
        <v>29.984666666666666</v>
      </c>
      <c r="O361" s="150" t="s">
        <v>25</v>
      </c>
      <c r="P361" s="147" t="s">
        <v>42</v>
      </c>
    </row>
    <row r="362" spans="1:16" hidden="1" x14ac:dyDescent="0.25">
      <c r="A362" s="145" t="s">
        <v>1162</v>
      </c>
      <c r="B362" s="146">
        <v>44786</v>
      </c>
      <c r="C362" s="147" t="s">
        <v>40</v>
      </c>
      <c r="D362" s="147" t="s">
        <v>42</v>
      </c>
      <c r="E362" s="147">
        <v>100</v>
      </c>
      <c r="F362" s="154">
        <v>23.338333333333335</v>
      </c>
      <c r="G362" s="154">
        <v>99.792999999999992</v>
      </c>
      <c r="H362" s="154">
        <v>99.935333333333332</v>
      </c>
      <c r="I362" s="154">
        <v>99.838666666666668</v>
      </c>
      <c r="J362" s="154">
        <v>0.23166666666666666</v>
      </c>
      <c r="K362" s="154">
        <v>1652.6666666666667</v>
      </c>
      <c r="L362" s="154">
        <v>459.18700000000001</v>
      </c>
      <c r="M362" s="154">
        <v>0.99099999999999999</v>
      </c>
      <c r="N362" s="153">
        <v>26.905666666666665</v>
      </c>
      <c r="O362" s="150" t="s">
        <v>25</v>
      </c>
      <c r="P362" s="147" t="s">
        <v>42</v>
      </c>
    </row>
    <row r="363" spans="1:16" hidden="1" x14ac:dyDescent="0.25">
      <c r="A363" s="145" t="s">
        <v>1181</v>
      </c>
      <c r="B363" s="146">
        <v>44786</v>
      </c>
      <c r="C363" s="147" t="s">
        <v>40</v>
      </c>
      <c r="D363" s="147" t="s">
        <v>42</v>
      </c>
      <c r="E363" s="147">
        <v>100</v>
      </c>
      <c r="F363" s="154">
        <v>4.6454512000000001</v>
      </c>
      <c r="G363" s="154">
        <v>99.836249999999993</v>
      </c>
      <c r="H363" s="154">
        <v>99.893499999999989</v>
      </c>
      <c r="I363" s="154">
        <v>99.720500000000001</v>
      </c>
      <c r="J363" s="154">
        <v>0.2535</v>
      </c>
      <c r="K363" s="154">
        <v>8362.25</v>
      </c>
      <c r="L363" s="154">
        <v>774.30500000000006</v>
      </c>
      <c r="M363" s="154">
        <v>5.0024999999999995</v>
      </c>
      <c r="N363" s="153">
        <v>19.068999999999999</v>
      </c>
      <c r="O363" s="150" t="s">
        <v>25</v>
      </c>
      <c r="P363" s="147" t="s">
        <v>42</v>
      </c>
    </row>
    <row r="364" spans="1:16" hidden="1" x14ac:dyDescent="0.25">
      <c r="A364" s="145" t="s">
        <v>1141</v>
      </c>
      <c r="B364" s="146">
        <v>44786</v>
      </c>
      <c r="C364" s="147" t="s">
        <v>40</v>
      </c>
      <c r="D364" s="147" t="s">
        <v>42</v>
      </c>
      <c r="E364" s="147">
        <v>100</v>
      </c>
      <c r="F364" s="154">
        <v>9.2359999999999989</v>
      </c>
      <c r="G364" s="154">
        <v>99.881666666666661</v>
      </c>
      <c r="H364" s="154">
        <v>99.951333333333324</v>
      </c>
      <c r="I364" s="154">
        <v>99.881666666666661</v>
      </c>
      <c r="J364" s="154">
        <v>0.41666666666666669</v>
      </c>
      <c r="K364" s="154">
        <v>825.66666666666663</v>
      </c>
      <c r="L364" s="154">
        <v>360.29300000000001</v>
      </c>
      <c r="M364" s="154">
        <v>1.7666666666666666</v>
      </c>
      <c r="N364" s="153">
        <v>20.297000000000001</v>
      </c>
      <c r="O364" s="150" t="s">
        <v>25</v>
      </c>
      <c r="P364" s="147" t="s">
        <v>42</v>
      </c>
    </row>
    <row r="365" spans="1:16" hidden="1" x14ac:dyDescent="0.25">
      <c r="A365" s="145" t="s">
        <v>1374</v>
      </c>
      <c r="B365" s="146">
        <v>44786</v>
      </c>
      <c r="C365" s="147" t="s">
        <v>166</v>
      </c>
      <c r="D365" s="147" t="s">
        <v>42</v>
      </c>
      <c r="E365" s="147">
        <v>100</v>
      </c>
      <c r="F365" s="154">
        <v>29.694333333333333</v>
      </c>
      <c r="G365" s="154">
        <v>99.556666666666672</v>
      </c>
      <c r="H365" s="154">
        <v>99.846000000000004</v>
      </c>
      <c r="I365" s="154">
        <v>99.935666666666677</v>
      </c>
      <c r="J365" s="154">
        <v>9.4999999999999987E-2</v>
      </c>
      <c r="K365" s="154">
        <v>1964</v>
      </c>
      <c r="L365" s="154">
        <v>384.53199999999998</v>
      </c>
      <c r="M365" s="154">
        <v>3.1549999999999998</v>
      </c>
      <c r="N365" s="153">
        <v>30.762666666666671</v>
      </c>
      <c r="O365" s="150" t="s">
        <v>25</v>
      </c>
      <c r="P365" s="147" t="s">
        <v>42</v>
      </c>
    </row>
    <row r="366" spans="1:16" hidden="1" x14ac:dyDescent="0.25">
      <c r="A366" s="145" t="s">
        <v>1447</v>
      </c>
      <c r="B366" s="146">
        <v>44787</v>
      </c>
      <c r="C366" s="147" t="s">
        <v>166</v>
      </c>
      <c r="D366" s="147" t="s">
        <v>42</v>
      </c>
      <c r="E366" s="147">
        <v>100</v>
      </c>
      <c r="F366" s="154">
        <v>43.366333333333337</v>
      </c>
      <c r="G366" s="154">
        <v>99.944833333333335</v>
      </c>
      <c r="H366" s="154">
        <v>99.992500000000007</v>
      </c>
      <c r="I366" s="154">
        <v>99.990000000000009</v>
      </c>
      <c r="J366" s="154">
        <v>0.19716666666666663</v>
      </c>
      <c r="K366" s="154">
        <v>832.66666666666663</v>
      </c>
      <c r="L366" s="154">
        <v>113.02600000000001</v>
      </c>
      <c r="M366" s="154">
        <v>0.14733333333333334</v>
      </c>
      <c r="N366" s="153">
        <v>27.149500000000003</v>
      </c>
      <c r="O366" s="150" t="s">
        <v>25</v>
      </c>
      <c r="P366" s="147" t="s">
        <v>42</v>
      </c>
    </row>
    <row r="367" spans="1:16" hidden="1" x14ac:dyDescent="0.25">
      <c r="A367" s="145" t="s">
        <v>1448</v>
      </c>
      <c r="B367" s="146">
        <v>44787</v>
      </c>
      <c r="C367" s="147" t="s">
        <v>166</v>
      </c>
      <c r="D367" s="147" t="s">
        <v>42</v>
      </c>
      <c r="E367" s="147">
        <v>100</v>
      </c>
      <c r="F367" s="154">
        <v>13.284333333333334</v>
      </c>
      <c r="G367" s="154">
        <v>99.936666666666667</v>
      </c>
      <c r="H367" s="154">
        <v>99.975333333333353</v>
      </c>
      <c r="I367" s="154">
        <v>99.920666666666662</v>
      </c>
      <c r="J367" s="154">
        <v>0.10699999999999998</v>
      </c>
      <c r="K367" s="154">
        <v>6162.666666666667</v>
      </c>
      <c r="L367" s="154">
        <v>579.89</v>
      </c>
      <c r="M367" s="154">
        <v>5.9913333333333334</v>
      </c>
      <c r="N367" s="153">
        <v>26.876666666666665</v>
      </c>
      <c r="O367" s="150" t="s">
        <v>25</v>
      </c>
      <c r="P367" s="147" t="s">
        <v>42</v>
      </c>
    </row>
    <row r="368" spans="1:16" hidden="1" x14ac:dyDescent="0.25">
      <c r="A368" s="145" t="s">
        <v>1458</v>
      </c>
      <c r="B368" s="146">
        <v>44787</v>
      </c>
      <c r="C368" s="147" t="s">
        <v>40</v>
      </c>
      <c r="D368" s="147" t="s">
        <v>42</v>
      </c>
      <c r="E368" s="147">
        <v>100</v>
      </c>
      <c r="F368" s="154">
        <v>6.8353333333333337</v>
      </c>
      <c r="G368" s="154">
        <v>99.845333333333315</v>
      </c>
      <c r="H368" s="154">
        <v>99.949666666666687</v>
      </c>
      <c r="I368" s="154">
        <v>99.781999999999996</v>
      </c>
      <c r="J368" s="154">
        <v>0.16366666666666668</v>
      </c>
      <c r="K368" s="154">
        <v>778.33333333333337</v>
      </c>
      <c r="L368" s="154">
        <v>682.04899999999998</v>
      </c>
      <c r="M368" s="154">
        <v>3.9973333333333332</v>
      </c>
      <c r="N368" s="153">
        <v>25.653000000000002</v>
      </c>
      <c r="O368" s="150" t="s">
        <v>25</v>
      </c>
      <c r="P368" s="147" t="s">
        <v>42</v>
      </c>
    </row>
    <row r="369" spans="1:16" hidden="1" x14ac:dyDescent="0.25">
      <c r="A369" s="145" t="s">
        <v>1474</v>
      </c>
      <c r="B369" s="146">
        <v>44797</v>
      </c>
      <c r="C369" s="147" t="s">
        <v>412</v>
      </c>
      <c r="D369" s="147" t="s">
        <v>42</v>
      </c>
      <c r="E369" s="147">
        <v>100</v>
      </c>
      <c r="F369" s="154">
        <v>7.5406666666666666</v>
      </c>
      <c r="G369" s="154">
        <v>99.967666666666673</v>
      </c>
      <c r="H369" s="154">
        <v>99.993999999999986</v>
      </c>
      <c r="I369" s="154">
        <v>99.846333333333334</v>
      </c>
      <c r="J369" s="154">
        <v>6.9999999999999993E-2</v>
      </c>
      <c r="K369" s="154">
        <v>927</v>
      </c>
      <c r="L369" s="154">
        <v>144.55000000000001</v>
      </c>
      <c r="M369" s="154">
        <v>2.3943333333333334</v>
      </c>
      <c r="N369" s="153">
        <v>18.747333333333334</v>
      </c>
      <c r="O369" s="150" t="s">
        <v>25</v>
      </c>
      <c r="P369" s="147" t="s">
        <v>42</v>
      </c>
    </row>
    <row r="370" spans="1:16" hidden="1" x14ac:dyDescent="0.25">
      <c r="A370" s="145" t="s">
        <v>1476</v>
      </c>
      <c r="B370" s="146">
        <v>44797</v>
      </c>
      <c r="C370" s="147" t="s">
        <v>412</v>
      </c>
      <c r="D370" s="147" t="s">
        <v>42</v>
      </c>
      <c r="E370" s="147">
        <v>100</v>
      </c>
      <c r="F370" s="154">
        <v>7.7210000000000001</v>
      </c>
      <c r="G370" s="154">
        <v>99.939000000000007</v>
      </c>
      <c r="H370" s="154">
        <v>99.985333333333344</v>
      </c>
      <c r="I370" s="154">
        <v>99.929333333333332</v>
      </c>
      <c r="J370" s="154">
        <v>0.13</v>
      </c>
      <c r="K370" s="154">
        <v>2521</v>
      </c>
      <c r="L370" s="154">
        <v>272.97000000000003</v>
      </c>
      <c r="M370" s="154">
        <v>5.5453333333333328</v>
      </c>
      <c r="N370" s="153">
        <v>19.78233333333333</v>
      </c>
      <c r="O370" s="150" t="s">
        <v>25</v>
      </c>
      <c r="P370" s="147" t="s">
        <v>42</v>
      </c>
    </row>
    <row r="371" spans="1:16" hidden="1" x14ac:dyDescent="0.25">
      <c r="A371" s="145" t="s">
        <v>1484</v>
      </c>
      <c r="B371" s="146">
        <v>44797</v>
      </c>
      <c r="C371" s="147" t="s">
        <v>412</v>
      </c>
      <c r="D371" s="147" t="s">
        <v>42</v>
      </c>
      <c r="E371" s="147">
        <v>100</v>
      </c>
      <c r="F371" s="154">
        <v>11.112</v>
      </c>
      <c r="G371" s="154">
        <v>99.961666666666659</v>
      </c>
      <c r="H371" s="154">
        <v>99.993999999999986</v>
      </c>
      <c r="I371" s="154">
        <v>99.956666666666663</v>
      </c>
      <c r="J371" s="154">
        <v>0.12533333333333332</v>
      </c>
      <c r="K371" s="154">
        <v>1446.6666666666667</v>
      </c>
      <c r="L371" s="154">
        <v>278.13299999999998</v>
      </c>
      <c r="M371" s="154">
        <v>4.4176666666666664</v>
      </c>
      <c r="N371" s="153">
        <v>19.633999999999997</v>
      </c>
      <c r="O371" s="150" t="s">
        <v>25</v>
      </c>
      <c r="P371" s="147" t="s">
        <v>42</v>
      </c>
    </row>
    <row r="372" spans="1:16" hidden="1" x14ac:dyDescent="0.25">
      <c r="A372" s="145" t="s">
        <v>1486</v>
      </c>
      <c r="B372" s="146">
        <v>44797</v>
      </c>
      <c r="C372" s="147" t="s">
        <v>412</v>
      </c>
      <c r="D372" s="147" t="s">
        <v>42</v>
      </c>
      <c r="E372" s="147">
        <v>100</v>
      </c>
      <c r="F372" s="154">
        <v>8.5663333333333327</v>
      </c>
      <c r="G372" s="154">
        <v>99.974333333333334</v>
      </c>
      <c r="H372" s="154">
        <v>99.992666666666665</v>
      </c>
      <c r="I372" s="154">
        <v>99.65666666666668</v>
      </c>
      <c r="J372" s="154">
        <v>7.8E-2</v>
      </c>
      <c r="K372" s="154">
        <v>305</v>
      </c>
      <c r="L372" s="154">
        <v>168.31100000000001</v>
      </c>
      <c r="M372" s="154">
        <v>1.4713333333333332</v>
      </c>
      <c r="N372" s="153">
        <v>14.296666666666667</v>
      </c>
      <c r="O372" s="150" t="s">
        <v>25</v>
      </c>
      <c r="P372" s="147" t="s">
        <v>42</v>
      </c>
    </row>
    <row r="373" spans="1:16" hidden="1" x14ac:dyDescent="0.25">
      <c r="A373" s="145" t="s">
        <v>1488</v>
      </c>
      <c r="B373" s="146">
        <v>44797</v>
      </c>
      <c r="C373" s="147" t="s">
        <v>40</v>
      </c>
      <c r="D373" s="147" t="s">
        <v>42</v>
      </c>
      <c r="E373" s="147">
        <v>100</v>
      </c>
      <c r="F373" s="154">
        <v>29.176666666666666</v>
      </c>
      <c r="G373" s="154">
        <v>99.915333333333322</v>
      </c>
      <c r="H373" s="154">
        <v>99.955666666666673</v>
      </c>
      <c r="I373" s="154">
        <v>99.826000000000008</v>
      </c>
      <c r="J373" s="154">
        <v>0.15466666666666665</v>
      </c>
      <c r="K373" s="154">
        <v>739.33333333333337</v>
      </c>
      <c r="L373" s="154">
        <v>281.78800000000001</v>
      </c>
      <c r="M373" s="154">
        <v>3.1219999999999999</v>
      </c>
      <c r="N373" s="153">
        <v>26.649000000000001</v>
      </c>
      <c r="O373" s="150" t="s">
        <v>25</v>
      </c>
      <c r="P373" s="147" t="s">
        <v>42</v>
      </c>
    </row>
    <row r="374" spans="1:16" hidden="1" x14ac:dyDescent="0.25">
      <c r="A374" s="145" t="s">
        <v>1490</v>
      </c>
      <c r="B374" s="146">
        <v>44797</v>
      </c>
      <c r="C374" s="147" t="s">
        <v>412</v>
      </c>
      <c r="D374" s="147" t="s">
        <v>42</v>
      </c>
      <c r="E374" s="147">
        <v>100</v>
      </c>
      <c r="F374" s="154">
        <v>8.7833333333333332</v>
      </c>
      <c r="G374" s="154">
        <v>99.978999999999999</v>
      </c>
      <c r="H374" s="154">
        <v>99.977333333333334</v>
      </c>
      <c r="I374" s="154">
        <v>99.969000000000008</v>
      </c>
      <c r="J374" s="154">
        <v>0.10199999999999999</v>
      </c>
      <c r="K374" s="154">
        <v>1674.3333333333333</v>
      </c>
      <c r="L374" s="154">
        <v>206.011</v>
      </c>
      <c r="M374" s="154">
        <v>6.4553333333333329</v>
      </c>
      <c r="N374" s="153">
        <v>14.954333333333333</v>
      </c>
      <c r="O374" s="150" t="s">
        <v>25</v>
      </c>
      <c r="P374" s="147" t="s">
        <v>42</v>
      </c>
    </row>
    <row r="375" spans="1:16" hidden="1" x14ac:dyDescent="0.25">
      <c r="A375" s="145" t="s">
        <v>1492</v>
      </c>
      <c r="B375" s="146">
        <v>44797</v>
      </c>
      <c r="C375" s="147" t="s">
        <v>412</v>
      </c>
      <c r="D375" s="147" t="s">
        <v>42</v>
      </c>
      <c r="E375" s="147">
        <v>100</v>
      </c>
      <c r="F375" s="154">
        <v>10.674333333333331</v>
      </c>
      <c r="G375" s="154">
        <v>99.956666666666663</v>
      </c>
      <c r="H375" s="154">
        <v>99.986333333333334</v>
      </c>
      <c r="I375" s="154">
        <v>99.819000000000003</v>
      </c>
      <c r="J375" s="154">
        <v>7.4999999999999997E-2</v>
      </c>
      <c r="K375" s="154">
        <v>1661.6666666666667</v>
      </c>
      <c r="L375" s="154">
        <v>312.84800000000001</v>
      </c>
      <c r="M375" s="154">
        <v>7.0706666666666669</v>
      </c>
      <c r="N375" s="153">
        <v>19.478666666666665</v>
      </c>
      <c r="O375" s="150" t="s">
        <v>25</v>
      </c>
      <c r="P375" s="147" t="s">
        <v>42</v>
      </c>
    </row>
    <row r="376" spans="1:16" hidden="1" x14ac:dyDescent="0.25">
      <c r="A376" s="145" t="s">
        <v>1500</v>
      </c>
      <c r="B376" s="146">
        <v>44797</v>
      </c>
      <c r="C376" s="147" t="s">
        <v>412</v>
      </c>
      <c r="D376" s="147" t="s">
        <v>42</v>
      </c>
      <c r="E376" s="147">
        <v>100</v>
      </c>
      <c r="F376" s="154">
        <v>12.829666666666666</v>
      </c>
      <c r="G376" s="154">
        <v>99.976333333333329</v>
      </c>
      <c r="H376" s="154">
        <v>99.983666666666679</v>
      </c>
      <c r="I376" s="154">
        <v>99.855000000000004</v>
      </c>
      <c r="J376" s="154">
        <v>5.5333333333333325E-2</v>
      </c>
      <c r="K376" s="154">
        <v>1504</v>
      </c>
      <c r="L376" s="154">
        <v>269.94</v>
      </c>
      <c r="M376" s="154">
        <v>4.7813333333333334</v>
      </c>
      <c r="N376" s="153">
        <v>19.477999999999998</v>
      </c>
      <c r="O376" s="150" t="s">
        <v>25</v>
      </c>
      <c r="P376" s="147" t="s">
        <v>42</v>
      </c>
    </row>
    <row r="377" spans="1:16" hidden="1" x14ac:dyDescent="0.25">
      <c r="A377" s="145" t="s">
        <v>1502</v>
      </c>
      <c r="B377" s="146">
        <v>44797</v>
      </c>
      <c r="C377" s="147" t="s">
        <v>412</v>
      </c>
      <c r="D377" s="147" t="s">
        <v>42</v>
      </c>
      <c r="E377" s="147">
        <v>100</v>
      </c>
      <c r="F377" s="154">
        <v>18.566333333333333</v>
      </c>
      <c r="G377" s="154">
        <v>99.972333333333339</v>
      </c>
      <c r="H377" s="154">
        <v>99.993333333333339</v>
      </c>
      <c r="I377" s="154">
        <v>99.975999999999999</v>
      </c>
      <c r="J377" s="154">
        <v>0.08</v>
      </c>
      <c r="K377" s="154">
        <v>512</v>
      </c>
      <c r="L377" s="154">
        <v>150.643</v>
      </c>
      <c r="M377" s="154">
        <v>1.2026666666666668</v>
      </c>
      <c r="N377" s="153">
        <v>20.696999999999999</v>
      </c>
      <c r="O377" s="150" t="s">
        <v>25</v>
      </c>
      <c r="P377" s="147" t="s">
        <v>42</v>
      </c>
    </row>
    <row r="378" spans="1:16" hidden="1" x14ac:dyDescent="0.25">
      <c r="A378" s="145" t="s">
        <v>1504</v>
      </c>
      <c r="B378" s="146">
        <v>44797</v>
      </c>
      <c r="C378" s="147" t="s">
        <v>412</v>
      </c>
      <c r="D378" s="147" t="s">
        <v>42</v>
      </c>
      <c r="E378" s="147">
        <v>100</v>
      </c>
      <c r="F378" s="154">
        <v>13.859</v>
      </c>
      <c r="G378" s="154">
        <v>99.987333333333325</v>
      </c>
      <c r="H378" s="154">
        <v>99.98899999999999</v>
      </c>
      <c r="I378" s="154">
        <v>99.898666666666671</v>
      </c>
      <c r="J378" s="154">
        <v>4.9999999999999996E-2</v>
      </c>
      <c r="K378" s="154">
        <v>390.66666666666669</v>
      </c>
      <c r="L378" s="154">
        <v>103.67099999999999</v>
      </c>
      <c r="M378" s="154">
        <v>1.0610000000000002</v>
      </c>
      <c r="N378" s="153">
        <v>17.450999999999997</v>
      </c>
      <c r="O378" s="150" t="s">
        <v>25</v>
      </c>
      <c r="P378" s="147" t="s">
        <v>42</v>
      </c>
    </row>
    <row r="379" spans="1:16" hidden="1" x14ac:dyDescent="0.25">
      <c r="A379" s="145" t="s">
        <v>1506</v>
      </c>
      <c r="B379" s="146">
        <v>44797</v>
      </c>
      <c r="C379" s="147" t="s">
        <v>412</v>
      </c>
      <c r="D379" s="147" t="s">
        <v>42</v>
      </c>
      <c r="E379" s="147">
        <v>100</v>
      </c>
      <c r="F379" s="154">
        <v>8.0516666666666676</v>
      </c>
      <c r="G379" s="154">
        <v>99.932999999999993</v>
      </c>
      <c r="H379" s="154">
        <v>99.987333333333325</v>
      </c>
      <c r="I379" s="154">
        <v>99.937000000000012</v>
      </c>
      <c r="J379" s="154">
        <v>7.7333333333333323E-2</v>
      </c>
      <c r="K379" s="154">
        <v>1287.6666666666667</v>
      </c>
      <c r="L379" s="154">
        <v>282.26900000000001</v>
      </c>
      <c r="M379" s="154">
        <v>6.9873333333333347</v>
      </c>
      <c r="N379" s="153">
        <v>18.618333333333336</v>
      </c>
      <c r="O379" s="150" t="s">
        <v>25</v>
      </c>
      <c r="P379" s="147" t="s">
        <v>42</v>
      </c>
    </row>
    <row r="380" spans="1:16" hidden="1" x14ac:dyDescent="0.25">
      <c r="A380" s="145" t="s">
        <v>1508</v>
      </c>
      <c r="B380" s="146">
        <v>44797</v>
      </c>
      <c r="C380" s="147" t="s">
        <v>412</v>
      </c>
      <c r="D380" s="147" t="s">
        <v>42</v>
      </c>
      <c r="E380" s="147">
        <v>100</v>
      </c>
      <c r="F380" s="154">
        <v>9.9596666666666671</v>
      </c>
      <c r="G380" s="154">
        <v>99.967333333333329</v>
      </c>
      <c r="H380" s="154">
        <v>99.983666666666679</v>
      </c>
      <c r="I380" s="154">
        <v>99.894999999999996</v>
      </c>
      <c r="J380" s="154">
        <v>8.4000000000000005E-2</v>
      </c>
      <c r="K380" s="154">
        <v>2015.3333333333333</v>
      </c>
      <c r="L380" s="154">
        <v>241.93200000000002</v>
      </c>
      <c r="M380" s="154">
        <v>3.8149999999999999</v>
      </c>
      <c r="N380" s="153">
        <v>17.504666666666669</v>
      </c>
      <c r="O380" s="150" t="s">
        <v>25</v>
      </c>
      <c r="P380" s="147" t="s">
        <v>42</v>
      </c>
    </row>
    <row r="381" spans="1:16" hidden="1" x14ac:dyDescent="0.25">
      <c r="A381" s="145" t="s">
        <v>1510</v>
      </c>
      <c r="B381" s="146">
        <v>44797</v>
      </c>
      <c r="C381" s="147" t="s">
        <v>412</v>
      </c>
      <c r="D381" s="147" t="s">
        <v>42</v>
      </c>
      <c r="E381" s="147">
        <v>100</v>
      </c>
      <c r="F381" s="154">
        <v>8.3076666666666661</v>
      </c>
      <c r="G381" s="154">
        <v>99.877666666666684</v>
      </c>
      <c r="H381" s="154">
        <v>99.944666666666663</v>
      </c>
      <c r="I381" s="154">
        <v>99.88066666666667</v>
      </c>
      <c r="J381" s="154">
        <v>0.26800000000000002</v>
      </c>
      <c r="K381" s="154">
        <v>1831</v>
      </c>
      <c r="L381" s="154">
        <v>307.47400000000005</v>
      </c>
      <c r="M381" s="154">
        <v>2.8446666666666665</v>
      </c>
      <c r="N381" s="153">
        <v>19.992333333333331</v>
      </c>
      <c r="O381" s="150" t="s">
        <v>25</v>
      </c>
      <c r="P381" s="147" t="s">
        <v>42</v>
      </c>
    </row>
    <row r="382" spans="1:16" hidden="1" x14ac:dyDescent="0.25">
      <c r="A382" s="145" t="s">
        <v>1512</v>
      </c>
      <c r="B382" s="146">
        <v>44797</v>
      </c>
      <c r="C382" s="147" t="s">
        <v>412</v>
      </c>
      <c r="D382" s="147" t="s">
        <v>42</v>
      </c>
      <c r="E382" s="147">
        <v>100</v>
      </c>
      <c r="F382" s="154">
        <v>14.658000000000001</v>
      </c>
      <c r="G382" s="154">
        <v>99.942999999999998</v>
      </c>
      <c r="H382" s="154">
        <v>99.981333333333339</v>
      </c>
      <c r="I382" s="154">
        <v>99.940666666666672</v>
      </c>
      <c r="J382" s="154">
        <v>6.1666666666666668E-2</v>
      </c>
      <c r="K382" s="154">
        <v>494.33333333333331</v>
      </c>
      <c r="L382" s="154">
        <v>167.756</v>
      </c>
      <c r="M382" s="154">
        <v>2.8290000000000002</v>
      </c>
      <c r="N382" s="153">
        <v>20.939000000000004</v>
      </c>
      <c r="O382" s="150" t="s">
        <v>25</v>
      </c>
      <c r="P382" s="147" t="s">
        <v>42</v>
      </c>
    </row>
    <row r="383" spans="1:16" hidden="1" x14ac:dyDescent="0.25">
      <c r="A383" s="145" t="s">
        <v>1514</v>
      </c>
      <c r="B383" s="146">
        <v>44797</v>
      </c>
      <c r="C383" s="147" t="s">
        <v>412</v>
      </c>
      <c r="D383" s="147" t="s">
        <v>42</v>
      </c>
      <c r="E383" s="147">
        <v>100</v>
      </c>
      <c r="F383" s="154">
        <v>8.1363333333333347</v>
      </c>
      <c r="G383" s="154">
        <v>99.867000000000004</v>
      </c>
      <c r="H383" s="154">
        <v>99.954333333333338</v>
      </c>
      <c r="I383" s="154">
        <v>99.896000000000001</v>
      </c>
      <c r="J383" s="154">
        <v>0.23866666666666667</v>
      </c>
      <c r="K383" s="154">
        <v>3115.3333333333335</v>
      </c>
      <c r="L383" s="154">
        <v>388.54899999999998</v>
      </c>
      <c r="M383" s="154">
        <v>5.4546666666666672</v>
      </c>
      <c r="N383" s="153">
        <v>20.592333333333332</v>
      </c>
      <c r="O383" s="150" t="s">
        <v>25</v>
      </c>
      <c r="P383" s="147" t="s">
        <v>42</v>
      </c>
    </row>
    <row r="384" spans="1:16" hidden="1" x14ac:dyDescent="0.25">
      <c r="A384" s="145" t="s">
        <v>1516</v>
      </c>
      <c r="B384" s="146">
        <v>44797</v>
      </c>
      <c r="C384" s="147" t="s">
        <v>412</v>
      </c>
      <c r="D384" s="147" t="s">
        <v>42</v>
      </c>
      <c r="E384" s="147">
        <v>100</v>
      </c>
      <c r="F384" s="154">
        <v>12.459666666666665</v>
      </c>
      <c r="G384" s="154">
        <v>99.969999999999985</v>
      </c>
      <c r="H384" s="154">
        <v>99.99766666666666</v>
      </c>
      <c r="I384" s="154">
        <v>99.972999999999999</v>
      </c>
      <c r="J384" s="154">
        <v>0.25733333333333336</v>
      </c>
      <c r="K384" s="154">
        <v>649</v>
      </c>
      <c r="L384" s="154">
        <v>145.86499999999998</v>
      </c>
      <c r="M384" s="154">
        <v>1.9323333333333335</v>
      </c>
      <c r="N384" s="153">
        <v>17.075666666666667</v>
      </c>
      <c r="O384" s="150" t="s">
        <v>25</v>
      </c>
      <c r="P384" s="147" t="s">
        <v>42</v>
      </c>
    </row>
    <row r="385" spans="1:16" hidden="1" x14ac:dyDescent="0.25">
      <c r="A385" s="145" t="s">
        <v>1518</v>
      </c>
      <c r="B385" s="146">
        <v>44797</v>
      </c>
      <c r="C385" s="147" t="s">
        <v>412</v>
      </c>
      <c r="D385" s="147" t="s">
        <v>42</v>
      </c>
      <c r="E385" s="147">
        <v>100</v>
      </c>
      <c r="F385" s="154">
        <v>4.7303333333333333</v>
      </c>
      <c r="G385" s="154">
        <v>99.925666666666686</v>
      </c>
      <c r="H385" s="154">
        <v>99.964333333333329</v>
      </c>
      <c r="I385" s="154">
        <v>99.941666666666663</v>
      </c>
      <c r="J385" s="154">
        <v>9.8999999999999991E-2</v>
      </c>
      <c r="K385" s="154">
        <v>1319</v>
      </c>
      <c r="L385" s="154">
        <v>249.059</v>
      </c>
      <c r="M385" s="154">
        <v>3.8683333333333336</v>
      </c>
      <c r="N385" s="153">
        <v>14.204000000000001</v>
      </c>
      <c r="O385" s="150" t="s">
        <v>25</v>
      </c>
      <c r="P385" s="147" t="s">
        <v>42</v>
      </c>
    </row>
    <row r="386" spans="1:16" hidden="1" x14ac:dyDescent="0.25">
      <c r="A386" s="145" t="s">
        <v>1520</v>
      </c>
      <c r="B386" s="146">
        <v>44797</v>
      </c>
      <c r="C386" s="147" t="s">
        <v>412</v>
      </c>
      <c r="D386" s="147" t="s">
        <v>42</v>
      </c>
      <c r="E386" s="147">
        <v>100</v>
      </c>
      <c r="F386" s="154">
        <v>8.548</v>
      </c>
      <c r="G386" s="154">
        <v>99.915333333333322</v>
      </c>
      <c r="H386" s="154">
        <v>99.969333333333338</v>
      </c>
      <c r="I386" s="154">
        <v>99.950333333333333</v>
      </c>
      <c r="J386" s="154">
        <v>0.19766666666666666</v>
      </c>
      <c r="K386" s="154">
        <v>801</v>
      </c>
      <c r="L386" s="154">
        <v>236.80799999999999</v>
      </c>
      <c r="M386" s="154">
        <v>3.1993333333333336</v>
      </c>
      <c r="N386" s="153">
        <v>16.795333333333332</v>
      </c>
      <c r="O386" s="150" t="s">
        <v>25</v>
      </c>
      <c r="P386" s="147" t="s">
        <v>42</v>
      </c>
    </row>
    <row r="387" spans="1:16" hidden="1" x14ac:dyDescent="0.25">
      <c r="A387" s="145" t="s">
        <v>1522</v>
      </c>
      <c r="B387" s="146">
        <v>44797</v>
      </c>
      <c r="C387" s="147" t="s">
        <v>412</v>
      </c>
      <c r="D387" s="147" t="s">
        <v>42</v>
      </c>
      <c r="E387" s="147">
        <v>100</v>
      </c>
      <c r="F387" s="154">
        <v>11.733666666666666</v>
      </c>
      <c r="G387" s="154">
        <v>99.909333333333336</v>
      </c>
      <c r="H387" s="154">
        <v>99.934333333333328</v>
      </c>
      <c r="I387" s="154">
        <v>99.968666666666664</v>
      </c>
      <c r="J387" s="154">
        <v>0.13200000000000001</v>
      </c>
      <c r="K387" s="154">
        <v>202.33333333333334</v>
      </c>
      <c r="L387" s="154">
        <v>59.073999999999998</v>
      </c>
      <c r="M387" s="154">
        <v>0.65633333333333332</v>
      </c>
      <c r="N387" s="153">
        <v>16.330666666666666</v>
      </c>
      <c r="O387" s="150" t="s">
        <v>25</v>
      </c>
      <c r="P387" s="147" t="s">
        <v>42</v>
      </c>
    </row>
    <row r="388" spans="1:16" hidden="1" x14ac:dyDescent="0.25">
      <c r="A388" s="145" t="s">
        <v>1524</v>
      </c>
      <c r="B388" s="146">
        <v>44797</v>
      </c>
      <c r="C388" s="147" t="s">
        <v>412</v>
      </c>
      <c r="D388" s="147" t="s">
        <v>42</v>
      </c>
      <c r="E388" s="147">
        <v>100</v>
      </c>
      <c r="F388" s="154">
        <v>17.044333333333331</v>
      </c>
      <c r="G388" s="154">
        <v>99.965333333333319</v>
      </c>
      <c r="H388" s="154">
        <v>99.992999999999995</v>
      </c>
      <c r="I388" s="154">
        <v>99.940333333333342</v>
      </c>
      <c r="J388" s="154">
        <v>0.10299999999999999</v>
      </c>
      <c r="K388" s="154">
        <v>1779.3333333333333</v>
      </c>
      <c r="L388" s="154">
        <v>239.40900000000002</v>
      </c>
      <c r="M388" s="154">
        <v>4.1979999999999995</v>
      </c>
      <c r="N388" s="153">
        <v>21.611666666666668</v>
      </c>
      <c r="O388" s="150" t="s">
        <v>25</v>
      </c>
      <c r="P388" s="147" t="s">
        <v>42</v>
      </c>
    </row>
    <row r="389" spans="1:16" hidden="1" x14ac:dyDescent="0.25">
      <c r="A389" s="145" t="s">
        <v>1526</v>
      </c>
      <c r="B389" s="146">
        <v>44797</v>
      </c>
      <c r="C389" s="147" t="s">
        <v>412</v>
      </c>
      <c r="D389" s="147" t="s">
        <v>42</v>
      </c>
      <c r="E389" s="147">
        <v>100</v>
      </c>
      <c r="F389" s="154">
        <v>10.556333333333333</v>
      </c>
      <c r="G389" s="154">
        <v>99.916666666666671</v>
      </c>
      <c r="H389" s="154">
        <v>99.977333333333334</v>
      </c>
      <c r="I389" s="154">
        <v>99.962333333333333</v>
      </c>
      <c r="J389" s="154">
        <v>5.566666666666667E-2</v>
      </c>
      <c r="K389" s="154">
        <v>387.33333333333331</v>
      </c>
      <c r="L389" s="154">
        <v>106.28999999999999</v>
      </c>
      <c r="M389" s="154">
        <v>1.5516666666666667</v>
      </c>
      <c r="N389" s="153">
        <v>16.144333333333332</v>
      </c>
      <c r="O389" s="150" t="s">
        <v>25</v>
      </c>
      <c r="P389" s="147" t="s">
        <v>42</v>
      </c>
    </row>
    <row r="390" spans="1:16" hidden="1" x14ac:dyDescent="0.25">
      <c r="A390" s="145" t="s">
        <v>1528</v>
      </c>
      <c r="B390" s="146">
        <v>44797</v>
      </c>
      <c r="C390" s="147" t="s">
        <v>412</v>
      </c>
      <c r="D390" s="147" t="s">
        <v>42</v>
      </c>
      <c r="E390" s="147">
        <v>100</v>
      </c>
      <c r="F390" s="154">
        <v>8.8166666666666682</v>
      </c>
      <c r="G390" s="154">
        <v>99.909666666666666</v>
      </c>
      <c r="H390" s="154">
        <v>99.963666666666654</v>
      </c>
      <c r="I390" s="154">
        <v>99.825999999999979</v>
      </c>
      <c r="J390" s="154">
        <v>8.5000000000000006E-2</v>
      </c>
      <c r="K390" s="154">
        <v>340</v>
      </c>
      <c r="L390" s="154">
        <v>105.822</v>
      </c>
      <c r="M390" s="154">
        <v>1.7430000000000001</v>
      </c>
      <c r="N390" s="153">
        <v>15.317999999999998</v>
      </c>
      <c r="O390" s="150" t="s">
        <v>25</v>
      </c>
      <c r="P390" s="147" t="s">
        <v>42</v>
      </c>
    </row>
    <row r="391" spans="1:16" hidden="1" x14ac:dyDescent="0.25">
      <c r="A391" s="145" t="s">
        <v>1530</v>
      </c>
      <c r="B391" s="146">
        <v>44797</v>
      </c>
      <c r="C391" s="147" t="s">
        <v>412</v>
      </c>
      <c r="D391" s="147" t="s">
        <v>42</v>
      </c>
      <c r="E391" s="147">
        <v>100</v>
      </c>
      <c r="F391" s="154">
        <v>8.559333333333333</v>
      </c>
      <c r="G391" s="154">
        <v>99.924666666666667</v>
      </c>
      <c r="H391" s="154">
        <v>99.98599999999999</v>
      </c>
      <c r="I391" s="154">
        <v>99.945666666666668</v>
      </c>
      <c r="J391" s="154">
        <v>0.13966666666666663</v>
      </c>
      <c r="K391" s="154">
        <v>481.33333333333331</v>
      </c>
      <c r="L391" s="154">
        <v>141.80099999999999</v>
      </c>
      <c r="M391" s="154">
        <v>1.5136666666666667</v>
      </c>
      <c r="N391" s="153">
        <v>15.865666666666668</v>
      </c>
      <c r="O391" s="150" t="s">
        <v>25</v>
      </c>
      <c r="P391" s="147" t="s">
        <v>42</v>
      </c>
    </row>
    <row r="392" spans="1:16" hidden="1" x14ac:dyDescent="0.25">
      <c r="A392" s="145" t="s">
        <v>1532</v>
      </c>
      <c r="B392" s="146">
        <v>44797</v>
      </c>
      <c r="C392" s="147" t="s">
        <v>412</v>
      </c>
      <c r="D392" s="147" t="s">
        <v>42</v>
      </c>
      <c r="E392" s="147">
        <v>100</v>
      </c>
      <c r="F392" s="154">
        <v>8.6833333333333318</v>
      </c>
      <c r="G392" s="154">
        <v>99.921333333333337</v>
      </c>
      <c r="H392" s="154">
        <v>99.974666666666664</v>
      </c>
      <c r="I392" s="154">
        <v>99.822999999999993</v>
      </c>
      <c r="J392" s="154">
        <v>0.12733333333333333</v>
      </c>
      <c r="K392" s="154">
        <v>1605.6666666666667</v>
      </c>
      <c r="L392" s="154">
        <v>237.66400000000002</v>
      </c>
      <c r="M392" s="154">
        <v>2.9416666666666664</v>
      </c>
      <c r="N392" s="153">
        <v>20.508666666666667</v>
      </c>
      <c r="O392" s="150" t="s">
        <v>25</v>
      </c>
      <c r="P392" s="147" t="s">
        <v>42</v>
      </c>
    </row>
    <row r="393" spans="1:16" hidden="1" x14ac:dyDescent="0.25">
      <c r="A393" s="145" t="s">
        <v>1534</v>
      </c>
      <c r="B393" s="146">
        <v>44797</v>
      </c>
      <c r="C393" s="147" t="s">
        <v>412</v>
      </c>
      <c r="D393" s="147" t="s">
        <v>42</v>
      </c>
      <c r="E393" s="147">
        <v>100</v>
      </c>
      <c r="F393" s="154">
        <v>7.4553333333333329</v>
      </c>
      <c r="G393" s="154">
        <v>99.953333333333333</v>
      </c>
      <c r="H393" s="154">
        <v>99.986333333333334</v>
      </c>
      <c r="I393" s="154">
        <v>99.953666666666663</v>
      </c>
      <c r="J393" s="154">
        <v>0.13200000000000001</v>
      </c>
      <c r="K393" s="154">
        <v>956</v>
      </c>
      <c r="L393" s="154">
        <v>187.11399999999998</v>
      </c>
      <c r="M393" s="154">
        <v>2.4910000000000001</v>
      </c>
      <c r="N393" s="153">
        <v>15.959000000000001</v>
      </c>
      <c r="O393" s="150" t="s">
        <v>25</v>
      </c>
      <c r="P393" s="147" t="s">
        <v>42</v>
      </c>
    </row>
    <row r="394" spans="1:16" hidden="1" x14ac:dyDescent="0.25">
      <c r="A394" s="145" t="s">
        <v>1374</v>
      </c>
      <c r="B394" s="146">
        <v>44797</v>
      </c>
      <c r="C394" s="147" t="s">
        <v>166</v>
      </c>
      <c r="D394" s="147" t="s">
        <v>42</v>
      </c>
      <c r="E394" s="147">
        <v>100</v>
      </c>
      <c r="F394" s="154">
        <v>31.448666666666668</v>
      </c>
      <c r="G394" s="154">
        <v>99.540333333333322</v>
      </c>
      <c r="H394" s="154">
        <v>99.88900000000001</v>
      </c>
      <c r="I394" s="154">
        <v>99.86066666666666</v>
      </c>
      <c r="J394" s="154">
        <v>0.10833333333333334</v>
      </c>
      <c r="K394" s="154">
        <v>2199.3333333333335</v>
      </c>
      <c r="L394" s="154">
        <v>376.47800000000001</v>
      </c>
      <c r="M394" s="154">
        <v>3.4493333333333331</v>
      </c>
      <c r="N394" s="153">
        <v>32.031333333333329</v>
      </c>
      <c r="O394" s="150" t="s">
        <v>25</v>
      </c>
      <c r="P394" s="147" t="s">
        <v>42</v>
      </c>
    </row>
    <row r="395" spans="1:16" hidden="1" x14ac:dyDescent="0.25">
      <c r="A395" s="145" t="s">
        <v>1536</v>
      </c>
      <c r="B395" s="146">
        <v>44797</v>
      </c>
      <c r="C395" s="147" t="s">
        <v>40</v>
      </c>
      <c r="D395" s="147" t="s">
        <v>42</v>
      </c>
      <c r="E395" s="147">
        <v>100</v>
      </c>
      <c r="F395" s="154">
        <v>19.044</v>
      </c>
      <c r="G395" s="154">
        <v>99.927500000000009</v>
      </c>
      <c r="H395" s="154">
        <v>99.945250000000016</v>
      </c>
      <c r="I395" s="154">
        <v>99.827750000000009</v>
      </c>
      <c r="J395" s="154">
        <v>0.17849999999999999</v>
      </c>
      <c r="K395" s="154">
        <v>1094</v>
      </c>
      <c r="L395" s="154">
        <v>236.476</v>
      </c>
      <c r="M395" s="154">
        <v>3.0597500000000002</v>
      </c>
      <c r="N395" s="153">
        <v>24.014250000000001</v>
      </c>
      <c r="O395" s="150" t="s">
        <v>25</v>
      </c>
      <c r="P395" s="147" t="s">
        <v>42</v>
      </c>
    </row>
    <row r="396" spans="1:16" hidden="1" x14ac:dyDescent="0.25">
      <c r="A396" s="145" t="s">
        <v>1538</v>
      </c>
      <c r="B396" s="146">
        <v>44797</v>
      </c>
      <c r="C396" s="147" t="s">
        <v>166</v>
      </c>
      <c r="D396" s="147" t="s">
        <v>42</v>
      </c>
      <c r="E396" s="147">
        <v>100</v>
      </c>
      <c r="F396" s="154">
        <v>9.4784999999999986</v>
      </c>
      <c r="G396" s="154">
        <v>100</v>
      </c>
      <c r="H396" s="154">
        <v>96.186531000000002</v>
      </c>
      <c r="I396" s="154">
        <v>99.483333333333334</v>
      </c>
      <c r="J396" s="154">
        <v>0.95500000000000007</v>
      </c>
      <c r="K396" s="154">
        <v>0.33333333333333331</v>
      </c>
      <c r="L396" s="154">
        <v>1.706</v>
      </c>
      <c r="M396" s="154">
        <v>3.4333333333333334E-2</v>
      </c>
      <c r="N396" s="153">
        <v>11.558666666666667</v>
      </c>
      <c r="O396" s="150" t="s">
        <v>25</v>
      </c>
      <c r="P396" s="147" t="s">
        <v>42</v>
      </c>
    </row>
    <row r="397" spans="1:16" hidden="1" x14ac:dyDescent="0.25">
      <c r="A397" s="145" t="s">
        <v>1544</v>
      </c>
      <c r="B397" s="146">
        <v>44797</v>
      </c>
      <c r="C397" s="147" t="s">
        <v>40</v>
      </c>
      <c r="D397" s="147" t="s">
        <v>42</v>
      </c>
      <c r="E397" s="147">
        <v>100</v>
      </c>
      <c r="F397" s="154">
        <v>26.838999999999999</v>
      </c>
      <c r="G397" s="154">
        <v>99.894333333333336</v>
      </c>
      <c r="H397" s="154">
        <v>99.978666666666655</v>
      </c>
      <c r="I397" s="154">
        <v>99.811666666666667</v>
      </c>
      <c r="J397" s="154">
        <v>0.14133333333333334</v>
      </c>
      <c r="K397" s="154">
        <v>2442.6666666666665</v>
      </c>
      <c r="L397" s="154">
        <v>740.25199999999995</v>
      </c>
      <c r="M397" s="154">
        <v>2.7176666666666662</v>
      </c>
      <c r="N397" s="153">
        <v>37.808999999999997</v>
      </c>
      <c r="O397" s="150" t="s">
        <v>25</v>
      </c>
      <c r="P397" s="147" t="s">
        <v>42</v>
      </c>
    </row>
    <row r="398" spans="1:16" hidden="1" x14ac:dyDescent="0.25">
      <c r="A398" s="145" t="s">
        <v>1576</v>
      </c>
      <c r="B398" s="146">
        <v>44800</v>
      </c>
      <c r="C398" s="147" t="s">
        <v>412</v>
      </c>
      <c r="D398" s="147" t="s">
        <v>42</v>
      </c>
      <c r="E398" s="147">
        <v>100</v>
      </c>
      <c r="F398" s="154">
        <v>6.7929999999999993</v>
      </c>
      <c r="G398" s="154">
        <v>99.958666666666659</v>
      </c>
      <c r="H398" s="154">
        <v>99.985000000000014</v>
      </c>
      <c r="I398" s="154">
        <v>99.921333333333337</v>
      </c>
      <c r="J398" s="154">
        <v>6.5000000000000002E-2</v>
      </c>
      <c r="K398" s="154">
        <v>1699</v>
      </c>
      <c r="L398" s="154">
        <v>461.73</v>
      </c>
      <c r="M398" s="154">
        <v>4.2976666666666672</v>
      </c>
      <c r="N398" s="153">
        <v>21.204666666666665</v>
      </c>
      <c r="O398" s="150" t="s">
        <v>25</v>
      </c>
      <c r="P398" s="147" t="s">
        <v>42</v>
      </c>
    </row>
    <row r="399" spans="1:16" hidden="1" x14ac:dyDescent="0.25">
      <c r="A399" s="145" t="s">
        <v>1578</v>
      </c>
      <c r="B399" s="146">
        <v>44800</v>
      </c>
      <c r="C399" s="147" t="s">
        <v>412</v>
      </c>
      <c r="D399" s="147" t="s">
        <v>42</v>
      </c>
      <c r="E399" s="147">
        <v>100</v>
      </c>
      <c r="F399" s="154">
        <v>23.045333333333332</v>
      </c>
      <c r="G399" s="154">
        <v>99.942666666666653</v>
      </c>
      <c r="H399" s="154">
        <v>99.960999999999999</v>
      </c>
      <c r="I399" s="154">
        <v>99.933666666666667</v>
      </c>
      <c r="J399" s="154">
        <v>0.152</v>
      </c>
      <c r="K399" s="154">
        <v>198.66666666666666</v>
      </c>
      <c r="L399" s="154">
        <v>154.83199999999999</v>
      </c>
      <c r="M399" s="154">
        <v>1.4713333333333332</v>
      </c>
      <c r="N399" s="153">
        <v>25.09</v>
      </c>
      <c r="O399" s="150" t="s">
        <v>25</v>
      </c>
      <c r="P399" s="147" t="s">
        <v>42</v>
      </c>
    </row>
    <row r="400" spans="1:16" hidden="1" x14ac:dyDescent="0.25">
      <c r="A400" s="145" t="s">
        <v>1580</v>
      </c>
      <c r="B400" s="146">
        <v>44800</v>
      </c>
      <c r="C400" s="147" t="s">
        <v>412</v>
      </c>
      <c r="D400" s="147" t="s">
        <v>42</v>
      </c>
      <c r="E400" s="147">
        <v>100</v>
      </c>
      <c r="F400" s="154">
        <v>5.0813333333333333</v>
      </c>
      <c r="G400" s="154">
        <v>99.938666666666663</v>
      </c>
      <c r="H400" s="154">
        <v>99.981333333333339</v>
      </c>
      <c r="I400" s="154">
        <v>99.914666666666662</v>
      </c>
      <c r="J400" s="154">
        <v>9.0000000000000011E-2</v>
      </c>
      <c r="K400" s="154">
        <v>1841.6666666666667</v>
      </c>
      <c r="L400" s="154">
        <v>359.733</v>
      </c>
      <c r="M400" s="154">
        <v>3.544</v>
      </c>
      <c r="N400" s="153">
        <v>16.867333333333331</v>
      </c>
      <c r="O400" s="150" t="s">
        <v>25</v>
      </c>
      <c r="P400" s="147" t="s">
        <v>42</v>
      </c>
    </row>
    <row r="401" spans="1:16" hidden="1" x14ac:dyDescent="0.25">
      <c r="A401" s="145" t="s">
        <v>1582</v>
      </c>
      <c r="B401" s="146">
        <v>44800</v>
      </c>
      <c r="C401" s="147" t="s">
        <v>412</v>
      </c>
      <c r="D401" s="147" t="s">
        <v>42</v>
      </c>
      <c r="E401" s="147">
        <v>100</v>
      </c>
      <c r="F401" s="154">
        <v>8.1280000000000001</v>
      </c>
      <c r="G401" s="154">
        <v>99.948666666666668</v>
      </c>
      <c r="H401" s="154">
        <v>99.97966666666666</v>
      </c>
      <c r="I401" s="154">
        <v>99.903999999999996</v>
      </c>
      <c r="J401" s="154">
        <v>8.2333333333333328E-2</v>
      </c>
      <c r="K401" s="154">
        <v>580.66666666666663</v>
      </c>
      <c r="L401" s="154">
        <v>297.85399999999998</v>
      </c>
      <c r="M401" s="154">
        <v>2.3039999999999998</v>
      </c>
      <c r="N401" s="153">
        <v>17.978666666666665</v>
      </c>
      <c r="O401" s="150" t="s">
        <v>25</v>
      </c>
      <c r="P401" s="147" t="s">
        <v>42</v>
      </c>
    </row>
    <row r="402" spans="1:16" hidden="1" x14ac:dyDescent="0.25">
      <c r="A402" s="145" t="s">
        <v>1584</v>
      </c>
      <c r="B402" s="146">
        <v>44800</v>
      </c>
      <c r="C402" s="147" t="s">
        <v>412</v>
      </c>
      <c r="D402" s="147" t="s">
        <v>42</v>
      </c>
      <c r="E402" s="147">
        <v>100</v>
      </c>
      <c r="F402" s="154">
        <v>12.252000000000001</v>
      </c>
      <c r="G402" s="154">
        <v>99.975666666666669</v>
      </c>
      <c r="H402" s="154">
        <v>99.992666666666665</v>
      </c>
      <c r="I402" s="154">
        <v>99.918999999999997</v>
      </c>
      <c r="J402" s="154">
        <v>9.799999999999999E-2</v>
      </c>
      <c r="K402" s="154">
        <v>1008</v>
      </c>
      <c r="L402" s="154">
        <v>264.73700000000002</v>
      </c>
      <c r="M402" s="154">
        <v>2.399</v>
      </c>
      <c r="N402" s="153">
        <v>20.561333333333334</v>
      </c>
      <c r="O402" s="150" t="s">
        <v>25</v>
      </c>
      <c r="P402" s="147" t="s">
        <v>42</v>
      </c>
    </row>
    <row r="403" spans="1:16" hidden="1" x14ac:dyDescent="0.25">
      <c r="A403" s="145" t="s">
        <v>1586</v>
      </c>
      <c r="B403" s="146">
        <v>44800</v>
      </c>
      <c r="C403" s="147" t="s">
        <v>412</v>
      </c>
      <c r="D403" s="147" t="s">
        <v>42</v>
      </c>
      <c r="E403" s="147">
        <v>100</v>
      </c>
      <c r="F403" s="154">
        <v>12.487333333333334</v>
      </c>
      <c r="G403" s="154">
        <v>99.983999999999995</v>
      </c>
      <c r="H403" s="154">
        <v>99.99133333333333</v>
      </c>
      <c r="I403" s="154">
        <v>99.956000000000003</v>
      </c>
      <c r="J403" s="154">
        <v>6.1666666666666668E-2</v>
      </c>
      <c r="K403" s="154">
        <v>692.66666666666663</v>
      </c>
      <c r="L403" s="154">
        <v>307.654</v>
      </c>
      <c r="M403" s="154">
        <v>2.7223333333333333</v>
      </c>
      <c r="N403" s="153">
        <v>21.242000000000001</v>
      </c>
      <c r="O403" s="150" t="s">
        <v>25</v>
      </c>
      <c r="P403" s="147" t="s">
        <v>42</v>
      </c>
    </row>
    <row r="404" spans="1:16" hidden="1" x14ac:dyDescent="0.25">
      <c r="A404" s="145" t="s">
        <v>1588</v>
      </c>
      <c r="B404" s="146">
        <v>44800</v>
      </c>
      <c r="C404" s="147" t="s">
        <v>412</v>
      </c>
      <c r="D404" s="147" t="s">
        <v>42</v>
      </c>
      <c r="E404" s="147">
        <v>100</v>
      </c>
      <c r="F404" s="154">
        <v>10.767000000000001</v>
      </c>
      <c r="G404" s="154">
        <v>99.956000000000003</v>
      </c>
      <c r="H404" s="154">
        <v>99.984666666666669</v>
      </c>
      <c r="I404" s="154">
        <v>99.847666666666669</v>
      </c>
      <c r="J404" s="154">
        <v>6.8666666666666668E-2</v>
      </c>
      <c r="K404" s="154">
        <v>311</v>
      </c>
      <c r="L404" s="154">
        <v>122.6</v>
      </c>
      <c r="M404" s="154">
        <v>1.442333333333333</v>
      </c>
      <c r="N404" s="153">
        <v>16.192333333333334</v>
      </c>
      <c r="O404" s="150" t="s">
        <v>25</v>
      </c>
      <c r="P404" s="147" t="s">
        <v>42</v>
      </c>
    </row>
    <row r="405" spans="1:16" hidden="1" x14ac:dyDescent="0.25">
      <c r="A405" s="145" t="s">
        <v>1590</v>
      </c>
      <c r="B405" s="146">
        <v>44800</v>
      </c>
      <c r="C405" s="147" t="s">
        <v>412</v>
      </c>
      <c r="D405" s="147" t="s">
        <v>42</v>
      </c>
      <c r="E405" s="147">
        <v>100</v>
      </c>
      <c r="F405" s="154">
        <v>5.4343333333333339</v>
      </c>
      <c r="G405" s="154">
        <v>99.952333333333343</v>
      </c>
      <c r="H405" s="154">
        <v>99.963999999999999</v>
      </c>
      <c r="I405" s="154">
        <v>99.784500000000008</v>
      </c>
      <c r="J405" s="154">
        <v>0.12333333333333334</v>
      </c>
      <c r="K405" s="154">
        <v>482</v>
      </c>
      <c r="L405" s="154">
        <v>116.44199999999999</v>
      </c>
      <c r="M405" s="154">
        <v>1.5486666666666666</v>
      </c>
      <c r="N405" s="153">
        <v>9.8179999999999996</v>
      </c>
      <c r="O405" s="150" t="s">
        <v>25</v>
      </c>
      <c r="P405" s="147" t="s">
        <v>42</v>
      </c>
    </row>
    <row r="406" spans="1:16" hidden="1" x14ac:dyDescent="0.25">
      <c r="A406" s="145" t="s">
        <v>1592</v>
      </c>
      <c r="B406" s="146">
        <v>44800</v>
      </c>
      <c r="C406" s="147" t="s">
        <v>412</v>
      </c>
      <c r="D406" s="147" t="s">
        <v>42</v>
      </c>
      <c r="E406" s="147">
        <v>100</v>
      </c>
      <c r="F406" s="154">
        <v>7.2456666666666676</v>
      </c>
      <c r="G406" s="154">
        <v>99.952333333333328</v>
      </c>
      <c r="H406" s="154">
        <v>99.973666666666659</v>
      </c>
      <c r="I406" s="154">
        <v>99.778999999999996</v>
      </c>
      <c r="J406" s="154">
        <v>6.0666666666666667E-2</v>
      </c>
      <c r="K406" s="154">
        <v>523.33333333333337</v>
      </c>
      <c r="L406" s="154">
        <v>170.21100000000001</v>
      </c>
      <c r="M406" s="154">
        <v>1.8389999999999997</v>
      </c>
      <c r="N406" s="153">
        <v>14.377000000000001</v>
      </c>
      <c r="O406" s="150" t="s">
        <v>25</v>
      </c>
      <c r="P406" s="147" t="s">
        <v>42</v>
      </c>
    </row>
    <row r="407" spans="1:16" hidden="1" x14ac:dyDescent="0.25">
      <c r="A407" s="145" t="s">
        <v>1594</v>
      </c>
      <c r="B407" s="146">
        <v>44800</v>
      </c>
      <c r="C407" s="147" t="s">
        <v>412</v>
      </c>
      <c r="D407" s="147" t="s">
        <v>42</v>
      </c>
      <c r="E407" s="147">
        <v>100</v>
      </c>
      <c r="F407" s="154">
        <v>12.610666666666667</v>
      </c>
      <c r="G407" s="154">
        <v>99.939666666666668</v>
      </c>
      <c r="H407" s="154">
        <v>99.992666666666665</v>
      </c>
      <c r="I407" s="154">
        <v>99.771666666666661</v>
      </c>
      <c r="J407" s="154">
        <v>2.8333333333333335E-2</v>
      </c>
      <c r="K407" s="154">
        <v>905.66666666666663</v>
      </c>
      <c r="L407" s="154">
        <v>303.65499999999997</v>
      </c>
      <c r="M407" s="154">
        <v>1.4176666666666666</v>
      </c>
      <c r="N407" s="153">
        <v>22.166</v>
      </c>
      <c r="O407" s="150" t="s">
        <v>25</v>
      </c>
      <c r="P407" s="147" t="s">
        <v>42</v>
      </c>
    </row>
    <row r="408" spans="1:16" hidden="1" x14ac:dyDescent="0.25">
      <c r="A408" s="145" t="s">
        <v>1596</v>
      </c>
      <c r="B408" s="146">
        <v>44800</v>
      </c>
      <c r="C408" s="147" t="s">
        <v>412</v>
      </c>
      <c r="D408" s="147" t="s">
        <v>42</v>
      </c>
      <c r="E408" s="147">
        <v>100</v>
      </c>
      <c r="F408" s="154">
        <v>10.363666666666667</v>
      </c>
      <c r="G408" s="154">
        <v>99.928333333333342</v>
      </c>
      <c r="H408" s="154">
        <v>99.982000000000014</v>
      </c>
      <c r="I408" s="154">
        <v>99.562000000000012</v>
      </c>
      <c r="J408" s="154">
        <v>6.3333333333333339E-2</v>
      </c>
      <c r="K408" s="154">
        <v>1178.3333333333333</v>
      </c>
      <c r="L408" s="154">
        <v>352.48099999999999</v>
      </c>
      <c r="M408" s="154">
        <v>3.7896666666666667</v>
      </c>
      <c r="N408" s="153">
        <v>23.373999999999999</v>
      </c>
      <c r="O408" s="150" t="s">
        <v>25</v>
      </c>
      <c r="P408" s="147" t="s">
        <v>42</v>
      </c>
    </row>
    <row r="409" spans="1:16" hidden="1" x14ac:dyDescent="0.25">
      <c r="A409" s="145" t="s">
        <v>1597</v>
      </c>
      <c r="B409" s="146">
        <v>44800</v>
      </c>
      <c r="C409" s="147" t="s">
        <v>412</v>
      </c>
      <c r="D409" s="147" t="s">
        <v>42</v>
      </c>
      <c r="E409" s="147">
        <v>100</v>
      </c>
      <c r="F409" s="154">
        <v>15.839333333333334</v>
      </c>
      <c r="G409" s="154">
        <v>99.963333333333324</v>
      </c>
      <c r="H409" s="154">
        <v>99.992999999999995</v>
      </c>
      <c r="I409" s="154">
        <v>99.929000000000016</v>
      </c>
      <c r="J409" s="154">
        <v>2.8999999999999998E-2</v>
      </c>
      <c r="K409" s="154">
        <v>305.66666666666669</v>
      </c>
      <c r="L409" s="154">
        <v>168.881</v>
      </c>
      <c r="M409" s="154">
        <v>0.85366666666666668</v>
      </c>
      <c r="N409" s="153">
        <v>21.933666666666667</v>
      </c>
      <c r="O409" s="150" t="s">
        <v>25</v>
      </c>
      <c r="P409" s="147" t="s">
        <v>42</v>
      </c>
    </row>
    <row r="410" spans="1:16" hidden="1" x14ac:dyDescent="0.25">
      <c r="A410" s="145" t="s">
        <v>1599</v>
      </c>
      <c r="B410" s="146">
        <v>44800</v>
      </c>
      <c r="C410" s="147" t="s">
        <v>412</v>
      </c>
      <c r="D410" s="147" t="s">
        <v>42</v>
      </c>
      <c r="E410" s="147">
        <v>100</v>
      </c>
      <c r="F410" s="154">
        <v>12.683000000000002</v>
      </c>
      <c r="G410" s="154">
        <v>99.972999999999999</v>
      </c>
      <c r="H410" s="154">
        <v>99.994000000000014</v>
      </c>
      <c r="I410" s="154">
        <v>99.968000000000004</v>
      </c>
      <c r="J410" s="154">
        <v>7.8666666666666676E-2</v>
      </c>
      <c r="K410" s="154">
        <v>1297.6666666666667</v>
      </c>
      <c r="L410" s="154">
        <v>393.97299999999996</v>
      </c>
      <c r="M410" s="154">
        <v>2.7270000000000003</v>
      </c>
      <c r="N410" s="153">
        <v>23.871333333333336</v>
      </c>
      <c r="O410" s="150" t="s">
        <v>25</v>
      </c>
      <c r="P410" s="147" t="s">
        <v>42</v>
      </c>
    </row>
    <row r="411" spans="1:16" hidden="1" x14ac:dyDescent="0.25">
      <c r="A411" s="145" t="s">
        <v>1601</v>
      </c>
      <c r="B411" s="146">
        <v>44800</v>
      </c>
      <c r="C411" s="147" t="s">
        <v>412</v>
      </c>
      <c r="D411" s="147" t="s">
        <v>42</v>
      </c>
      <c r="E411" s="147">
        <v>100</v>
      </c>
      <c r="F411" s="154">
        <v>19.324999999999999</v>
      </c>
      <c r="G411" s="154">
        <v>99.983333333333334</v>
      </c>
      <c r="H411" s="154">
        <v>99.994666666666674</v>
      </c>
      <c r="I411" s="154">
        <v>99.976333333333329</v>
      </c>
      <c r="J411" s="154">
        <v>7.0000000000000007E-2</v>
      </c>
      <c r="K411" s="154">
        <v>502.33333333333331</v>
      </c>
      <c r="L411" s="154">
        <v>262.952</v>
      </c>
      <c r="M411" s="154">
        <v>1.2153333333333334</v>
      </c>
      <c r="N411" s="153">
        <v>25.049666666666667</v>
      </c>
      <c r="O411" s="150" t="s">
        <v>25</v>
      </c>
      <c r="P411" s="147" t="s">
        <v>42</v>
      </c>
    </row>
    <row r="412" spans="1:16" hidden="1" x14ac:dyDescent="0.25">
      <c r="A412" s="145" t="s">
        <v>1603</v>
      </c>
      <c r="B412" s="146">
        <v>44800</v>
      </c>
      <c r="C412" s="147" t="s">
        <v>412</v>
      </c>
      <c r="D412" s="147" t="s">
        <v>42</v>
      </c>
      <c r="E412" s="147">
        <v>100</v>
      </c>
      <c r="F412" s="154">
        <v>6.194</v>
      </c>
      <c r="G412" s="154">
        <v>99.910666666666671</v>
      </c>
      <c r="H412" s="154">
        <v>99.989666666666665</v>
      </c>
      <c r="I412" s="154">
        <v>99.694000000000003</v>
      </c>
      <c r="J412" s="154">
        <v>8.2333333333333328E-2</v>
      </c>
      <c r="K412" s="154">
        <v>2942.6666666666665</v>
      </c>
      <c r="L412" s="154">
        <v>537.05899999999997</v>
      </c>
      <c r="M412" s="154">
        <v>5.8090000000000002</v>
      </c>
      <c r="N412" s="153">
        <v>24.071333333333332</v>
      </c>
      <c r="O412" s="150" t="s">
        <v>25</v>
      </c>
      <c r="P412" s="147" t="s">
        <v>42</v>
      </c>
    </row>
    <row r="413" spans="1:16" hidden="1" x14ac:dyDescent="0.25">
      <c r="A413" s="145" t="s">
        <v>1605</v>
      </c>
      <c r="B413" s="146">
        <v>44800</v>
      </c>
      <c r="C413" s="147" t="s">
        <v>412</v>
      </c>
      <c r="D413" s="147" t="s">
        <v>42</v>
      </c>
      <c r="E413" s="147">
        <v>100</v>
      </c>
      <c r="F413" s="154">
        <v>7.9936666666666669</v>
      </c>
      <c r="G413" s="154">
        <v>99.945666666666668</v>
      </c>
      <c r="H413" s="154">
        <v>99.990666666666655</v>
      </c>
      <c r="I413" s="154">
        <v>99.858000000000004</v>
      </c>
      <c r="J413" s="154">
        <v>0.11199999999999999</v>
      </c>
      <c r="K413" s="154">
        <v>1455.6666666666667</v>
      </c>
      <c r="L413" s="154">
        <v>325.37199999999996</v>
      </c>
      <c r="M413" s="154">
        <v>1.5576666666666668</v>
      </c>
      <c r="N413" s="153">
        <v>20.685666666666666</v>
      </c>
      <c r="O413" s="150" t="s">
        <v>25</v>
      </c>
      <c r="P413" s="147" t="s">
        <v>42</v>
      </c>
    </row>
    <row r="414" spans="1:16" hidden="1" x14ac:dyDescent="0.25">
      <c r="A414" s="145" t="s">
        <v>1607</v>
      </c>
      <c r="B414" s="146">
        <v>44800</v>
      </c>
      <c r="C414" s="147" t="s">
        <v>412</v>
      </c>
      <c r="D414" s="147" t="s">
        <v>42</v>
      </c>
      <c r="E414" s="147">
        <v>100</v>
      </c>
      <c r="F414" s="154">
        <v>16.128666666666664</v>
      </c>
      <c r="G414" s="154">
        <v>99.988</v>
      </c>
      <c r="H414" s="154">
        <v>99.995333333333335</v>
      </c>
      <c r="I414" s="154">
        <v>99.97166666666665</v>
      </c>
      <c r="J414" s="154">
        <v>5.5333333333333339E-2</v>
      </c>
      <c r="K414" s="154">
        <v>866.66666666666663</v>
      </c>
      <c r="L414" s="154">
        <v>362.12700000000007</v>
      </c>
      <c r="M414" s="154">
        <v>1.9080000000000001</v>
      </c>
      <c r="N414" s="153">
        <v>25.137333333333334</v>
      </c>
      <c r="O414" s="150" t="s">
        <v>25</v>
      </c>
      <c r="P414" s="147" t="s">
        <v>42</v>
      </c>
    </row>
    <row r="415" spans="1:16" hidden="1" x14ac:dyDescent="0.25">
      <c r="A415" s="145" t="s">
        <v>1609</v>
      </c>
      <c r="B415" s="146">
        <v>44800</v>
      </c>
      <c r="C415" s="147" t="s">
        <v>412</v>
      </c>
      <c r="D415" s="147" t="s">
        <v>42</v>
      </c>
      <c r="E415" s="147">
        <v>100</v>
      </c>
      <c r="F415" s="154">
        <v>24.411333333333335</v>
      </c>
      <c r="G415" s="154">
        <v>99.984666666666669</v>
      </c>
      <c r="H415" s="154">
        <v>99.995666666666651</v>
      </c>
      <c r="I415" s="154">
        <v>99.99366666666667</v>
      </c>
      <c r="J415" s="154">
        <v>5.9333333333333328E-2</v>
      </c>
      <c r="K415" s="154">
        <v>400</v>
      </c>
      <c r="L415" s="154">
        <v>162.56099999999998</v>
      </c>
      <c r="M415" s="154">
        <v>0.77166666666666661</v>
      </c>
      <c r="N415" s="153">
        <v>24.559000000000001</v>
      </c>
      <c r="O415" s="150" t="s">
        <v>25</v>
      </c>
      <c r="P415" s="147" t="s">
        <v>42</v>
      </c>
    </row>
    <row r="416" spans="1:16" hidden="1" x14ac:dyDescent="0.25">
      <c r="A416" s="145" t="s">
        <v>1611</v>
      </c>
      <c r="B416" s="146">
        <v>44800</v>
      </c>
      <c r="C416" s="147" t="s">
        <v>412</v>
      </c>
      <c r="D416" s="147" t="s">
        <v>42</v>
      </c>
      <c r="E416" s="147">
        <v>100</v>
      </c>
      <c r="F416" s="154">
        <v>15.093999999999999</v>
      </c>
      <c r="G416" s="154">
        <v>99.974666666666664</v>
      </c>
      <c r="H416" s="154">
        <v>99.995666666666651</v>
      </c>
      <c r="I416" s="154">
        <v>99.97699999999999</v>
      </c>
      <c r="J416" s="154">
        <v>5.8666666666666666E-2</v>
      </c>
      <c r="K416" s="154">
        <v>1393.3333333333333</v>
      </c>
      <c r="L416" s="154">
        <v>392.20399999999995</v>
      </c>
      <c r="M416" s="154">
        <v>2.8166666666666664</v>
      </c>
      <c r="N416" s="153">
        <v>25.175333333333338</v>
      </c>
      <c r="O416" s="150" t="s">
        <v>25</v>
      </c>
      <c r="P416" s="147" t="s">
        <v>42</v>
      </c>
    </row>
    <row r="417" spans="1:16" hidden="1" x14ac:dyDescent="0.25">
      <c r="A417" s="145" t="s">
        <v>1613</v>
      </c>
      <c r="B417" s="146">
        <v>44800</v>
      </c>
      <c r="C417" s="147" t="s">
        <v>412</v>
      </c>
      <c r="D417" s="147" t="s">
        <v>42</v>
      </c>
      <c r="E417" s="147">
        <v>100</v>
      </c>
      <c r="F417" s="154">
        <v>4.4879860000000003</v>
      </c>
      <c r="G417" s="154">
        <v>99.958333333333329</v>
      </c>
      <c r="H417" s="154">
        <v>99.985333333333344</v>
      </c>
      <c r="I417" s="154">
        <v>99.933666666666667</v>
      </c>
      <c r="J417" s="154">
        <v>0.10133333333333334</v>
      </c>
      <c r="K417" s="154">
        <v>1265.6666666666667</v>
      </c>
      <c r="L417" s="154">
        <v>237.39999999999998</v>
      </c>
      <c r="M417" s="154">
        <v>1.6120000000000001</v>
      </c>
      <c r="N417" s="153">
        <v>12.325333333333333</v>
      </c>
      <c r="O417" s="150" t="s">
        <v>25</v>
      </c>
      <c r="P417" s="147" t="s">
        <v>42</v>
      </c>
    </row>
    <row r="418" spans="1:16" hidden="1" x14ac:dyDescent="0.25">
      <c r="A418" s="145" t="s">
        <v>1615</v>
      </c>
      <c r="B418" s="146">
        <v>44800</v>
      </c>
      <c r="C418" s="147" t="s">
        <v>412</v>
      </c>
      <c r="D418" s="147" t="s">
        <v>42</v>
      </c>
      <c r="E418" s="147">
        <v>100</v>
      </c>
      <c r="F418" s="154">
        <v>7.7216666666666667</v>
      </c>
      <c r="G418" s="154">
        <v>99.898666666666657</v>
      </c>
      <c r="H418" s="154">
        <v>99.975999999999999</v>
      </c>
      <c r="I418" s="154">
        <v>99.870333333333335</v>
      </c>
      <c r="J418" s="154">
        <v>0.10899999999999999</v>
      </c>
      <c r="K418" s="154">
        <v>858</v>
      </c>
      <c r="L418" s="154">
        <v>263.95799999999997</v>
      </c>
      <c r="M418" s="154">
        <v>1.5050000000000001</v>
      </c>
      <c r="N418" s="153">
        <v>17.771000000000001</v>
      </c>
      <c r="O418" s="150" t="s">
        <v>25</v>
      </c>
      <c r="P418" s="147" t="s">
        <v>42</v>
      </c>
    </row>
    <row r="419" spans="1:16" hidden="1" x14ac:dyDescent="0.25">
      <c r="A419" s="145" t="s">
        <v>1617</v>
      </c>
      <c r="B419" s="146">
        <v>44800</v>
      </c>
      <c r="C419" s="147" t="s">
        <v>412</v>
      </c>
      <c r="D419" s="147" t="s">
        <v>42</v>
      </c>
      <c r="E419" s="147">
        <v>100</v>
      </c>
      <c r="F419" s="154">
        <v>18.620333333333331</v>
      </c>
      <c r="G419" s="154">
        <v>99.965333333333319</v>
      </c>
      <c r="H419" s="154">
        <v>99.983333333333334</v>
      </c>
      <c r="I419" s="154">
        <v>99.925999999999988</v>
      </c>
      <c r="J419" s="154">
        <v>0.10033333333333333</v>
      </c>
      <c r="K419" s="154">
        <v>1127</v>
      </c>
      <c r="L419" s="154">
        <v>232.208</v>
      </c>
      <c r="M419" s="154">
        <v>1.6969999999999998</v>
      </c>
      <c r="N419" s="153">
        <v>22.728333333333335</v>
      </c>
      <c r="O419" s="150" t="s">
        <v>25</v>
      </c>
      <c r="P419" s="147" t="s">
        <v>42</v>
      </c>
    </row>
    <row r="420" spans="1:16" hidden="1" x14ac:dyDescent="0.25">
      <c r="A420" s="145" t="s">
        <v>1619</v>
      </c>
      <c r="B420" s="146">
        <v>44800</v>
      </c>
      <c r="C420" s="147" t="s">
        <v>412</v>
      </c>
      <c r="D420" s="147" t="s">
        <v>42</v>
      </c>
      <c r="E420" s="147">
        <v>100</v>
      </c>
      <c r="F420" s="154">
        <v>14.090333333333334</v>
      </c>
      <c r="G420" s="154">
        <v>99.972999999999999</v>
      </c>
      <c r="H420" s="154">
        <v>99.995000000000005</v>
      </c>
      <c r="I420" s="154">
        <v>99.958666666666659</v>
      </c>
      <c r="J420" s="154">
        <v>9.0333333333333335E-2</v>
      </c>
      <c r="K420" s="154">
        <v>417.33333333333331</v>
      </c>
      <c r="L420" s="154">
        <v>168.17700000000002</v>
      </c>
      <c r="M420" s="154">
        <v>0.78066666666666673</v>
      </c>
      <c r="N420" s="153">
        <v>19.011333333333329</v>
      </c>
      <c r="O420" s="150" t="s">
        <v>25</v>
      </c>
      <c r="P420" s="147" t="s">
        <v>42</v>
      </c>
    </row>
    <row r="421" spans="1:16" hidden="1" x14ac:dyDescent="0.25">
      <c r="A421" s="145" t="s">
        <v>1621</v>
      </c>
      <c r="B421" s="146">
        <v>44800</v>
      </c>
      <c r="C421" s="147" t="s">
        <v>412</v>
      </c>
      <c r="D421" s="147" t="s">
        <v>42</v>
      </c>
      <c r="E421" s="147">
        <v>100</v>
      </c>
      <c r="F421" s="154">
        <v>17.700333333333333</v>
      </c>
      <c r="G421" s="154">
        <v>99.975000000000009</v>
      </c>
      <c r="H421" s="154">
        <v>99.980666666666664</v>
      </c>
      <c r="I421" s="154">
        <v>99.963333333333324</v>
      </c>
      <c r="J421" s="154">
        <v>7.7666666666666662E-2</v>
      </c>
      <c r="K421" s="154">
        <v>686.66666666666663</v>
      </c>
      <c r="L421" s="154">
        <v>259.851</v>
      </c>
      <c r="M421" s="154">
        <v>1.1436666666666666</v>
      </c>
      <c r="N421" s="153">
        <v>23.359333333333336</v>
      </c>
      <c r="O421" s="150" t="s">
        <v>25</v>
      </c>
      <c r="P421" s="147" t="s">
        <v>42</v>
      </c>
    </row>
    <row r="422" spans="1:16" hidden="1" x14ac:dyDescent="0.25">
      <c r="A422" s="145" t="s">
        <v>1623</v>
      </c>
      <c r="B422" s="146">
        <v>44800</v>
      </c>
      <c r="C422" s="147" t="s">
        <v>412</v>
      </c>
      <c r="D422" s="147" t="s">
        <v>42</v>
      </c>
      <c r="E422" s="147">
        <v>100</v>
      </c>
      <c r="F422" s="154">
        <v>6.932666666666667</v>
      </c>
      <c r="G422" s="154">
        <v>99.941666666666677</v>
      </c>
      <c r="H422" s="154">
        <v>99.98299999999999</v>
      </c>
      <c r="I422" s="154">
        <v>99.908999999999992</v>
      </c>
      <c r="J422" s="154">
        <v>0.11766666666666666</v>
      </c>
      <c r="K422" s="154">
        <v>878.66666666666663</v>
      </c>
      <c r="L422" s="154">
        <v>254.09200000000004</v>
      </c>
      <c r="M422" s="154">
        <v>2.1223333333333332</v>
      </c>
      <c r="N422" s="153">
        <v>15.941666666666668</v>
      </c>
      <c r="O422" s="150" t="s">
        <v>25</v>
      </c>
      <c r="P422" s="147" t="s">
        <v>42</v>
      </c>
    </row>
    <row r="423" spans="1:16" hidden="1" x14ac:dyDescent="0.25">
      <c r="A423" s="145" t="s">
        <v>1625</v>
      </c>
      <c r="B423" s="146">
        <v>44800</v>
      </c>
      <c r="C423" s="147" t="s">
        <v>412</v>
      </c>
      <c r="D423" s="147" t="s">
        <v>42</v>
      </c>
      <c r="E423" s="147">
        <v>100</v>
      </c>
      <c r="F423" s="154">
        <v>11.702</v>
      </c>
      <c r="G423" s="154">
        <v>99.965999999999994</v>
      </c>
      <c r="H423" s="154">
        <v>99.969666666666669</v>
      </c>
      <c r="I423" s="154">
        <v>99.876333333333335</v>
      </c>
      <c r="J423" s="154">
        <v>0.15866666666666665</v>
      </c>
      <c r="K423" s="154">
        <v>340.33333333333331</v>
      </c>
      <c r="L423" s="154">
        <v>147.21899999999999</v>
      </c>
      <c r="M423" s="154">
        <v>0.60466666666666657</v>
      </c>
      <c r="N423" s="153">
        <v>18.048333333333336</v>
      </c>
      <c r="O423" s="150" t="s">
        <v>25</v>
      </c>
      <c r="P423" s="147" t="s">
        <v>42</v>
      </c>
    </row>
    <row r="424" spans="1:16" hidden="1" x14ac:dyDescent="0.25">
      <c r="A424" s="145" t="s">
        <v>1627</v>
      </c>
      <c r="B424" s="146">
        <v>44800</v>
      </c>
      <c r="C424" s="147" t="s">
        <v>412</v>
      </c>
      <c r="D424" s="147" t="s">
        <v>42</v>
      </c>
      <c r="E424" s="147">
        <v>100</v>
      </c>
      <c r="F424" s="154">
        <v>6.5683333333333325</v>
      </c>
      <c r="G424" s="154">
        <v>99.980999999999995</v>
      </c>
      <c r="H424" s="154">
        <v>99.974000000000004</v>
      </c>
      <c r="I424" s="154">
        <v>99.962666666666664</v>
      </c>
      <c r="J424" s="154">
        <v>5.2999999999999999E-2</v>
      </c>
      <c r="K424" s="154">
        <v>1121.3333333333333</v>
      </c>
      <c r="L424" s="154">
        <v>338.02</v>
      </c>
      <c r="M424" s="154">
        <v>3.0003333333333333</v>
      </c>
      <c r="N424" s="153">
        <v>18.087</v>
      </c>
      <c r="O424" s="150" t="s">
        <v>25</v>
      </c>
      <c r="P424" s="147" t="s">
        <v>42</v>
      </c>
    </row>
    <row r="425" spans="1:16" hidden="1" x14ac:dyDescent="0.25">
      <c r="A425" s="145" t="s">
        <v>1629</v>
      </c>
      <c r="B425" s="146">
        <v>44800</v>
      </c>
      <c r="C425" s="147" t="s">
        <v>412</v>
      </c>
      <c r="D425" s="147" t="s">
        <v>42</v>
      </c>
      <c r="E425" s="147">
        <v>100</v>
      </c>
      <c r="F425" s="154">
        <v>9.0106666666666673</v>
      </c>
      <c r="G425" s="154">
        <v>99.935333333333332</v>
      </c>
      <c r="H425" s="154">
        <v>99.977333333333334</v>
      </c>
      <c r="I425" s="154">
        <v>99.784999999999982</v>
      </c>
      <c r="J425" s="154">
        <v>9.8333333333333328E-2</v>
      </c>
      <c r="K425" s="154">
        <v>1622.6666666666667</v>
      </c>
      <c r="L425" s="154">
        <v>608.05700000000002</v>
      </c>
      <c r="M425" s="154">
        <v>2.9339999999999997</v>
      </c>
      <c r="N425" s="153">
        <v>25.99</v>
      </c>
      <c r="O425" s="150" t="s">
        <v>25</v>
      </c>
      <c r="P425" s="147" t="s">
        <v>42</v>
      </c>
    </row>
    <row r="426" spans="1:16" hidden="1" x14ac:dyDescent="0.25">
      <c r="A426" s="145" t="s">
        <v>1631</v>
      </c>
      <c r="B426" s="146">
        <v>44800</v>
      </c>
      <c r="C426" s="147" t="s">
        <v>412</v>
      </c>
      <c r="D426" s="147" t="s">
        <v>42</v>
      </c>
      <c r="E426" s="147">
        <v>100</v>
      </c>
      <c r="F426" s="154">
        <v>22.234999999999999</v>
      </c>
      <c r="G426" s="154">
        <v>99.983333333333334</v>
      </c>
      <c r="H426" s="154">
        <v>99.984999999999999</v>
      </c>
      <c r="I426" s="154">
        <v>99.985333333333344</v>
      </c>
      <c r="J426" s="154">
        <v>7.9666666666666663E-2</v>
      </c>
      <c r="K426" s="154">
        <v>340</v>
      </c>
      <c r="L426" s="154">
        <v>170.80699999999999</v>
      </c>
      <c r="M426" s="154">
        <v>2.4079999999999999</v>
      </c>
      <c r="N426" s="153">
        <v>22.347666666666669</v>
      </c>
      <c r="O426" s="150" t="s">
        <v>25</v>
      </c>
      <c r="P426" s="147" t="s">
        <v>42</v>
      </c>
    </row>
    <row r="427" spans="1:16" hidden="1" x14ac:dyDescent="0.25">
      <c r="A427" s="145" t="s">
        <v>1633</v>
      </c>
      <c r="B427" s="146">
        <v>44800</v>
      </c>
      <c r="C427" s="147" t="s">
        <v>412</v>
      </c>
      <c r="D427" s="147" t="s">
        <v>42</v>
      </c>
      <c r="E427" s="147">
        <v>100</v>
      </c>
      <c r="F427" s="154">
        <v>13.762333333333332</v>
      </c>
      <c r="G427" s="154">
        <v>99.951333333333324</v>
      </c>
      <c r="H427" s="154">
        <v>99.985333333333344</v>
      </c>
      <c r="I427" s="154">
        <v>99.801333333333332</v>
      </c>
      <c r="J427" s="154">
        <v>0.16133333333333333</v>
      </c>
      <c r="K427" s="154">
        <v>738</v>
      </c>
      <c r="L427" s="154">
        <v>212.77299999999997</v>
      </c>
      <c r="M427" s="154">
        <v>0.80900000000000005</v>
      </c>
      <c r="N427" s="153">
        <v>20.404</v>
      </c>
      <c r="O427" s="150" t="s">
        <v>25</v>
      </c>
      <c r="P427" s="147" t="s">
        <v>42</v>
      </c>
    </row>
    <row r="428" spans="1:16" hidden="1" x14ac:dyDescent="0.25">
      <c r="A428" s="145" t="s">
        <v>1635</v>
      </c>
      <c r="B428" s="146">
        <v>44800</v>
      </c>
      <c r="C428" s="147" t="s">
        <v>412</v>
      </c>
      <c r="D428" s="147" t="s">
        <v>42</v>
      </c>
      <c r="E428" s="147">
        <v>100</v>
      </c>
      <c r="F428" s="154">
        <v>14.744999999999999</v>
      </c>
      <c r="G428" s="154">
        <v>99.918999999999997</v>
      </c>
      <c r="H428" s="154">
        <v>99.96</v>
      </c>
      <c r="I428" s="154">
        <v>99.949666666666658</v>
      </c>
      <c r="J428" s="154">
        <v>2.7666666666666669E-2</v>
      </c>
      <c r="K428" s="154">
        <v>209.66666666666666</v>
      </c>
      <c r="L428" s="154">
        <v>99.929000000000002</v>
      </c>
      <c r="M428" s="154">
        <v>0.66166666666666674</v>
      </c>
      <c r="N428" s="153">
        <v>20.242000000000001</v>
      </c>
      <c r="O428" s="150" t="s">
        <v>25</v>
      </c>
      <c r="P428" s="147" t="s">
        <v>42</v>
      </c>
    </row>
    <row r="429" spans="1:16" hidden="1" x14ac:dyDescent="0.25">
      <c r="A429" s="145" t="s">
        <v>1637</v>
      </c>
      <c r="B429" s="146">
        <v>44800</v>
      </c>
      <c r="C429" s="147" t="s">
        <v>412</v>
      </c>
      <c r="D429" s="147" t="s">
        <v>42</v>
      </c>
      <c r="E429" s="147">
        <v>100</v>
      </c>
      <c r="F429" s="154">
        <v>5.8929999999999998</v>
      </c>
      <c r="G429" s="154">
        <v>99.966333333333338</v>
      </c>
      <c r="H429" s="154">
        <v>99.986000000000004</v>
      </c>
      <c r="I429" s="154">
        <v>99.73833333333333</v>
      </c>
      <c r="J429" s="154">
        <v>7.5999999999999998E-2</v>
      </c>
      <c r="K429" s="154">
        <v>687.66666666666663</v>
      </c>
      <c r="L429" s="154">
        <v>237.9</v>
      </c>
      <c r="M429" s="154">
        <v>1.3163333333333334</v>
      </c>
      <c r="N429" s="153">
        <v>13.563333333333333</v>
      </c>
      <c r="O429" s="150" t="s">
        <v>25</v>
      </c>
      <c r="P429" s="147" t="s">
        <v>42</v>
      </c>
    </row>
    <row r="430" spans="1:16" hidden="1" x14ac:dyDescent="0.25">
      <c r="A430" s="145" t="s">
        <v>1639</v>
      </c>
      <c r="B430" s="146">
        <v>44800</v>
      </c>
      <c r="C430" s="147" t="s">
        <v>412</v>
      </c>
      <c r="D430" s="147" t="s">
        <v>42</v>
      </c>
      <c r="E430" s="147">
        <v>100</v>
      </c>
      <c r="F430" s="154">
        <v>24.840666666666667</v>
      </c>
      <c r="G430" s="154">
        <v>99.959666666666678</v>
      </c>
      <c r="H430" s="154">
        <v>99.993333333333339</v>
      </c>
      <c r="I430" s="154">
        <v>99.886666666666656</v>
      </c>
      <c r="J430" s="154">
        <v>8.9333333333333334E-2</v>
      </c>
      <c r="K430" s="154">
        <v>347.33333333333331</v>
      </c>
      <c r="L430" s="154">
        <v>131.33699999999999</v>
      </c>
      <c r="M430" s="154">
        <v>0.32500000000000001</v>
      </c>
      <c r="N430" s="153">
        <v>24.926333333333332</v>
      </c>
      <c r="O430" s="150" t="s">
        <v>25</v>
      </c>
      <c r="P430" s="147" t="s">
        <v>42</v>
      </c>
    </row>
    <row r="431" spans="1:16" hidden="1" x14ac:dyDescent="0.25">
      <c r="A431" s="145" t="s">
        <v>1641</v>
      </c>
      <c r="B431" s="146">
        <v>44800</v>
      </c>
      <c r="C431" s="147" t="s">
        <v>412</v>
      </c>
      <c r="D431" s="147" t="s">
        <v>42</v>
      </c>
      <c r="E431" s="147">
        <v>100</v>
      </c>
      <c r="F431" s="154">
        <v>18.583333333333332</v>
      </c>
      <c r="G431" s="154">
        <v>99.972666666666669</v>
      </c>
      <c r="H431" s="154">
        <v>99.993999999999986</v>
      </c>
      <c r="I431" s="154">
        <v>99.974000000000004</v>
      </c>
      <c r="J431" s="154">
        <v>7.3666666666666658E-2</v>
      </c>
      <c r="K431" s="154">
        <v>560</v>
      </c>
      <c r="L431" s="154">
        <v>159.12199999999999</v>
      </c>
      <c r="M431" s="154">
        <v>0.93633333333333335</v>
      </c>
      <c r="N431" s="153">
        <v>20.631666666666664</v>
      </c>
      <c r="O431" s="150" t="s">
        <v>25</v>
      </c>
      <c r="P431" s="147" t="s">
        <v>42</v>
      </c>
    </row>
    <row r="432" spans="1:16" hidden="1" x14ac:dyDescent="0.25">
      <c r="A432" s="145" t="s">
        <v>1643</v>
      </c>
      <c r="B432" s="146">
        <v>44800</v>
      </c>
      <c r="C432" s="147" t="s">
        <v>412</v>
      </c>
      <c r="D432" s="147" t="s">
        <v>42</v>
      </c>
      <c r="E432" s="147">
        <v>100</v>
      </c>
      <c r="F432" s="154">
        <v>9.4646666666666661</v>
      </c>
      <c r="G432" s="154">
        <v>99.976666666666674</v>
      </c>
      <c r="H432" s="154">
        <v>99.986666666666665</v>
      </c>
      <c r="I432" s="154">
        <v>99.964666666666673</v>
      </c>
      <c r="J432" s="154">
        <v>6.4000000000000001E-2</v>
      </c>
      <c r="K432" s="154">
        <v>410.33333333333331</v>
      </c>
      <c r="L432" s="154">
        <v>122.083</v>
      </c>
      <c r="M432" s="154">
        <v>0.78933333333333333</v>
      </c>
      <c r="N432" s="153">
        <v>15.370333333333333</v>
      </c>
      <c r="O432" s="150" t="s">
        <v>25</v>
      </c>
      <c r="P432" s="147" t="s">
        <v>42</v>
      </c>
    </row>
    <row r="433" spans="1:16" hidden="1" x14ac:dyDescent="0.25">
      <c r="A433" s="145" t="s">
        <v>1645</v>
      </c>
      <c r="B433" s="146">
        <v>44800</v>
      </c>
      <c r="C433" s="147" t="s">
        <v>412</v>
      </c>
      <c r="D433" s="147" t="s">
        <v>42</v>
      </c>
      <c r="E433" s="147">
        <v>100</v>
      </c>
      <c r="F433" s="154">
        <v>4.8464099999999997</v>
      </c>
      <c r="G433" s="154">
        <v>99.923666666666676</v>
      </c>
      <c r="H433" s="154">
        <v>99.963000000000008</v>
      </c>
      <c r="I433" s="154">
        <v>99.812333333333342</v>
      </c>
      <c r="J433" s="154">
        <v>8.5000000000000006E-2</v>
      </c>
      <c r="K433" s="154">
        <v>838.33333333333337</v>
      </c>
      <c r="L433" s="154">
        <v>157.178</v>
      </c>
      <c r="M433" s="154">
        <v>3.5796666666666668</v>
      </c>
      <c r="N433" s="153">
        <v>9.5779999999999994</v>
      </c>
      <c r="O433" s="150" t="s">
        <v>25</v>
      </c>
      <c r="P433" s="147" t="s">
        <v>42</v>
      </c>
    </row>
    <row r="434" spans="1:16" hidden="1" x14ac:dyDescent="0.25">
      <c r="A434" s="145" t="s">
        <v>1647</v>
      </c>
      <c r="B434" s="146">
        <v>44800</v>
      </c>
      <c r="C434" s="147" t="s">
        <v>412</v>
      </c>
      <c r="D434" s="147" t="s">
        <v>42</v>
      </c>
      <c r="E434" s="147">
        <v>100</v>
      </c>
      <c r="F434" s="154">
        <v>8.5073333333333334</v>
      </c>
      <c r="G434" s="154">
        <v>99.904333333333327</v>
      </c>
      <c r="H434" s="154">
        <v>99.954999999999998</v>
      </c>
      <c r="I434" s="154">
        <v>99.938666666666677</v>
      </c>
      <c r="J434" s="154">
        <v>6.2333333333333331E-2</v>
      </c>
      <c r="K434" s="154">
        <v>256.66666666666669</v>
      </c>
      <c r="L434" s="154">
        <v>93.672000000000011</v>
      </c>
      <c r="M434" s="154">
        <v>0.73733333333333329</v>
      </c>
      <c r="N434" s="153">
        <v>14.269666666666666</v>
      </c>
      <c r="O434" s="150" t="s">
        <v>25</v>
      </c>
      <c r="P434" s="147" t="s">
        <v>42</v>
      </c>
    </row>
    <row r="435" spans="1:16" hidden="1" x14ac:dyDescent="0.25">
      <c r="A435" s="145" t="s">
        <v>1649</v>
      </c>
      <c r="B435" s="146">
        <v>44800</v>
      </c>
      <c r="C435" s="147" t="s">
        <v>412</v>
      </c>
      <c r="D435" s="147" t="s">
        <v>42</v>
      </c>
      <c r="E435" s="147">
        <v>100</v>
      </c>
      <c r="F435" s="154">
        <v>5.0620000000000003</v>
      </c>
      <c r="G435" s="154">
        <v>99.954333333333338</v>
      </c>
      <c r="H435" s="154">
        <v>99.974000000000004</v>
      </c>
      <c r="I435" s="154">
        <v>99.902000000000001</v>
      </c>
      <c r="J435" s="154">
        <v>7.0666666666666669E-2</v>
      </c>
      <c r="K435" s="154">
        <v>407.33333333333331</v>
      </c>
      <c r="L435" s="154">
        <v>171.37199999999999</v>
      </c>
      <c r="M435" s="154">
        <v>2.2356666666666665</v>
      </c>
      <c r="N435" s="153">
        <v>12.779666666666666</v>
      </c>
      <c r="O435" s="150" t="s">
        <v>25</v>
      </c>
      <c r="P435" s="147" t="s">
        <v>42</v>
      </c>
    </row>
    <row r="436" spans="1:16" hidden="1" x14ac:dyDescent="0.25">
      <c r="A436" s="145" t="s">
        <v>1651</v>
      </c>
      <c r="B436" s="146">
        <v>44800</v>
      </c>
      <c r="C436" s="147" t="s">
        <v>412</v>
      </c>
      <c r="D436" s="147" t="s">
        <v>42</v>
      </c>
      <c r="E436" s="147">
        <v>100</v>
      </c>
      <c r="F436" s="154">
        <v>4.0740000000000007</v>
      </c>
      <c r="G436" s="154">
        <v>99.959000000000003</v>
      </c>
      <c r="H436" s="154">
        <v>99.968666666666664</v>
      </c>
      <c r="I436" s="154">
        <v>99.876333333333321</v>
      </c>
      <c r="J436" s="154">
        <v>8.900000000000001E-2</v>
      </c>
      <c r="K436" s="154">
        <v>843.66666666666663</v>
      </c>
      <c r="L436" s="154">
        <v>209.62899999999999</v>
      </c>
      <c r="M436" s="154">
        <v>2.2669999999999999</v>
      </c>
      <c r="N436" s="153">
        <v>11.821666666666667</v>
      </c>
      <c r="O436" s="150" t="s">
        <v>25</v>
      </c>
      <c r="P436" s="147" t="s">
        <v>42</v>
      </c>
    </row>
    <row r="437" spans="1:16" hidden="1" x14ac:dyDescent="0.25">
      <c r="A437" s="145" t="s">
        <v>1653</v>
      </c>
      <c r="B437" s="146">
        <v>44800</v>
      </c>
      <c r="C437" s="147" t="s">
        <v>412</v>
      </c>
      <c r="D437" s="147" t="s">
        <v>42</v>
      </c>
      <c r="E437" s="147">
        <v>100</v>
      </c>
      <c r="F437" s="154">
        <v>12.969333333333333</v>
      </c>
      <c r="G437" s="154">
        <v>99.945333333333338</v>
      </c>
      <c r="H437" s="154">
        <v>99.98833333333333</v>
      </c>
      <c r="I437" s="154">
        <v>99.778000000000006</v>
      </c>
      <c r="J437" s="154">
        <v>0.11066666666666668</v>
      </c>
      <c r="K437" s="154">
        <v>849.33333333333337</v>
      </c>
      <c r="L437" s="154">
        <v>229.339</v>
      </c>
      <c r="M437" s="154">
        <v>0.90766666666666662</v>
      </c>
      <c r="N437" s="153">
        <v>19.47066666666667</v>
      </c>
      <c r="O437" s="150" t="s">
        <v>25</v>
      </c>
      <c r="P437" s="147" t="s">
        <v>42</v>
      </c>
    </row>
    <row r="438" spans="1:16" hidden="1" x14ac:dyDescent="0.25">
      <c r="A438" s="145" t="s">
        <v>1655</v>
      </c>
      <c r="B438" s="146">
        <v>44800</v>
      </c>
      <c r="C438" s="147" t="s">
        <v>412</v>
      </c>
      <c r="D438" s="147" t="s">
        <v>42</v>
      </c>
      <c r="E438" s="147">
        <v>100</v>
      </c>
      <c r="F438" s="154">
        <v>21.385333333333332</v>
      </c>
      <c r="G438" s="154">
        <v>99.971000000000004</v>
      </c>
      <c r="H438" s="154">
        <v>99.99633333333334</v>
      </c>
      <c r="I438" s="154">
        <v>99.978333333333339</v>
      </c>
      <c r="J438" s="154">
        <v>0.12933333333333333</v>
      </c>
      <c r="K438" s="154">
        <v>586.33333333333337</v>
      </c>
      <c r="L438" s="154">
        <v>117.38799999999999</v>
      </c>
      <c r="M438" s="154">
        <v>1.0256666666666667</v>
      </c>
      <c r="N438" s="153">
        <v>21.534000000000002</v>
      </c>
      <c r="O438" s="150" t="s">
        <v>25</v>
      </c>
      <c r="P438" s="147" t="s">
        <v>42</v>
      </c>
    </row>
    <row r="439" spans="1:16" hidden="1" x14ac:dyDescent="0.25">
      <c r="A439" s="145" t="s">
        <v>1657</v>
      </c>
      <c r="B439" s="146">
        <v>44800</v>
      </c>
      <c r="C439" s="147" t="s">
        <v>412</v>
      </c>
      <c r="D439" s="147" t="s">
        <v>42</v>
      </c>
      <c r="E439" s="147">
        <v>100</v>
      </c>
      <c r="F439" s="154">
        <v>16.891000000000002</v>
      </c>
      <c r="G439" s="154">
        <v>99.942333333333337</v>
      </c>
      <c r="H439" s="154">
        <v>99.98366666666665</v>
      </c>
      <c r="I439" s="154">
        <v>99.473000000000013</v>
      </c>
      <c r="J439" s="154">
        <v>7.6999999999999999E-2</v>
      </c>
      <c r="K439" s="154">
        <v>772.66666666666663</v>
      </c>
      <c r="L439" s="154">
        <v>180.83100000000002</v>
      </c>
      <c r="M439" s="154">
        <v>0.73433333333333339</v>
      </c>
      <c r="N439" s="153">
        <v>20.898999999999997</v>
      </c>
      <c r="O439" s="150" t="s">
        <v>25</v>
      </c>
      <c r="P439" s="147" t="s">
        <v>42</v>
      </c>
    </row>
    <row r="440" spans="1:16" hidden="1" x14ac:dyDescent="0.25">
      <c r="A440" s="145" t="s">
        <v>1659</v>
      </c>
      <c r="B440" s="146">
        <v>44800</v>
      </c>
      <c r="C440" s="147" t="s">
        <v>412</v>
      </c>
      <c r="D440" s="147" t="s">
        <v>42</v>
      </c>
      <c r="E440" s="147">
        <v>100</v>
      </c>
      <c r="F440" s="154">
        <v>7.8246666666666664</v>
      </c>
      <c r="G440" s="154">
        <v>99.74433333333333</v>
      </c>
      <c r="H440" s="154">
        <v>99.961666666666659</v>
      </c>
      <c r="I440" s="154">
        <v>99.743333333333339</v>
      </c>
      <c r="J440" s="154">
        <v>0.15000000000000002</v>
      </c>
      <c r="K440" s="154">
        <v>33.333333333333336</v>
      </c>
      <c r="L440" s="154">
        <v>32.813000000000002</v>
      </c>
      <c r="M440" s="154">
        <v>0.22700000000000001</v>
      </c>
      <c r="N440" s="153">
        <v>11.482999999999999</v>
      </c>
      <c r="O440" s="150" t="s">
        <v>25</v>
      </c>
      <c r="P440" s="147" t="s">
        <v>42</v>
      </c>
    </row>
    <row r="441" spans="1:16" hidden="1" x14ac:dyDescent="0.25">
      <c r="A441" s="145" t="s">
        <v>1661</v>
      </c>
      <c r="B441" s="146">
        <v>44800</v>
      </c>
      <c r="C441" s="147" t="s">
        <v>412</v>
      </c>
      <c r="D441" s="147" t="s">
        <v>42</v>
      </c>
      <c r="E441" s="147">
        <v>100</v>
      </c>
      <c r="F441" s="154">
        <v>16.793666666666667</v>
      </c>
      <c r="G441" s="154">
        <v>99.97699999999999</v>
      </c>
      <c r="H441" s="154">
        <v>99.99133333333333</v>
      </c>
      <c r="I441" s="154">
        <v>99.942999999999984</v>
      </c>
      <c r="J441" s="154">
        <v>5.9666666666666666E-2</v>
      </c>
      <c r="K441" s="154">
        <v>414</v>
      </c>
      <c r="L441" s="154">
        <v>149.16</v>
      </c>
      <c r="M441" s="154">
        <v>0.753</v>
      </c>
      <c r="N441" s="153">
        <v>20.791333333333334</v>
      </c>
      <c r="O441" s="150" t="s">
        <v>25</v>
      </c>
      <c r="P441" s="147" t="s">
        <v>42</v>
      </c>
    </row>
    <row r="442" spans="1:16" hidden="1" x14ac:dyDescent="0.25">
      <c r="A442" s="145" t="s">
        <v>1663</v>
      </c>
      <c r="B442" s="146">
        <v>44800</v>
      </c>
      <c r="C442" s="147" t="s">
        <v>412</v>
      </c>
      <c r="D442" s="147" t="s">
        <v>42</v>
      </c>
      <c r="E442" s="147">
        <v>100</v>
      </c>
      <c r="F442" s="154">
        <v>7.43</v>
      </c>
      <c r="G442" s="154">
        <v>99.904999999999987</v>
      </c>
      <c r="H442" s="154">
        <v>99.940666666666672</v>
      </c>
      <c r="I442" s="154">
        <v>99.812666666666658</v>
      </c>
      <c r="J442" s="154">
        <v>0.155</v>
      </c>
      <c r="K442" s="154">
        <v>764.66666666666663</v>
      </c>
      <c r="L442" s="154">
        <v>126.93899999999999</v>
      </c>
      <c r="M442" s="154">
        <v>1.296</v>
      </c>
      <c r="N442" s="153">
        <v>13.030333333333333</v>
      </c>
      <c r="O442" s="150" t="s">
        <v>25</v>
      </c>
      <c r="P442" s="147" t="s">
        <v>42</v>
      </c>
    </row>
    <row r="443" spans="1:16" hidden="1" x14ac:dyDescent="0.25">
      <c r="A443" s="145" t="s">
        <v>1665</v>
      </c>
      <c r="B443" s="146">
        <v>44800</v>
      </c>
      <c r="C443" s="147" t="s">
        <v>412</v>
      </c>
      <c r="D443" s="147" t="s">
        <v>42</v>
      </c>
      <c r="E443" s="147">
        <v>100</v>
      </c>
      <c r="F443" s="154">
        <v>17.367666666666668</v>
      </c>
      <c r="G443" s="154">
        <v>99.963666666666654</v>
      </c>
      <c r="H443" s="154">
        <v>99.981333333333339</v>
      </c>
      <c r="I443" s="154">
        <v>99.269333333333336</v>
      </c>
      <c r="J443" s="154">
        <v>9.6333333333333326E-2</v>
      </c>
      <c r="K443" s="154">
        <v>524.66666666666663</v>
      </c>
      <c r="L443" s="154">
        <v>142.36099999999999</v>
      </c>
      <c r="M443" s="154">
        <v>1.4896666666666667</v>
      </c>
      <c r="N443" s="153">
        <v>19.148666666666667</v>
      </c>
      <c r="O443" s="150" t="s">
        <v>25</v>
      </c>
      <c r="P443" s="147" t="s">
        <v>42</v>
      </c>
    </row>
    <row r="444" spans="1:16" hidden="1" x14ac:dyDescent="0.25">
      <c r="A444" s="145" t="s">
        <v>1667</v>
      </c>
      <c r="B444" s="146">
        <v>44800</v>
      </c>
      <c r="C444" s="147" t="s">
        <v>412</v>
      </c>
      <c r="D444" s="147" t="s">
        <v>42</v>
      </c>
      <c r="E444" s="147">
        <v>100</v>
      </c>
      <c r="F444" s="154">
        <v>6.1043333333333338</v>
      </c>
      <c r="G444" s="154">
        <v>99.932999999999993</v>
      </c>
      <c r="H444" s="154">
        <v>99.984999999999999</v>
      </c>
      <c r="I444" s="154">
        <v>99.904333333333341</v>
      </c>
      <c r="J444" s="154">
        <v>7.0666666666666669E-2</v>
      </c>
      <c r="K444" s="154">
        <v>2051.3333333333335</v>
      </c>
      <c r="L444" s="154">
        <v>342.02499999999998</v>
      </c>
      <c r="M444" s="154">
        <v>1.5656666666666668</v>
      </c>
      <c r="N444" s="153">
        <v>18.219333333333335</v>
      </c>
      <c r="O444" s="150" t="s">
        <v>25</v>
      </c>
      <c r="P444" s="147" t="s">
        <v>42</v>
      </c>
    </row>
    <row r="445" spans="1:16" hidden="1" x14ac:dyDescent="0.25">
      <c r="A445" s="145" t="s">
        <v>1669</v>
      </c>
      <c r="B445" s="146">
        <v>44800</v>
      </c>
      <c r="C445" s="147" t="s">
        <v>412</v>
      </c>
      <c r="D445" s="147" t="s">
        <v>42</v>
      </c>
      <c r="E445" s="147">
        <v>100</v>
      </c>
      <c r="F445" s="154">
        <v>15.454000000000001</v>
      </c>
      <c r="G445" s="154">
        <v>99.986666666666665</v>
      </c>
      <c r="H445" s="154">
        <v>99.969666666666669</v>
      </c>
      <c r="I445" s="154">
        <v>99.87166666666667</v>
      </c>
      <c r="J445" s="154">
        <v>9.5666666666666664E-2</v>
      </c>
      <c r="K445" s="154">
        <v>98.666666666666671</v>
      </c>
      <c r="L445" s="154">
        <v>19.713000000000001</v>
      </c>
      <c r="M445" s="154">
        <v>0.24233333333333332</v>
      </c>
      <c r="N445" s="153">
        <v>15.560666666666668</v>
      </c>
      <c r="O445" s="150" t="s">
        <v>25</v>
      </c>
      <c r="P445" s="147" t="s">
        <v>42</v>
      </c>
    </row>
    <row r="446" spans="1:16" hidden="1" x14ac:dyDescent="0.25">
      <c r="A446" s="145" t="s">
        <v>1671</v>
      </c>
      <c r="B446" s="146">
        <v>44800</v>
      </c>
      <c r="C446" s="147" t="s">
        <v>412</v>
      </c>
      <c r="D446" s="147" t="s">
        <v>42</v>
      </c>
      <c r="E446" s="147">
        <v>100</v>
      </c>
      <c r="F446" s="154">
        <v>8.3936666666666664</v>
      </c>
      <c r="G446" s="154">
        <v>99.959333333333333</v>
      </c>
      <c r="H446" s="154">
        <v>99.951999999999998</v>
      </c>
      <c r="I446" s="154">
        <v>99.623333333333335</v>
      </c>
      <c r="J446" s="154">
        <v>0.11599999999999999</v>
      </c>
      <c r="K446" s="154">
        <v>587.33333333333337</v>
      </c>
      <c r="L446" s="154">
        <v>101.30200000000001</v>
      </c>
      <c r="M446" s="154">
        <v>0.95666666666666667</v>
      </c>
      <c r="N446" s="153">
        <v>12.650666666666666</v>
      </c>
      <c r="O446" s="150" t="s">
        <v>25</v>
      </c>
      <c r="P446" s="147" t="s">
        <v>42</v>
      </c>
    </row>
    <row r="447" spans="1:16" hidden="1" x14ac:dyDescent="0.25">
      <c r="A447" s="145" t="s">
        <v>1673</v>
      </c>
      <c r="B447" s="146">
        <v>44800</v>
      </c>
      <c r="C447" s="147" t="s">
        <v>412</v>
      </c>
      <c r="D447" s="147" t="s">
        <v>42</v>
      </c>
      <c r="E447" s="147">
        <v>100</v>
      </c>
      <c r="F447" s="154">
        <v>32.079499999999996</v>
      </c>
      <c r="G447" s="154">
        <v>99.956500000000005</v>
      </c>
      <c r="H447" s="154">
        <v>100</v>
      </c>
      <c r="I447" s="154">
        <v>99.872500000000002</v>
      </c>
      <c r="J447" s="154">
        <v>0.22</v>
      </c>
      <c r="K447" s="154">
        <v>25.5</v>
      </c>
      <c r="L447" s="154">
        <v>2.165</v>
      </c>
      <c r="M447" s="154">
        <v>1.0499999999999999E-2</v>
      </c>
      <c r="N447" s="153">
        <v>21.695500000000003</v>
      </c>
      <c r="O447" s="150" t="s">
        <v>25</v>
      </c>
      <c r="P447" s="147" t="s">
        <v>42</v>
      </c>
    </row>
    <row r="448" spans="1:16" hidden="1" x14ac:dyDescent="0.25">
      <c r="A448" s="145" t="s">
        <v>1675</v>
      </c>
      <c r="B448" s="146">
        <v>44800</v>
      </c>
      <c r="C448" s="147" t="s">
        <v>166</v>
      </c>
      <c r="D448" s="147" t="s">
        <v>42</v>
      </c>
      <c r="E448" s="147">
        <v>100</v>
      </c>
      <c r="F448" s="154">
        <v>20.005666666666666</v>
      </c>
      <c r="G448" s="154">
        <v>99.975999999999999</v>
      </c>
      <c r="H448" s="154">
        <v>99.98566666666666</v>
      </c>
      <c r="I448" s="154">
        <v>99.930333333333337</v>
      </c>
      <c r="J448" s="154">
        <v>5.3166666666666661E-2</v>
      </c>
      <c r="K448" s="154">
        <v>1867.6666666666667</v>
      </c>
      <c r="L448" s="154">
        <v>681.66300000000001</v>
      </c>
      <c r="M448" s="154">
        <v>4.8936666666666673</v>
      </c>
      <c r="N448" s="153">
        <v>27.34033333333333</v>
      </c>
      <c r="O448" s="150" t="s">
        <v>25</v>
      </c>
      <c r="P448" s="147" t="s">
        <v>42</v>
      </c>
    </row>
    <row r="449" spans="1:16" hidden="1" x14ac:dyDescent="0.25">
      <c r="A449" s="145" t="s">
        <v>1676</v>
      </c>
      <c r="B449" s="146">
        <v>44800</v>
      </c>
      <c r="C449" s="147" t="s">
        <v>40</v>
      </c>
      <c r="D449" s="147" t="s">
        <v>42</v>
      </c>
      <c r="E449" s="147">
        <v>100</v>
      </c>
      <c r="F449" s="154">
        <v>15.491</v>
      </c>
      <c r="G449" s="154">
        <v>99.88133333333333</v>
      </c>
      <c r="H449" s="154">
        <v>99.963999999999999</v>
      </c>
      <c r="I449" s="154">
        <v>99.899000000000001</v>
      </c>
      <c r="J449" s="154">
        <v>0.22</v>
      </c>
      <c r="K449" s="154">
        <v>398</v>
      </c>
      <c r="L449" s="154">
        <v>255.876</v>
      </c>
      <c r="M449" s="154">
        <v>1.8313333333333333</v>
      </c>
      <c r="N449" s="153">
        <v>22.520666666666667</v>
      </c>
      <c r="O449" s="150" t="s">
        <v>25</v>
      </c>
      <c r="P449" s="147" t="s">
        <v>42</v>
      </c>
    </row>
    <row r="450" spans="1:16" hidden="1" x14ac:dyDescent="0.25">
      <c r="A450" s="168" t="s">
        <v>1681</v>
      </c>
      <c r="B450" s="169">
        <v>44842</v>
      </c>
      <c r="C450" s="170" t="s">
        <v>40</v>
      </c>
      <c r="D450" s="170" t="s">
        <v>42</v>
      </c>
      <c r="E450" s="170" t="s">
        <v>42</v>
      </c>
      <c r="F450" s="170" t="s">
        <v>42</v>
      </c>
      <c r="G450" s="170" t="s">
        <v>42</v>
      </c>
      <c r="H450" s="170" t="s">
        <v>42</v>
      </c>
      <c r="I450" s="170" t="s">
        <v>42</v>
      </c>
      <c r="J450" s="170" t="s">
        <v>42</v>
      </c>
      <c r="K450" s="170" t="s">
        <v>42</v>
      </c>
      <c r="L450" s="170" t="s">
        <v>42</v>
      </c>
      <c r="M450" s="170" t="s">
        <v>42</v>
      </c>
      <c r="N450" s="170" t="s">
        <v>42</v>
      </c>
      <c r="O450" s="170" t="s">
        <v>42</v>
      </c>
      <c r="P450" s="170" t="str">
        <f>VLOOKUP(A450,[1]Sheet1!$B:$I,8,0)</f>
        <v xml:space="preserve">no exist </v>
      </c>
    </row>
    <row r="451" spans="1:16" hidden="1" x14ac:dyDescent="0.25">
      <c r="A451" s="168" t="s">
        <v>1683</v>
      </c>
      <c r="B451" s="169">
        <v>44842</v>
      </c>
      <c r="C451" s="170" t="s">
        <v>40</v>
      </c>
      <c r="D451" s="170" t="s">
        <v>42</v>
      </c>
      <c r="E451" s="170" t="s">
        <v>42</v>
      </c>
      <c r="F451" s="170" t="s">
        <v>42</v>
      </c>
      <c r="G451" s="170" t="s">
        <v>42</v>
      </c>
      <c r="H451" s="170" t="s">
        <v>42</v>
      </c>
      <c r="I451" s="170" t="s">
        <v>42</v>
      </c>
      <c r="J451" s="170" t="s">
        <v>42</v>
      </c>
      <c r="K451" s="170" t="s">
        <v>42</v>
      </c>
      <c r="L451" s="170" t="s">
        <v>42</v>
      </c>
      <c r="M451" s="170" t="s">
        <v>42</v>
      </c>
      <c r="N451" s="170" t="s">
        <v>42</v>
      </c>
      <c r="O451" s="170" t="s">
        <v>42</v>
      </c>
      <c r="P451" s="170" t="str">
        <f>VLOOKUP(A451,[1]Sheet1!$B:$I,8,0)</f>
        <v xml:space="preserve">no exist </v>
      </c>
    </row>
    <row r="452" spans="1:16" hidden="1" x14ac:dyDescent="0.25">
      <c r="A452" s="145" t="s">
        <v>1692</v>
      </c>
      <c r="B452" s="146">
        <v>44803</v>
      </c>
      <c r="C452" s="147" t="s">
        <v>1693</v>
      </c>
      <c r="D452" s="147" t="s">
        <v>42</v>
      </c>
      <c r="E452" s="147">
        <v>100</v>
      </c>
      <c r="F452" s="154">
        <v>11.155000000000001</v>
      </c>
      <c r="G452" s="154">
        <v>99.865333333333339</v>
      </c>
      <c r="H452" s="154">
        <v>99.980666666666664</v>
      </c>
      <c r="I452" s="154">
        <v>99.969666666666669</v>
      </c>
      <c r="J452" s="154">
        <v>7.3333333333333348E-2</v>
      </c>
      <c r="K452" s="154">
        <v>977.66666666666663</v>
      </c>
      <c r="L452" s="154">
        <v>232.297</v>
      </c>
      <c r="M452" s="154">
        <v>2.6033333333333335</v>
      </c>
      <c r="N452" s="153">
        <v>16.704666666666668</v>
      </c>
      <c r="O452" s="150" t="s">
        <v>25</v>
      </c>
      <c r="P452" s="147" t="s">
        <v>42</v>
      </c>
    </row>
    <row r="453" spans="1:16" hidden="1" x14ac:dyDescent="0.25">
      <c r="A453" s="145" t="s">
        <v>1701</v>
      </c>
      <c r="B453" s="146">
        <v>44803</v>
      </c>
      <c r="C453" s="147" t="s">
        <v>1693</v>
      </c>
      <c r="D453" s="147" t="s">
        <v>42</v>
      </c>
      <c r="E453" s="147">
        <v>100</v>
      </c>
      <c r="F453" s="154">
        <v>22.838666666666665</v>
      </c>
      <c r="G453" s="154">
        <v>99.902666666666661</v>
      </c>
      <c r="H453" s="154">
        <v>99.946666666666673</v>
      </c>
      <c r="I453" s="154">
        <v>98.983000000000004</v>
      </c>
      <c r="J453" s="154">
        <v>0.85133333333333339</v>
      </c>
      <c r="K453" s="154">
        <v>186</v>
      </c>
      <c r="L453" s="154">
        <v>19.337000000000003</v>
      </c>
      <c r="M453" s="154">
        <v>0.38700000000000001</v>
      </c>
      <c r="N453" s="153">
        <v>20.473000000000003</v>
      </c>
      <c r="O453" s="150" t="s">
        <v>25</v>
      </c>
      <c r="P453" s="147" t="s">
        <v>42</v>
      </c>
    </row>
    <row r="454" spans="1:16" hidden="1" x14ac:dyDescent="0.25">
      <c r="A454" s="145" t="s">
        <v>1706</v>
      </c>
      <c r="B454" s="146">
        <v>44803</v>
      </c>
      <c r="C454" s="147" t="s">
        <v>1693</v>
      </c>
      <c r="D454" s="147" t="s">
        <v>42</v>
      </c>
      <c r="E454" s="147">
        <v>100</v>
      </c>
      <c r="F454" s="154">
        <v>25.956999999999997</v>
      </c>
      <c r="G454" s="154">
        <v>99.917666666666662</v>
      </c>
      <c r="H454" s="154">
        <v>100</v>
      </c>
      <c r="I454" s="154">
        <v>98.699333333333342</v>
      </c>
      <c r="J454" s="154">
        <v>0.626</v>
      </c>
      <c r="K454" s="154">
        <v>117</v>
      </c>
      <c r="L454" s="154">
        <v>32.033000000000001</v>
      </c>
      <c r="M454" s="154">
        <v>0.308</v>
      </c>
      <c r="N454" s="153">
        <v>22.701000000000004</v>
      </c>
      <c r="O454" s="150" t="s">
        <v>25</v>
      </c>
      <c r="P454" s="147" t="s">
        <v>42</v>
      </c>
    </row>
    <row r="455" spans="1:16" hidden="1" x14ac:dyDescent="0.25">
      <c r="A455" s="145" t="s">
        <v>1711</v>
      </c>
      <c r="B455" s="146">
        <v>44803</v>
      </c>
      <c r="C455" s="147" t="s">
        <v>1693</v>
      </c>
      <c r="D455" s="147" t="s">
        <v>42</v>
      </c>
      <c r="E455" s="147">
        <v>100</v>
      </c>
      <c r="F455" s="154">
        <v>20.90433333333333</v>
      </c>
      <c r="G455" s="154">
        <v>99.837666666666678</v>
      </c>
      <c r="H455" s="154">
        <v>99.929666666666662</v>
      </c>
      <c r="I455" s="154">
        <v>99.399999999999991</v>
      </c>
      <c r="J455" s="154">
        <v>0.81933333333333336</v>
      </c>
      <c r="K455" s="154">
        <v>335</v>
      </c>
      <c r="L455" s="154">
        <v>32.045000000000002</v>
      </c>
      <c r="M455" s="154">
        <v>0.46066666666666661</v>
      </c>
      <c r="N455" s="153">
        <v>19.927666666666667</v>
      </c>
      <c r="O455" s="150" t="s">
        <v>25</v>
      </c>
      <c r="P455" s="147" t="s">
        <v>42</v>
      </c>
    </row>
    <row r="456" spans="1:16" hidden="1" x14ac:dyDescent="0.25">
      <c r="A456" s="145" t="s">
        <v>1718</v>
      </c>
      <c r="B456" s="146">
        <v>44803</v>
      </c>
      <c r="C456" s="147" t="s">
        <v>1693</v>
      </c>
      <c r="D456" s="147" t="s">
        <v>42</v>
      </c>
      <c r="E456" s="147">
        <v>100</v>
      </c>
      <c r="F456" s="154">
        <v>59.118333333333339</v>
      </c>
      <c r="G456" s="154">
        <v>99.975666666666669</v>
      </c>
      <c r="H456" s="154">
        <v>99.949666666666658</v>
      </c>
      <c r="I456" s="154">
        <v>99.959666666666678</v>
      </c>
      <c r="J456" s="154">
        <v>0.60899999999999999</v>
      </c>
      <c r="K456" s="154">
        <v>131.66666666666666</v>
      </c>
      <c r="L456" s="154">
        <v>6.3919999999999995</v>
      </c>
      <c r="M456" s="154">
        <v>7.6666666666666675E-2</v>
      </c>
      <c r="N456" s="153">
        <v>32.857666666666667</v>
      </c>
      <c r="O456" s="150" t="s">
        <v>25</v>
      </c>
      <c r="P456" s="147" t="s">
        <v>42</v>
      </c>
    </row>
    <row r="457" spans="1:16" hidden="1" x14ac:dyDescent="0.25">
      <c r="A457" s="145" t="s">
        <v>1747</v>
      </c>
      <c r="B457" s="146">
        <v>44803</v>
      </c>
      <c r="C457" s="147" t="s">
        <v>412</v>
      </c>
      <c r="D457" s="147" t="s">
        <v>42</v>
      </c>
      <c r="E457" s="147">
        <v>100</v>
      </c>
      <c r="F457" s="154">
        <v>19.414999999999999</v>
      </c>
      <c r="G457" s="154">
        <v>99.885999999999996</v>
      </c>
      <c r="H457" s="154">
        <v>100</v>
      </c>
      <c r="I457" s="154">
        <v>99.971000000000004</v>
      </c>
      <c r="J457" s="154">
        <v>0.14199999999999999</v>
      </c>
      <c r="K457" s="154">
        <v>504</v>
      </c>
      <c r="L457" s="154">
        <v>34.834000000000003</v>
      </c>
      <c r="M457" s="154">
        <v>0.27400000000000002</v>
      </c>
      <c r="N457" s="153">
        <v>20.754999999999999</v>
      </c>
      <c r="O457" s="150" t="s">
        <v>25</v>
      </c>
      <c r="P457" s="147" t="s">
        <v>42</v>
      </c>
    </row>
    <row r="458" spans="1:16" hidden="1" x14ac:dyDescent="0.25">
      <c r="A458" s="145" t="s">
        <v>1748</v>
      </c>
      <c r="B458" s="146">
        <v>44808</v>
      </c>
      <c r="C458" s="147" t="s">
        <v>40</v>
      </c>
      <c r="D458" s="147" t="s">
        <v>42</v>
      </c>
      <c r="E458" s="147">
        <v>100</v>
      </c>
      <c r="F458" s="154">
        <v>10.709666666666669</v>
      </c>
      <c r="G458" s="154">
        <v>99.952333333333328</v>
      </c>
      <c r="H458" s="154">
        <v>99.975666666666669</v>
      </c>
      <c r="I458" s="154">
        <v>98.674666666666667</v>
      </c>
      <c r="J458" s="154">
        <v>0.59</v>
      </c>
      <c r="K458" s="154">
        <v>1215.3333333333333</v>
      </c>
      <c r="L458" s="154">
        <v>191.02500000000001</v>
      </c>
      <c r="M458" s="154">
        <v>2.5550000000000002</v>
      </c>
      <c r="N458" s="153">
        <v>15.980333333333334</v>
      </c>
      <c r="O458" s="150" t="s">
        <v>25</v>
      </c>
      <c r="P458" s="147" t="s">
        <v>42</v>
      </c>
    </row>
    <row r="459" spans="1:16" hidden="1" x14ac:dyDescent="0.25">
      <c r="A459" s="145" t="s">
        <v>1161</v>
      </c>
      <c r="B459" s="146">
        <v>44808</v>
      </c>
      <c r="C459" s="147" t="s">
        <v>166</v>
      </c>
      <c r="D459" s="147" t="s">
        <v>42</v>
      </c>
      <c r="E459" s="147">
        <v>100</v>
      </c>
      <c r="F459" s="154">
        <v>27.646666666666672</v>
      </c>
      <c r="G459" s="154">
        <v>99.802999999999997</v>
      </c>
      <c r="H459" s="154">
        <v>99.830333333333328</v>
      </c>
      <c r="I459" s="154">
        <v>99.922000000000011</v>
      </c>
      <c r="J459" s="154">
        <v>0.27233333333333332</v>
      </c>
      <c r="K459" s="154">
        <v>1728.6666666666667</v>
      </c>
      <c r="L459" s="154">
        <v>289.09000000000003</v>
      </c>
      <c r="M459" s="154">
        <v>1.3</v>
      </c>
      <c r="N459" s="153">
        <v>29.401</v>
      </c>
      <c r="O459" s="150" t="s">
        <v>25</v>
      </c>
      <c r="P459" s="147" t="s">
        <v>42</v>
      </c>
    </row>
    <row r="460" spans="1:16" hidden="1" x14ac:dyDescent="0.25">
      <c r="A460" s="145" t="s">
        <v>1749</v>
      </c>
      <c r="B460" s="146">
        <v>44808</v>
      </c>
      <c r="C460" s="147" t="s">
        <v>166</v>
      </c>
      <c r="D460" s="147" t="s">
        <v>42</v>
      </c>
      <c r="E460" s="147">
        <v>100</v>
      </c>
      <c r="F460" s="154">
        <v>27.144333333333332</v>
      </c>
      <c r="G460" s="154">
        <v>99.644999999999996</v>
      </c>
      <c r="H460" s="154">
        <v>99.713999999999999</v>
      </c>
      <c r="I460" s="154">
        <v>99.633333333333326</v>
      </c>
      <c r="J460" s="154">
        <v>0.76933333333333342</v>
      </c>
      <c r="K460" s="154">
        <v>1032.6666666666667</v>
      </c>
      <c r="L460" s="154">
        <v>93.789000000000001</v>
      </c>
      <c r="M460" s="154">
        <v>0.79633333333333345</v>
      </c>
      <c r="N460" s="153">
        <v>24.858333333333331</v>
      </c>
      <c r="O460" s="150" t="s">
        <v>25</v>
      </c>
      <c r="P460" s="147" t="s">
        <v>42</v>
      </c>
    </row>
    <row r="461" spans="1:16" hidden="1" x14ac:dyDescent="0.25">
      <c r="A461" s="145" t="s">
        <v>1750</v>
      </c>
      <c r="B461" s="146">
        <v>44808</v>
      </c>
      <c r="C461" s="147" t="s">
        <v>40</v>
      </c>
      <c r="D461" s="147" t="s">
        <v>42</v>
      </c>
      <c r="E461" s="147">
        <v>100</v>
      </c>
      <c r="F461" s="154">
        <v>19.152333333333331</v>
      </c>
      <c r="G461" s="154">
        <v>99.584333333333333</v>
      </c>
      <c r="H461" s="154">
        <v>99.87</v>
      </c>
      <c r="I461" s="154">
        <v>99.299333333333337</v>
      </c>
      <c r="J461" s="154">
        <v>0.77700000000000002</v>
      </c>
      <c r="K461" s="154">
        <v>724</v>
      </c>
      <c r="L461" s="154">
        <v>175.72299999999998</v>
      </c>
      <c r="M461" s="154">
        <v>0.74066666666666681</v>
      </c>
      <c r="N461" s="153">
        <v>22.707000000000004</v>
      </c>
      <c r="O461" s="150" t="s">
        <v>25</v>
      </c>
      <c r="P461" s="147" t="s">
        <v>42</v>
      </c>
    </row>
    <row r="462" spans="1:16" hidden="1" x14ac:dyDescent="0.25">
      <c r="A462" s="145" t="s">
        <v>1752</v>
      </c>
      <c r="B462" s="146">
        <v>44808</v>
      </c>
      <c r="C462" s="147" t="s">
        <v>1693</v>
      </c>
      <c r="D462" s="147" t="s">
        <v>42</v>
      </c>
      <c r="E462" s="147">
        <v>100</v>
      </c>
      <c r="F462" s="154">
        <v>10.488333333333335</v>
      </c>
      <c r="G462" s="154">
        <v>99.923000000000002</v>
      </c>
      <c r="H462" s="154">
        <v>99.927333333333323</v>
      </c>
      <c r="I462" s="154">
        <v>99.237666666666669</v>
      </c>
      <c r="J462" s="154">
        <v>0.55966666666666665</v>
      </c>
      <c r="K462" s="148">
        <v>255</v>
      </c>
      <c r="L462" s="154">
        <v>130.17899999999997</v>
      </c>
      <c r="M462" s="154">
        <v>1.3383333333333332</v>
      </c>
      <c r="N462" s="153">
        <v>14.857333333333335</v>
      </c>
      <c r="O462" s="150" t="s">
        <v>25</v>
      </c>
      <c r="P462" s="147" t="s">
        <v>42</v>
      </c>
    </row>
    <row r="463" spans="1:16" hidden="1" x14ac:dyDescent="0.25">
      <c r="A463" s="145" t="s">
        <v>1758</v>
      </c>
      <c r="B463" s="146">
        <v>44808</v>
      </c>
      <c r="C463" s="147" t="s">
        <v>40</v>
      </c>
      <c r="D463" s="147" t="s">
        <v>42</v>
      </c>
      <c r="E463" s="147">
        <v>100</v>
      </c>
      <c r="F463" s="154">
        <v>14.842333333333334</v>
      </c>
      <c r="G463" s="154">
        <v>99.843666666666664</v>
      </c>
      <c r="H463" s="154">
        <v>99.894999999999996</v>
      </c>
      <c r="I463" s="154">
        <v>96.696666666666673</v>
      </c>
      <c r="J463" s="154">
        <v>0.315</v>
      </c>
      <c r="K463" s="154">
        <v>1666.6666666666667</v>
      </c>
      <c r="L463" s="154">
        <v>139.6</v>
      </c>
      <c r="M463" s="154">
        <v>2.1533333333333329</v>
      </c>
      <c r="N463" s="153">
        <v>18.74666666666667</v>
      </c>
      <c r="O463" s="150" t="s">
        <v>25</v>
      </c>
      <c r="P463" s="147" t="s">
        <v>42</v>
      </c>
    </row>
    <row r="464" spans="1:16" hidden="1" x14ac:dyDescent="0.25">
      <c r="A464" s="145" t="s">
        <v>1763</v>
      </c>
      <c r="B464" s="146">
        <v>44808</v>
      </c>
      <c r="C464" s="147" t="s">
        <v>166</v>
      </c>
      <c r="D464" s="147" t="s">
        <v>42</v>
      </c>
      <c r="E464" s="147">
        <v>100</v>
      </c>
      <c r="F464" s="154">
        <v>9.8356666666666666</v>
      </c>
      <c r="G464" s="154">
        <v>99.948333333333323</v>
      </c>
      <c r="H464" s="154">
        <v>99.973666666666659</v>
      </c>
      <c r="I464" s="154">
        <v>99.923000000000002</v>
      </c>
      <c r="J464" s="154">
        <v>6.2666666666666662E-2</v>
      </c>
      <c r="K464" s="154">
        <v>10783.666666666666</v>
      </c>
      <c r="L464" s="154">
        <v>892.76099999999997</v>
      </c>
      <c r="M464" s="154">
        <v>8.3266666666666662</v>
      </c>
      <c r="N464" s="153">
        <v>33.960333333333331</v>
      </c>
      <c r="O464" s="150" t="s">
        <v>25</v>
      </c>
      <c r="P464" s="147" t="s">
        <v>42</v>
      </c>
    </row>
    <row r="465" spans="1:16" hidden="1" x14ac:dyDescent="0.25">
      <c r="A465" s="168" t="s">
        <v>1765</v>
      </c>
      <c r="B465" s="169">
        <v>44842</v>
      </c>
      <c r="C465" s="170" t="s">
        <v>40</v>
      </c>
      <c r="D465" s="170" t="s">
        <v>42</v>
      </c>
      <c r="E465" s="170" t="s">
        <v>42</v>
      </c>
      <c r="F465" s="170" t="s">
        <v>42</v>
      </c>
      <c r="G465" s="170" t="s">
        <v>42</v>
      </c>
      <c r="H465" s="170" t="s">
        <v>42</v>
      </c>
      <c r="I465" s="170" t="s">
        <v>42</v>
      </c>
      <c r="J465" s="170" t="s">
        <v>42</v>
      </c>
      <c r="K465" s="170" t="s">
        <v>42</v>
      </c>
      <c r="L465" s="170" t="s">
        <v>42</v>
      </c>
      <c r="M465" s="170" t="s">
        <v>42</v>
      </c>
      <c r="N465" s="170" t="s">
        <v>42</v>
      </c>
      <c r="O465" s="170" t="s">
        <v>42</v>
      </c>
      <c r="P465" s="170" t="str">
        <f>VLOOKUP(A465,[1]Sheet1!$B:$I,8,0)</f>
        <v>Arbaeen cow site &amp; deleted  </v>
      </c>
    </row>
    <row r="466" spans="1:16" hidden="1" x14ac:dyDescent="0.25">
      <c r="A466" s="168" t="s">
        <v>1770</v>
      </c>
      <c r="B466" s="169">
        <v>44842</v>
      </c>
      <c r="C466" s="170" t="s">
        <v>40</v>
      </c>
      <c r="D466" s="170" t="s">
        <v>42</v>
      </c>
      <c r="E466" s="170" t="s">
        <v>42</v>
      </c>
      <c r="F466" s="170" t="s">
        <v>42</v>
      </c>
      <c r="G466" s="170" t="s">
        <v>42</v>
      </c>
      <c r="H466" s="170" t="s">
        <v>42</v>
      </c>
      <c r="I466" s="170" t="s">
        <v>42</v>
      </c>
      <c r="J466" s="170" t="s">
        <v>42</v>
      </c>
      <c r="K466" s="170" t="s">
        <v>42</v>
      </c>
      <c r="L466" s="170" t="s">
        <v>42</v>
      </c>
      <c r="M466" s="170" t="s">
        <v>42</v>
      </c>
      <c r="N466" s="170" t="s">
        <v>42</v>
      </c>
      <c r="O466" s="170" t="s">
        <v>42</v>
      </c>
      <c r="P466" s="170" t="str">
        <f>VLOOKUP(A466,[1]Sheet1!$B:$I,8,0)</f>
        <v>Arbaeen cow site &amp; deleted  </v>
      </c>
    </row>
    <row r="467" spans="1:16" hidden="1" x14ac:dyDescent="0.25">
      <c r="A467" s="168" t="s">
        <v>1775</v>
      </c>
      <c r="B467" s="169">
        <v>44842</v>
      </c>
      <c r="C467" s="170" t="s">
        <v>40</v>
      </c>
      <c r="D467" s="170" t="s">
        <v>42</v>
      </c>
      <c r="E467" s="170" t="s">
        <v>42</v>
      </c>
      <c r="F467" s="170" t="s">
        <v>42</v>
      </c>
      <c r="G467" s="170" t="s">
        <v>42</v>
      </c>
      <c r="H467" s="170" t="s">
        <v>42</v>
      </c>
      <c r="I467" s="170" t="s">
        <v>42</v>
      </c>
      <c r="J467" s="170" t="s">
        <v>42</v>
      </c>
      <c r="K467" s="170" t="s">
        <v>42</v>
      </c>
      <c r="L467" s="170" t="s">
        <v>42</v>
      </c>
      <c r="M467" s="170" t="s">
        <v>42</v>
      </c>
      <c r="N467" s="170" t="s">
        <v>42</v>
      </c>
      <c r="O467" s="170" t="s">
        <v>42</v>
      </c>
      <c r="P467" s="170" t="str">
        <f>VLOOKUP(A467,[1]Sheet1!$B:$I,8,0)</f>
        <v>Arbaeen cow site &amp; deleted  </v>
      </c>
    </row>
    <row r="468" spans="1:16" hidden="1" x14ac:dyDescent="0.25">
      <c r="A468" s="145" t="s">
        <v>1792</v>
      </c>
      <c r="B468" s="146">
        <v>44809</v>
      </c>
      <c r="C468" s="147" t="s">
        <v>40</v>
      </c>
      <c r="D468" s="147" t="s">
        <v>42</v>
      </c>
      <c r="E468" s="147">
        <v>100</v>
      </c>
      <c r="F468" s="154">
        <v>40.503999999999998</v>
      </c>
      <c r="G468" s="154">
        <v>99.941499999999991</v>
      </c>
      <c r="H468" s="154">
        <v>99.968000000000004</v>
      </c>
      <c r="I468" s="154">
        <v>100</v>
      </c>
      <c r="J468" s="154">
        <v>0.317</v>
      </c>
      <c r="K468" s="154">
        <v>1391</v>
      </c>
      <c r="L468" s="154">
        <v>101.417</v>
      </c>
      <c r="M468" s="154">
        <v>1.0614999999999999</v>
      </c>
      <c r="N468" s="153">
        <v>30.154499999999999</v>
      </c>
      <c r="O468" s="150" t="s">
        <v>25</v>
      </c>
      <c r="P468" s="147" t="s">
        <v>42</v>
      </c>
    </row>
    <row r="469" spans="1:16" hidden="1" x14ac:dyDescent="0.25">
      <c r="A469" s="145" t="s">
        <v>1793</v>
      </c>
      <c r="B469" s="146">
        <v>44809</v>
      </c>
      <c r="C469" s="147" t="s">
        <v>40</v>
      </c>
      <c r="D469" s="147" t="s">
        <v>42</v>
      </c>
      <c r="E469" s="147">
        <v>100</v>
      </c>
      <c r="F469" s="154">
        <v>30.278333333333336</v>
      </c>
      <c r="G469" s="154">
        <v>99.882333333333335</v>
      </c>
      <c r="H469" s="154">
        <v>99.915666666666652</v>
      </c>
      <c r="I469" s="154">
        <v>99.908666666666662</v>
      </c>
      <c r="J469" s="154">
        <v>0.33933333333333332</v>
      </c>
      <c r="K469" s="154">
        <v>1034</v>
      </c>
      <c r="L469" s="154">
        <v>126.98200000000001</v>
      </c>
      <c r="M469" s="154">
        <v>0.72599999999999998</v>
      </c>
      <c r="N469" s="153">
        <v>28.719333333333335</v>
      </c>
      <c r="O469" s="150" t="s">
        <v>25</v>
      </c>
      <c r="P469" s="147" t="s">
        <v>42</v>
      </c>
    </row>
    <row r="470" spans="1:16" hidden="1" x14ac:dyDescent="0.25">
      <c r="A470" s="145" t="s">
        <v>1794</v>
      </c>
      <c r="B470" s="146">
        <v>44809</v>
      </c>
      <c r="C470" s="147" t="s">
        <v>40</v>
      </c>
      <c r="D470" s="147" t="s">
        <v>42</v>
      </c>
      <c r="E470" s="147">
        <v>100</v>
      </c>
      <c r="F470" s="154">
        <v>13.508000000000001</v>
      </c>
      <c r="G470" s="154">
        <v>99.542666666666662</v>
      </c>
      <c r="H470" s="154">
        <v>99.760333333333321</v>
      </c>
      <c r="I470" s="154">
        <v>98.548000000000002</v>
      </c>
      <c r="J470" s="154">
        <v>1.224</v>
      </c>
      <c r="K470" s="154">
        <v>1206</v>
      </c>
      <c r="L470" s="154">
        <v>172.18299999999999</v>
      </c>
      <c r="M470" s="154">
        <v>0.53200000000000003</v>
      </c>
      <c r="N470" s="153">
        <v>20.414000000000001</v>
      </c>
      <c r="O470" s="150" t="s">
        <v>25</v>
      </c>
      <c r="P470" s="147" t="s">
        <v>42</v>
      </c>
    </row>
    <row r="471" spans="1:16" hidden="1" x14ac:dyDescent="0.25">
      <c r="A471" s="145" t="s">
        <v>1795</v>
      </c>
      <c r="B471" s="146">
        <v>44809</v>
      </c>
      <c r="C471" s="147" t="s">
        <v>40</v>
      </c>
      <c r="D471" s="147" t="s">
        <v>42</v>
      </c>
      <c r="E471" s="147">
        <v>100</v>
      </c>
      <c r="F471" s="154">
        <v>18.820333333333334</v>
      </c>
      <c r="G471" s="154">
        <v>99.84366666666665</v>
      </c>
      <c r="H471" s="154">
        <v>99.899333333333345</v>
      </c>
      <c r="I471" s="154">
        <v>99.787333333333322</v>
      </c>
      <c r="J471" s="154">
        <v>0.83133333333333326</v>
      </c>
      <c r="K471" s="154">
        <v>332.33333333333331</v>
      </c>
      <c r="L471" s="154">
        <v>32.742999999999995</v>
      </c>
      <c r="M471" s="154">
        <v>0.38700000000000001</v>
      </c>
      <c r="N471" s="153">
        <v>20.301000000000002</v>
      </c>
      <c r="O471" s="150" t="s">
        <v>25</v>
      </c>
      <c r="P471" s="147" t="s">
        <v>42</v>
      </c>
    </row>
    <row r="472" spans="1:16" hidden="1" x14ac:dyDescent="0.25">
      <c r="A472" s="145" t="s">
        <v>1784</v>
      </c>
      <c r="B472" s="146">
        <v>44809</v>
      </c>
      <c r="C472" s="147" t="s">
        <v>40</v>
      </c>
      <c r="D472" s="147" t="s">
        <v>42</v>
      </c>
      <c r="E472" s="147">
        <v>100</v>
      </c>
      <c r="F472" s="154">
        <v>35.177999999999997</v>
      </c>
      <c r="G472" s="154">
        <v>99.914999999999992</v>
      </c>
      <c r="H472" s="154">
        <v>99.963499999999996</v>
      </c>
      <c r="I472" s="154">
        <v>99.941000000000003</v>
      </c>
      <c r="J472" s="154">
        <v>0.29149999999999998</v>
      </c>
      <c r="K472" s="154">
        <v>1840.5</v>
      </c>
      <c r="L472" s="154">
        <v>119.51300000000001</v>
      </c>
      <c r="M472" s="154">
        <v>0.219</v>
      </c>
      <c r="N472" s="153">
        <v>33.872500000000002</v>
      </c>
      <c r="O472" s="150" t="s">
        <v>25</v>
      </c>
      <c r="P472" s="147" t="s">
        <v>42</v>
      </c>
    </row>
    <row r="473" spans="1:16" hidden="1" x14ac:dyDescent="0.25">
      <c r="A473" s="145" t="s">
        <v>1796</v>
      </c>
      <c r="B473" s="146">
        <v>44809</v>
      </c>
      <c r="C473" s="147" t="s">
        <v>40</v>
      </c>
      <c r="D473" s="147" t="s">
        <v>42</v>
      </c>
      <c r="E473" s="147">
        <v>100</v>
      </c>
      <c r="F473" s="154">
        <v>9.7253333333333334</v>
      </c>
      <c r="G473" s="154">
        <v>99.855333333333348</v>
      </c>
      <c r="H473" s="154">
        <v>99.973666666666659</v>
      </c>
      <c r="I473" s="154">
        <v>99.826000000000008</v>
      </c>
      <c r="J473" s="154">
        <v>0.27233333333333337</v>
      </c>
      <c r="K473" s="154">
        <v>362</v>
      </c>
      <c r="L473" s="154">
        <v>210.99100000000001</v>
      </c>
      <c r="M473" s="154">
        <v>2.6133333333333333</v>
      </c>
      <c r="N473" s="153">
        <v>22.451666666666668</v>
      </c>
      <c r="O473" s="150" t="s">
        <v>25</v>
      </c>
      <c r="P473" s="147" t="s">
        <v>42</v>
      </c>
    </row>
    <row r="474" spans="1:16" hidden="1" x14ac:dyDescent="0.25">
      <c r="A474" s="145" t="s">
        <v>1797</v>
      </c>
      <c r="B474" s="146">
        <v>44809</v>
      </c>
      <c r="C474" s="147" t="s">
        <v>40</v>
      </c>
      <c r="D474" s="147" t="s">
        <v>42</v>
      </c>
      <c r="E474" s="147">
        <v>100</v>
      </c>
      <c r="F474" s="154">
        <v>13.386000000000001</v>
      </c>
      <c r="G474" s="154">
        <v>99.88133333333333</v>
      </c>
      <c r="H474" s="154">
        <v>99.982000000000014</v>
      </c>
      <c r="I474" s="154">
        <v>99.909333333333336</v>
      </c>
      <c r="J474" s="154">
        <v>0.22766666666666668</v>
      </c>
      <c r="K474" s="154">
        <v>361</v>
      </c>
      <c r="L474" s="154">
        <v>171.773</v>
      </c>
      <c r="M474" s="154">
        <v>2.2323333333333335</v>
      </c>
      <c r="N474" s="153">
        <v>24.672333333333331</v>
      </c>
      <c r="O474" s="150" t="s">
        <v>25</v>
      </c>
      <c r="P474" s="147" t="s">
        <v>42</v>
      </c>
    </row>
    <row r="475" spans="1:16" hidden="1" x14ac:dyDescent="0.25">
      <c r="A475" s="145" t="s">
        <v>1798</v>
      </c>
      <c r="B475" s="146">
        <v>44809</v>
      </c>
      <c r="C475" s="147" t="s">
        <v>40</v>
      </c>
      <c r="D475" s="147" t="s">
        <v>42</v>
      </c>
      <c r="E475" s="147">
        <v>100</v>
      </c>
      <c r="F475" s="154">
        <v>11.482666666666667</v>
      </c>
      <c r="G475" s="154">
        <v>99.817333333333337</v>
      </c>
      <c r="H475" s="154">
        <v>99.983333333333334</v>
      </c>
      <c r="I475" s="154">
        <v>99.660333333333327</v>
      </c>
      <c r="J475" s="154">
        <v>0.26099999999999995</v>
      </c>
      <c r="K475" s="154">
        <v>321.33333333333331</v>
      </c>
      <c r="L475" s="154">
        <v>204.18799999999999</v>
      </c>
      <c r="M475" s="154">
        <v>2.016</v>
      </c>
      <c r="N475" s="153">
        <v>23.567333333333334</v>
      </c>
      <c r="O475" s="150" t="s">
        <v>25</v>
      </c>
      <c r="P475" s="147" t="s">
        <v>42</v>
      </c>
    </row>
    <row r="476" spans="1:16" hidden="1" x14ac:dyDescent="0.25">
      <c r="A476" s="145" t="s">
        <v>1799</v>
      </c>
      <c r="B476" s="146">
        <v>44818</v>
      </c>
      <c r="C476" s="147" t="s">
        <v>40</v>
      </c>
      <c r="D476" s="147" t="s">
        <v>42</v>
      </c>
      <c r="E476" s="147">
        <v>100</v>
      </c>
      <c r="F476" s="154">
        <v>9.6530000000000005</v>
      </c>
      <c r="G476" s="154">
        <v>99.694666666666649</v>
      </c>
      <c r="H476" s="154">
        <v>99.948666666666668</v>
      </c>
      <c r="I476" s="154">
        <v>99.734666666666655</v>
      </c>
      <c r="J476" s="154">
        <v>0.16</v>
      </c>
      <c r="K476" s="154">
        <v>10.666666666666666</v>
      </c>
      <c r="L476" s="154">
        <v>580.11199999999997</v>
      </c>
      <c r="M476" s="154">
        <v>3.0760000000000005</v>
      </c>
      <c r="N476" s="153">
        <v>24.801666666666666</v>
      </c>
      <c r="O476" s="150" t="s">
        <v>25</v>
      </c>
      <c r="P476" s="147" t="s">
        <v>42</v>
      </c>
    </row>
    <row r="477" spans="1:16" hidden="1" x14ac:dyDescent="0.25">
      <c r="A477" s="145" t="s">
        <v>1162</v>
      </c>
      <c r="B477" s="146">
        <v>44809</v>
      </c>
      <c r="C477" s="147" t="s">
        <v>40</v>
      </c>
      <c r="D477" s="147" t="s">
        <v>42</v>
      </c>
      <c r="E477" s="147">
        <v>100</v>
      </c>
      <c r="F477" s="154">
        <v>26.513666666666666</v>
      </c>
      <c r="G477" s="154">
        <v>99.867000000000004</v>
      </c>
      <c r="H477" s="154">
        <v>99.956999999999994</v>
      </c>
      <c r="I477" s="154">
        <v>99.838000000000008</v>
      </c>
      <c r="J477" s="154">
        <v>0.45633333333333331</v>
      </c>
      <c r="K477" s="154">
        <v>770.66666666666663</v>
      </c>
      <c r="L477" s="154">
        <v>414.78499999999997</v>
      </c>
      <c r="M477" s="154">
        <v>0.78799999999999992</v>
      </c>
      <c r="N477" s="153">
        <v>30.148</v>
      </c>
      <c r="O477" s="150" t="s">
        <v>25</v>
      </c>
      <c r="P477" s="147" t="s">
        <v>42</v>
      </c>
    </row>
    <row r="478" spans="1:16" hidden="1" x14ac:dyDescent="0.25">
      <c r="A478" s="145" t="s">
        <v>1789</v>
      </c>
      <c r="B478" s="146">
        <v>44809</v>
      </c>
      <c r="C478" s="147" t="s">
        <v>40</v>
      </c>
      <c r="D478" s="147" t="s">
        <v>42</v>
      </c>
      <c r="E478" s="147">
        <v>100</v>
      </c>
      <c r="F478" s="154">
        <v>24.12766666666667</v>
      </c>
      <c r="G478" s="154">
        <v>99.832666666666668</v>
      </c>
      <c r="H478" s="154">
        <v>99.958666666666659</v>
      </c>
      <c r="I478" s="154">
        <v>95.369666666666674</v>
      </c>
      <c r="J478" s="154">
        <v>0.39666666666666667</v>
      </c>
      <c r="K478" s="154">
        <v>685.66666666666663</v>
      </c>
      <c r="L478" s="154">
        <v>73.042999999999992</v>
      </c>
      <c r="M478" s="154">
        <v>0.78933333333333344</v>
      </c>
      <c r="N478" s="153">
        <v>23.250333333333334</v>
      </c>
      <c r="O478" s="150" t="s">
        <v>25</v>
      </c>
      <c r="P478" s="147" t="s">
        <v>42</v>
      </c>
    </row>
    <row r="479" spans="1:16" hidden="1" x14ac:dyDescent="0.25">
      <c r="A479" s="145" t="s">
        <v>1101</v>
      </c>
      <c r="B479" s="146">
        <v>44809</v>
      </c>
      <c r="C479" s="147" t="s">
        <v>412</v>
      </c>
      <c r="D479" s="147" t="s">
        <v>42</v>
      </c>
      <c r="E479" s="147">
        <v>100</v>
      </c>
      <c r="F479" s="154">
        <v>17.784666666666666</v>
      </c>
      <c r="G479" s="154">
        <v>99.841666666666654</v>
      </c>
      <c r="H479" s="154">
        <v>99.891999999999996</v>
      </c>
      <c r="I479" s="154">
        <v>98.576666666666668</v>
      </c>
      <c r="J479" s="154">
        <v>0.59533333333333338</v>
      </c>
      <c r="K479" s="154">
        <v>246.66666666666666</v>
      </c>
      <c r="L479" s="154">
        <v>39.987999999999992</v>
      </c>
      <c r="M479" s="154">
        <v>0.22433333333333336</v>
      </c>
      <c r="N479" s="153">
        <v>23.026</v>
      </c>
      <c r="O479" s="150" t="s">
        <v>25</v>
      </c>
      <c r="P479" s="147" t="s">
        <v>42</v>
      </c>
    </row>
    <row r="480" spans="1:16" hidden="1" x14ac:dyDescent="0.25">
      <c r="A480" s="145" t="s">
        <v>1791</v>
      </c>
      <c r="B480" s="146">
        <v>44809</v>
      </c>
      <c r="C480" s="147" t="s">
        <v>166</v>
      </c>
      <c r="D480" s="147" t="s">
        <v>42</v>
      </c>
      <c r="E480" s="147">
        <v>100</v>
      </c>
      <c r="F480" s="154">
        <v>4.8678456845650002</v>
      </c>
      <c r="G480" s="154">
        <v>99.910000000000011</v>
      </c>
      <c r="H480" s="154">
        <v>99.98233333333333</v>
      </c>
      <c r="I480" s="154">
        <v>99.963999999999999</v>
      </c>
      <c r="J480" s="154">
        <v>0.10833333333333334</v>
      </c>
      <c r="K480" s="154">
        <v>4409.333333333333</v>
      </c>
      <c r="L480" s="154">
        <v>279.74900000000002</v>
      </c>
      <c r="M480" s="154">
        <v>4.1633333333333331</v>
      </c>
      <c r="N480" s="153">
        <v>25.098666666666663</v>
      </c>
      <c r="O480" s="150" t="s">
        <v>25</v>
      </c>
      <c r="P480" s="147" t="s">
        <v>42</v>
      </c>
    </row>
    <row r="481" spans="1:16" hidden="1" x14ac:dyDescent="0.25">
      <c r="A481" s="168" t="s">
        <v>1801</v>
      </c>
      <c r="B481" s="169">
        <v>44842</v>
      </c>
      <c r="C481" s="170" t="s">
        <v>40</v>
      </c>
      <c r="D481" s="170" t="s">
        <v>42</v>
      </c>
      <c r="E481" s="170" t="s">
        <v>42</v>
      </c>
      <c r="F481" s="170" t="s">
        <v>42</v>
      </c>
      <c r="G481" s="170" t="s">
        <v>42</v>
      </c>
      <c r="H481" s="170" t="s">
        <v>42</v>
      </c>
      <c r="I481" s="170" t="s">
        <v>42</v>
      </c>
      <c r="J481" s="170" t="s">
        <v>42</v>
      </c>
      <c r="K481" s="170" t="s">
        <v>42</v>
      </c>
      <c r="L481" s="170" t="s">
        <v>42</v>
      </c>
      <c r="M481" s="170" t="s">
        <v>42</v>
      </c>
      <c r="N481" s="170" t="s">
        <v>42</v>
      </c>
      <c r="O481" s="170" t="s">
        <v>42</v>
      </c>
      <c r="P481" s="170" t="str">
        <f>VLOOKUP(A481,[1]Sheet1!$B:$I,8,0)</f>
        <v>Arbaeen cow site &amp; deleted  </v>
      </c>
    </row>
    <row r="482" spans="1:16" hidden="1" x14ac:dyDescent="0.25">
      <c r="A482" s="145" t="s">
        <v>1814</v>
      </c>
      <c r="B482" s="146">
        <v>44814</v>
      </c>
      <c r="C482" s="147" t="s">
        <v>40</v>
      </c>
      <c r="D482" s="147" t="s">
        <v>42</v>
      </c>
      <c r="E482" s="147">
        <v>100</v>
      </c>
      <c r="F482" s="154">
        <v>4.4694874697999998</v>
      </c>
      <c r="G482" s="154">
        <v>99.948999999999998</v>
      </c>
      <c r="H482" s="154">
        <v>99.987000000000009</v>
      </c>
      <c r="I482" s="154">
        <v>99.912666666666652</v>
      </c>
      <c r="J482" s="154">
        <v>9.9999999999999992E-2</v>
      </c>
      <c r="K482" s="154">
        <v>1358.3333333333333</v>
      </c>
      <c r="L482" s="154">
        <v>524.38099999999997</v>
      </c>
      <c r="M482" s="154">
        <v>6.6119999999999992</v>
      </c>
      <c r="N482" s="153">
        <v>19.277000000000001</v>
      </c>
      <c r="O482" s="150" t="s">
        <v>25</v>
      </c>
      <c r="P482" s="147" t="s">
        <v>42</v>
      </c>
    </row>
    <row r="483" spans="1:16" hidden="1" x14ac:dyDescent="0.25">
      <c r="A483" s="145" t="s">
        <v>1816</v>
      </c>
      <c r="B483" s="146">
        <v>44814</v>
      </c>
      <c r="C483" s="147" t="s">
        <v>40</v>
      </c>
      <c r="D483" s="147" t="s">
        <v>42</v>
      </c>
      <c r="E483" s="147">
        <v>100</v>
      </c>
      <c r="F483" s="154">
        <v>4.8546946499999999</v>
      </c>
      <c r="G483" s="154">
        <v>99.914000000000016</v>
      </c>
      <c r="H483" s="154">
        <v>99.978750000000005</v>
      </c>
      <c r="I483" s="154">
        <v>99.973250000000007</v>
      </c>
      <c r="J483" s="154">
        <v>0.15175</v>
      </c>
      <c r="K483" s="154">
        <v>908</v>
      </c>
      <c r="L483" s="154">
        <v>646.8889999999999</v>
      </c>
      <c r="M483" s="154">
        <v>5.0404999999999998</v>
      </c>
      <c r="N483" s="153">
        <v>16.572749999999999</v>
      </c>
      <c r="O483" s="150" t="s">
        <v>25</v>
      </c>
      <c r="P483" s="147" t="s">
        <v>42</v>
      </c>
    </row>
    <row r="484" spans="1:16" hidden="1" x14ac:dyDescent="0.25">
      <c r="A484" s="168" t="s">
        <v>1818</v>
      </c>
      <c r="B484" s="169">
        <v>44842</v>
      </c>
      <c r="C484" s="170" t="s">
        <v>40</v>
      </c>
      <c r="D484" s="170" t="s">
        <v>42</v>
      </c>
      <c r="E484" s="170" t="s">
        <v>42</v>
      </c>
      <c r="F484" s="170" t="s">
        <v>42</v>
      </c>
      <c r="G484" s="170" t="s">
        <v>42</v>
      </c>
      <c r="H484" s="170" t="s">
        <v>42</v>
      </c>
      <c r="I484" s="170" t="s">
        <v>42</v>
      </c>
      <c r="J484" s="170" t="s">
        <v>42</v>
      </c>
      <c r="K484" s="170" t="s">
        <v>42</v>
      </c>
      <c r="L484" s="170" t="s">
        <v>42</v>
      </c>
      <c r="M484" s="170" t="s">
        <v>42</v>
      </c>
      <c r="N484" s="170" t="s">
        <v>42</v>
      </c>
      <c r="O484" s="170" t="s">
        <v>42</v>
      </c>
      <c r="P484" s="170" t="str">
        <f>VLOOKUP(A484,[1]Sheet1!$B:$I,8,0)</f>
        <v>DELETED</v>
      </c>
    </row>
    <row r="485" spans="1:16" hidden="1" x14ac:dyDescent="0.25">
      <c r="A485" s="145" t="s">
        <v>1822</v>
      </c>
      <c r="B485" s="146">
        <v>44814</v>
      </c>
      <c r="C485" s="147" t="s">
        <v>40</v>
      </c>
      <c r="D485" s="147" t="s">
        <v>42</v>
      </c>
      <c r="E485" s="147">
        <v>100</v>
      </c>
      <c r="F485" s="154">
        <v>17.28533333333333</v>
      </c>
      <c r="G485" s="154">
        <v>99.921333333333337</v>
      </c>
      <c r="H485" s="154">
        <v>99.955666666666659</v>
      </c>
      <c r="I485" s="154">
        <v>99.954333333333338</v>
      </c>
      <c r="J485" s="154">
        <v>0.10866666666666665</v>
      </c>
      <c r="K485" s="154">
        <v>1598.3333333333333</v>
      </c>
      <c r="L485" s="154">
        <v>260.69599999999997</v>
      </c>
      <c r="M485" s="154">
        <v>1.8443333333333332</v>
      </c>
      <c r="N485" s="153">
        <v>24.794</v>
      </c>
      <c r="O485" s="150" t="s">
        <v>25</v>
      </c>
      <c r="P485" s="147" t="s">
        <v>42</v>
      </c>
    </row>
    <row r="486" spans="1:16" hidden="1" x14ac:dyDescent="0.25">
      <c r="A486" s="145" t="s">
        <v>1824</v>
      </c>
      <c r="B486" s="146">
        <v>44814</v>
      </c>
      <c r="C486" s="147" t="s">
        <v>40</v>
      </c>
      <c r="D486" s="147" t="s">
        <v>42</v>
      </c>
      <c r="E486" s="147">
        <v>100</v>
      </c>
      <c r="F486" s="154">
        <v>34.071999999999996</v>
      </c>
      <c r="G486" s="154">
        <v>99.89533333333334</v>
      </c>
      <c r="H486" s="154">
        <v>99.905333333333331</v>
      </c>
      <c r="I486" s="154">
        <v>99.959666666666678</v>
      </c>
      <c r="J486" s="154">
        <v>0.15766666666666665</v>
      </c>
      <c r="K486" s="154">
        <v>1643.3333333333333</v>
      </c>
      <c r="L486" s="154">
        <v>237.83199999999999</v>
      </c>
      <c r="M486" s="154">
        <v>0.71533333333333327</v>
      </c>
      <c r="N486" s="153">
        <v>30.169</v>
      </c>
      <c r="O486" s="150" t="s">
        <v>25</v>
      </c>
      <c r="P486" s="147" t="s">
        <v>42</v>
      </c>
    </row>
    <row r="487" spans="1:16" hidden="1" x14ac:dyDescent="0.25">
      <c r="A487" s="145" t="s">
        <v>1826</v>
      </c>
      <c r="B487" s="146">
        <v>44814</v>
      </c>
      <c r="C487" s="147" t="s">
        <v>40</v>
      </c>
      <c r="D487" s="147" t="s">
        <v>42</v>
      </c>
      <c r="E487" s="147">
        <v>100</v>
      </c>
      <c r="F487" s="154">
        <v>8.5716666666666672</v>
      </c>
      <c r="G487" s="154">
        <v>99.86633333333333</v>
      </c>
      <c r="H487" s="154">
        <v>99.939333333333323</v>
      </c>
      <c r="I487" s="154">
        <v>99.995333333333335</v>
      </c>
      <c r="J487" s="154">
        <v>9.7000000000000017E-2</v>
      </c>
      <c r="K487" s="154">
        <v>3396.6666666666665</v>
      </c>
      <c r="L487" s="154">
        <v>548.55500000000006</v>
      </c>
      <c r="M487" s="154">
        <v>3.4150000000000005</v>
      </c>
      <c r="N487" s="153">
        <v>26.403333333333332</v>
      </c>
      <c r="O487" s="150" t="s">
        <v>25</v>
      </c>
      <c r="P487" s="147" t="s">
        <v>42</v>
      </c>
    </row>
    <row r="488" spans="1:16" hidden="1" x14ac:dyDescent="0.25">
      <c r="A488" s="145" t="s">
        <v>1828</v>
      </c>
      <c r="B488" s="146">
        <v>44814</v>
      </c>
      <c r="C488" s="147" t="s">
        <v>40</v>
      </c>
      <c r="D488" s="147" t="s">
        <v>42</v>
      </c>
      <c r="E488" s="147">
        <v>100</v>
      </c>
      <c r="F488" s="154">
        <v>19.686666666666667</v>
      </c>
      <c r="G488" s="154">
        <v>99.838999999999999</v>
      </c>
      <c r="H488" s="154">
        <v>99.913333333333341</v>
      </c>
      <c r="I488" s="154">
        <v>99.959000000000003</v>
      </c>
      <c r="J488" s="154">
        <v>0.15000000000000002</v>
      </c>
      <c r="K488" s="154">
        <v>445</v>
      </c>
      <c r="L488" s="154">
        <v>78.218000000000004</v>
      </c>
      <c r="M488" s="154">
        <v>0.21433333333333335</v>
      </c>
      <c r="N488" s="153">
        <v>22.488666666666671</v>
      </c>
      <c r="O488" s="150" t="s">
        <v>25</v>
      </c>
      <c r="P488" s="147" t="s">
        <v>42</v>
      </c>
    </row>
    <row r="489" spans="1:16" hidden="1" x14ac:dyDescent="0.25">
      <c r="A489" s="145" t="s">
        <v>1830</v>
      </c>
      <c r="B489" s="146">
        <v>44814</v>
      </c>
      <c r="C489" s="147" t="s">
        <v>40</v>
      </c>
      <c r="D489" s="147" t="s">
        <v>42</v>
      </c>
      <c r="E489" s="147">
        <v>100</v>
      </c>
      <c r="F489" s="154">
        <v>28.550999999999998</v>
      </c>
      <c r="G489" s="154">
        <v>99.950999999999993</v>
      </c>
      <c r="H489" s="154">
        <v>99.978499999999997</v>
      </c>
      <c r="I489" s="154">
        <v>99.998500000000007</v>
      </c>
      <c r="J489" s="154">
        <v>6.7500000000000004E-2</v>
      </c>
      <c r="K489" s="154">
        <v>887</v>
      </c>
      <c r="L489" s="154">
        <v>156.661</v>
      </c>
      <c r="M489" s="154">
        <v>2.5435000000000003</v>
      </c>
      <c r="N489" s="153">
        <v>26.67</v>
      </c>
      <c r="O489" s="150" t="s">
        <v>25</v>
      </c>
      <c r="P489" s="147" t="s">
        <v>42</v>
      </c>
    </row>
    <row r="490" spans="1:16" hidden="1" x14ac:dyDescent="0.25">
      <c r="A490" s="145" t="s">
        <v>1832</v>
      </c>
      <c r="B490" s="146">
        <v>44814</v>
      </c>
      <c r="C490" s="147" t="s">
        <v>40</v>
      </c>
      <c r="D490" s="147" t="s">
        <v>42</v>
      </c>
      <c r="E490" s="147">
        <v>100</v>
      </c>
      <c r="F490" s="154">
        <v>40.756333333333338</v>
      </c>
      <c r="G490" s="154">
        <v>99.901333333333341</v>
      </c>
      <c r="H490" s="154">
        <v>99.970333333333329</v>
      </c>
      <c r="I490" s="154">
        <v>99.736666666666665</v>
      </c>
      <c r="J490" s="154">
        <v>0.16133333333333336</v>
      </c>
      <c r="K490" s="154">
        <v>3069</v>
      </c>
      <c r="L490" s="154">
        <v>289.476</v>
      </c>
      <c r="M490" s="154">
        <v>1.5706666666666667</v>
      </c>
      <c r="N490" s="153">
        <v>36.74</v>
      </c>
      <c r="O490" s="150" t="s">
        <v>25</v>
      </c>
      <c r="P490" s="147" t="s">
        <v>42</v>
      </c>
    </row>
    <row r="491" spans="1:16" hidden="1" x14ac:dyDescent="0.25">
      <c r="A491" s="145" t="s">
        <v>1834</v>
      </c>
      <c r="B491" s="146">
        <v>44814</v>
      </c>
      <c r="C491" s="147" t="s">
        <v>40</v>
      </c>
      <c r="D491" s="147" t="s">
        <v>42</v>
      </c>
      <c r="E491" s="147">
        <v>100</v>
      </c>
      <c r="F491" s="154">
        <v>11.929</v>
      </c>
      <c r="G491" s="154">
        <v>99.820999999999998</v>
      </c>
      <c r="H491" s="154">
        <v>99.932999999999993</v>
      </c>
      <c r="I491" s="154">
        <v>99.936000000000007</v>
      </c>
      <c r="J491" s="154">
        <v>0.13150000000000001</v>
      </c>
      <c r="K491" s="154">
        <v>5173</v>
      </c>
      <c r="L491" s="154">
        <v>358.99</v>
      </c>
      <c r="M491" s="154">
        <v>1.1324999999999998</v>
      </c>
      <c r="N491" s="153">
        <v>29.393500000000003</v>
      </c>
      <c r="O491" s="150" t="s">
        <v>25</v>
      </c>
      <c r="P491" s="147" t="s">
        <v>42</v>
      </c>
    </row>
    <row r="492" spans="1:16" hidden="1" x14ac:dyDescent="0.25">
      <c r="A492" s="145" t="s">
        <v>1836</v>
      </c>
      <c r="B492" s="146">
        <v>44814</v>
      </c>
      <c r="C492" s="147" t="s">
        <v>166</v>
      </c>
      <c r="D492" s="147" t="s">
        <v>42</v>
      </c>
      <c r="E492" s="147">
        <v>100</v>
      </c>
      <c r="F492" s="154">
        <v>14.895333333333333</v>
      </c>
      <c r="G492" s="154">
        <v>99.927666666666667</v>
      </c>
      <c r="H492" s="154">
        <v>99.980833333333337</v>
      </c>
      <c r="I492" s="154">
        <v>99.942333333333337</v>
      </c>
      <c r="J492" s="154">
        <v>4.7499999999999994E-2</v>
      </c>
      <c r="K492" s="154">
        <v>2444.5</v>
      </c>
      <c r="L492" s="154">
        <v>1205.126</v>
      </c>
      <c r="M492" s="154">
        <v>6.8338333333333336</v>
      </c>
      <c r="N492" s="153">
        <v>30.349166666666665</v>
      </c>
      <c r="O492" s="150" t="s">
        <v>25</v>
      </c>
      <c r="P492" s="147" t="s">
        <v>42</v>
      </c>
    </row>
    <row r="493" spans="1:16" hidden="1" x14ac:dyDescent="0.25">
      <c r="A493" s="145" t="s">
        <v>1838</v>
      </c>
      <c r="B493" s="146">
        <v>44814</v>
      </c>
      <c r="C493" s="147" t="s">
        <v>412</v>
      </c>
      <c r="D493" s="147" t="s">
        <v>42</v>
      </c>
      <c r="E493" s="147">
        <v>100</v>
      </c>
      <c r="F493" s="154">
        <v>8.5593333333333348</v>
      </c>
      <c r="G493" s="154">
        <v>99.864666666666679</v>
      </c>
      <c r="H493" s="154">
        <v>99.968666666666664</v>
      </c>
      <c r="I493" s="154">
        <v>99.980999999999995</v>
      </c>
      <c r="J493" s="154">
        <v>0.22733333333333336</v>
      </c>
      <c r="K493" s="154">
        <v>2030.6666666666667</v>
      </c>
      <c r="L493" s="154">
        <v>556.46399999999994</v>
      </c>
      <c r="M493" s="154">
        <v>5.4409999999999998</v>
      </c>
      <c r="N493" s="153">
        <v>26.893333333333334</v>
      </c>
      <c r="O493" s="150" t="s">
        <v>25</v>
      </c>
      <c r="P493" s="147" t="s">
        <v>42</v>
      </c>
    </row>
    <row r="494" spans="1:16" hidden="1" x14ac:dyDescent="0.25">
      <c r="A494" s="145" t="s">
        <v>1840</v>
      </c>
      <c r="B494" s="146">
        <v>44814</v>
      </c>
      <c r="C494" s="147" t="s">
        <v>166</v>
      </c>
      <c r="D494" s="147" t="s">
        <v>42</v>
      </c>
      <c r="E494" s="147">
        <v>100</v>
      </c>
      <c r="F494" s="154">
        <v>21.435000000000002</v>
      </c>
      <c r="G494" s="154">
        <v>99.781999999999996</v>
      </c>
      <c r="H494" s="154">
        <v>99.832666666666682</v>
      </c>
      <c r="I494" s="154">
        <v>99.250666666666675</v>
      </c>
      <c r="J494" s="154">
        <v>0.20166666666666666</v>
      </c>
      <c r="K494" s="154">
        <v>394.66666666666669</v>
      </c>
      <c r="L494" s="154">
        <v>92.97999999999999</v>
      </c>
      <c r="M494" s="154">
        <v>0.69133333333333324</v>
      </c>
      <c r="N494" s="153">
        <v>19.43</v>
      </c>
      <c r="O494" s="150" t="s">
        <v>25</v>
      </c>
      <c r="P494" s="147" t="s">
        <v>42</v>
      </c>
    </row>
    <row r="495" spans="1:16" hidden="1" x14ac:dyDescent="0.25">
      <c r="A495" s="145" t="s">
        <v>1845</v>
      </c>
      <c r="B495" s="146">
        <v>44818</v>
      </c>
      <c r="C495" s="147" t="s">
        <v>40</v>
      </c>
      <c r="D495" s="147" t="s">
        <v>42</v>
      </c>
      <c r="E495" s="147">
        <v>100</v>
      </c>
      <c r="F495" s="154">
        <v>30.131333333333334</v>
      </c>
      <c r="G495" s="154">
        <v>99.962333333333333</v>
      </c>
      <c r="H495" s="154">
        <v>99.989666666666665</v>
      </c>
      <c r="I495" s="154">
        <v>99.982000000000014</v>
      </c>
      <c r="J495" s="154">
        <v>0.11466666666666665</v>
      </c>
      <c r="K495" s="154">
        <v>3084.3333333333335</v>
      </c>
      <c r="L495" s="154">
        <v>421.13</v>
      </c>
      <c r="M495" s="154">
        <v>4.181</v>
      </c>
      <c r="N495" s="153">
        <v>29.824999999999999</v>
      </c>
      <c r="O495" s="150" t="s">
        <v>25</v>
      </c>
      <c r="P495" s="147" t="s">
        <v>42</v>
      </c>
    </row>
    <row r="496" spans="1:16" hidden="1" x14ac:dyDescent="0.25">
      <c r="A496" s="145" t="s">
        <v>1847</v>
      </c>
      <c r="B496" s="146">
        <v>44818</v>
      </c>
      <c r="C496" s="147" t="s">
        <v>166</v>
      </c>
      <c r="D496" s="147" t="s">
        <v>42</v>
      </c>
      <c r="E496" s="147">
        <v>100</v>
      </c>
      <c r="F496" s="154">
        <v>38.613666666666667</v>
      </c>
      <c r="G496" s="154">
        <v>99.855666666666664</v>
      </c>
      <c r="H496" s="154">
        <v>99.906666666666652</v>
      </c>
      <c r="I496" s="154">
        <v>95.456447999999995</v>
      </c>
      <c r="J496" s="154">
        <v>0.37799999999999995</v>
      </c>
      <c r="K496" s="154">
        <v>405</v>
      </c>
      <c r="L496" s="154">
        <v>279.32100000000003</v>
      </c>
      <c r="M496" s="154">
        <v>0.55999999999999994</v>
      </c>
      <c r="N496" s="153">
        <v>35.391666666666659</v>
      </c>
      <c r="O496" s="150" t="s">
        <v>25</v>
      </c>
      <c r="P496" s="147" t="s">
        <v>42</v>
      </c>
    </row>
    <row r="497" spans="1:16" hidden="1" x14ac:dyDescent="0.25">
      <c r="A497" s="145" t="s">
        <v>1850</v>
      </c>
      <c r="B497" s="146">
        <v>44818</v>
      </c>
      <c r="C497" s="147" t="s">
        <v>40</v>
      </c>
      <c r="D497" s="147" t="s">
        <v>42</v>
      </c>
      <c r="E497" s="147">
        <v>100</v>
      </c>
      <c r="F497" s="154">
        <v>13.489666666666666</v>
      </c>
      <c r="G497" s="154">
        <v>99.929666666666662</v>
      </c>
      <c r="H497" s="154">
        <v>99.978000000000009</v>
      </c>
      <c r="I497" s="154">
        <v>99.809999999999988</v>
      </c>
      <c r="J497" s="154">
        <v>0.17166666666666666</v>
      </c>
      <c r="K497" s="154">
        <v>515</v>
      </c>
      <c r="L497" s="154">
        <v>267.47199999999998</v>
      </c>
      <c r="M497" s="154">
        <v>3.5269999999999997</v>
      </c>
      <c r="N497" s="153">
        <v>21.459333333333333</v>
      </c>
      <c r="O497" s="150" t="s">
        <v>25</v>
      </c>
      <c r="P497" s="147" t="s">
        <v>42</v>
      </c>
    </row>
    <row r="498" spans="1:16" hidden="1" x14ac:dyDescent="0.25">
      <c r="A498" s="145" t="s">
        <v>1854</v>
      </c>
      <c r="B498" s="146">
        <v>44818</v>
      </c>
      <c r="C498" s="147" t="s">
        <v>40</v>
      </c>
      <c r="D498" s="147" t="s">
        <v>42</v>
      </c>
      <c r="E498" s="147">
        <v>100</v>
      </c>
      <c r="F498" s="154">
        <v>35.91566666666666</v>
      </c>
      <c r="G498" s="154">
        <v>99.976333333333329</v>
      </c>
      <c r="H498" s="154">
        <v>99.984666666666669</v>
      </c>
      <c r="I498" s="154">
        <v>99.907666666666671</v>
      </c>
      <c r="J498" s="154">
        <v>6.2666666666666662E-2</v>
      </c>
      <c r="K498" s="154">
        <v>381</v>
      </c>
      <c r="L498" s="154">
        <v>46.48</v>
      </c>
      <c r="M498" s="154">
        <v>1.0013333333333332</v>
      </c>
      <c r="N498" s="153">
        <v>24.410666666666668</v>
      </c>
      <c r="O498" s="150" t="s">
        <v>25</v>
      </c>
      <c r="P498" s="147" t="s">
        <v>42</v>
      </c>
    </row>
    <row r="499" spans="1:16" hidden="1" x14ac:dyDescent="0.25">
      <c r="A499" s="145" t="s">
        <v>1858</v>
      </c>
      <c r="B499" s="146">
        <v>44818</v>
      </c>
      <c r="C499" s="147" t="s">
        <v>40</v>
      </c>
      <c r="D499" s="147" t="s">
        <v>42</v>
      </c>
      <c r="E499" s="147">
        <v>100</v>
      </c>
      <c r="F499" s="154">
        <v>31.778666666666666</v>
      </c>
      <c r="G499" s="154">
        <v>99.934666666666658</v>
      </c>
      <c r="H499" s="154">
        <v>99.969999999999985</v>
      </c>
      <c r="I499" s="154">
        <v>99.963333333333324</v>
      </c>
      <c r="J499" s="154">
        <v>0.152</v>
      </c>
      <c r="K499" s="154">
        <v>1790.6666666666667</v>
      </c>
      <c r="L499" s="154">
        <v>296.74900000000002</v>
      </c>
      <c r="M499" s="154">
        <v>1.1996666666666667</v>
      </c>
      <c r="N499" s="153">
        <v>33.626666666666665</v>
      </c>
      <c r="O499" s="150" t="s">
        <v>25</v>
      </c>
      <c r="P499" s="147" t="s">
        <v>42</v>
      </c>
    </row>
    <row r="500" spans="1:16" hidden="1" x14ac:dyDescent="0.25">
      <c r="A500" s="145" t="s">
        <v>1860</v>
      </c>
      <c r="B500" s="146">
        <v>44818</v>
      </c>
      <c r="C500" s="147" t="s">
        <v>40</v>
      </c>
      <c r="D500" s="147" t="s">
        <v>42</v>
      </c>
      <c r="E500" s="147">
        <v>100</v>
      </c>
      <c r="F500" s="154">
        <v>26.007000000000001</v>
      </c>
      <c r="G500" s="154">
        <v>99.900999999999996</v>
      </c>
      <c r="H500" s="154">
        <v>99.968999999999994</v>
      </c>
      <c r="I500" s="154">
        <v>98.908999999999992</v>
      </c>
      <c r="J500" s="154">
        <v>4.9666666666666665E-2</v>
      </c>
      <c r="K500" s="154">
        <v>1280</v>
      </c>
      <c r="L500" s="154">
        <v>198.48499999999999</v>
      </c>
      <c r="M500" s="154">
        <v>2.3960000000000004</v>
      </c>
      <c r="N500" s="153">
        <v>28.239333333333335</v>
      </c>
      <c r="O500" s="150" t="s">
        <v>25</v>
      </c>
      <c r="P500" s="147" t="s">
        <v>42</v>
      </c>
    </row>
    <row r="501" spans="1:16" hidden="1" x14ac:dyDescent="0.25">
      <c r="A501" s="145" t="s">
        <v>1862</v>
      </c>
      <c r="B501" s="146">
        <v>44818</v>
      </c>
      <c r="C501" s="147" t="s">
        <v>40</v>
      </c>
      <c r="D501" s="147" t="s">
        <v>42</v>
      </c>
      <c r="E501" s="147">
        <v>100</v>
      </c>
      <c r="F501" s="154">
        <v>28.431999999999999</v>
      </c>
      <c r="G501" s="154">
        <v>99.911333333333346</v>
      </c>
      <c r="H501" s="154">
        <v>99.983333333333334</v>
      </c>
      <c r="I501" s="154">
        <v>98.999333333333325</v>
      </c>
      <c r="J501" s="154">
        <v>3.5333333333333328E-2</v>
      </c>
      <c r="K501" s="154">
        <v>2295.3333333333335</v>
      </c>
      <c r="L501" s="154">
        <v>336.07000000000005</v>
      </c>
      <c r="M501" s="154">
        <v>0.93933333333333335</v>
      </c>
      <c r="N501" s="153">
        <v>31.667666666666666</v>
      </c>
      <c r="O501" s="150" t="s">
        <v>25</v>
      </c>
      <c r="P501" s="147" t="s">
        <v>42</v>
      </c>
    </row>
    <row r="502" spans="1:16" hidden="1" x14ac:dyDescent="0.25">
      <c r="A502" s="145" t="s">
        <v>1864</v>
      </c>
      <c r="B502" s="146">
        <v>44818</v>
      </c>
      <c r="C502" s="147" t="s">
        <v>40</v>
      </c>
      <c r="D502" s="147" t="s">
        <v>42</v>
      </c>
      <c r="E502" s="147">
        <v>100</v>
      </c>
      <c r="F502" s="154">
        <v>35.089333333333336</v>
      </c>
      <c r="G502" s="154">
        <v>99.902000000000001</v>
      </c>
      <c r="H502" s="154">
        <v>99.980999999999995</v>
      </c>
      <c r="I502" s="154">
        <v>99.402333333333331</v>
      </c>
      <c r="J502" s="154">
        <v>0.12433333333333334</v>
      </c>
      <c r="K502" s="154">
        <v>2795</v>
      </c>
      <c r="L502" s="154">
        <v>389.14499999999998</v>
      </c>
      <c r="M502" s="154">
        <v>1.2736666666666665</v>
      </c>
      <c r="N502" s="153">
        <v>33.249666666666663</v>
      </c>
      <c r="O502" s="150" t="s">
        <v>25</v>
      </c>
      <c r="P502" s="147" t="s">
        <v>42</v>
      </c>
    </row>
    <row r="503" spans="1:16" hidden="1" x14ac:dyDescent="0.25">
      <c r="A503" s="145" t="s">
        <v>1866</v>
      </c>
      <c r="B503" s="146">
        <v>44818</v>
      </c>
      <c r="C503" s="147" t="s">
        <v>412</v>
      </c>
      <c r="D503" s="147" t="s">
        <v>42</v>
      </c>
      <c r="E503" s="147">
        <v>100</v>
      </c>
      <c r="F503" s="154">
        <v>7.5933333333333337</v>
      </c>
      <c r="G503" s="154">
        <v>99.974666666666664</v>
      </c>
      <c r="H503" s="154">
        <v>99.993333333333339</v>
      </c>
      <c r="I503" s="154">
        <v>99.954666666666682</v>
      </c>
      <c r="J503" s="154">
        <v>4.8666666666666671E-2</v>
      </c>
      <c r="K503" s="154">
        <v>1879.6666666666667</v>
      </c>
      <c r="L503" s="154">
        <v>340.19900000000001</v>
      </c>
      <c r="M503" s="154">
        <v>5.1683333333333339</v>
      </c>
      <c r="N503" s="153">
        <v>18.54</v>
      </c>
      <c r="O503" s="150" t="s">
        <v>25</v>
      </c>
      <c r="P503" s="147" t="s">
        <v>42</v>
      </c>
    </row>
    <row r="504" spans="1:16" hidden="1" x14ac:dyDescent="0.25">
      <c r="A504" s="145" t="s">
        <v>1868</v>
      </c>
      <c r="B504" s="146">
        <v>44818</v>
      </c>
      <c r="C504" s="147" t="s">
        <v>412</v>
      </c>
      <c r="D504" s="147" t="s">
        <v>42</v>
      </c>
      <c r="E504" s="147">
        <v>100</v>
      </c>
      <c r="F504" s="154">
        <v>13.109666666666667</v>
      </c>
      <c r="G504" s="154">
        <v>99.968666666666664</v>
      </c>
      <c r="H504" s="154">
        <v>99.988</v>
      </c>
      <c r="I504" s="154">
        <v>99.918333333333337</v>
      </c>
      <c r="J504" s="154">
        <v>1.6666666666666666E-2</v>
      </c>
      <c r="K504" s="154">
        <v>508.66666666666669</v>
      </c>
      <c r="L504" s="154">
        <v>150.642</v>
      </c>
      <c r="M504" s="154">
        <v>1.5210000000000001</v>
      </c>
      <c r="N504" s="153">
        <v>16.179333333333332</v>
      </c>
      <c r="O504" s="150" t="s">
        <v>25</v>
      </c>
      <c r="P504" s="147" t="s">
        <v>42</v>
      </c>
    </row>
    <row r="505" spans="1:16" hidden="1" x14ac:dyDescent="0.25">
      <c r="A505" s="145" t="s">
        <v>1870</v>
      </c>
      <c r="B505" s="146">
        <v>44818</v>
      </c>
      <c r="C505" s="147" t="s">
        <v>412</v>
      </c>
      <c r="D505" s="147" t="s">
        <v>42</v>
      </c>
      <c r="E505" s="147">
        <v>100</v>
      </c>
      <c r="F505" s="154">
        <v>5.3329999999999993</v>
      </c>
      <c r="G505" s="154">
        <v>99.964999999999989</v>
      </c>
      <c r="H505" s="154">
        <v>99.986333333333334</v>
      </c>
      <c r="I505" s="154">
        <v>99.832333333333338</v>
      </c>
      <c r="J505" s="154">
        <v>7.2999999999999995E-2</v>
      </c>
      <c r="K505" s="154">
        <v>2490.3333333333335</v>
      </c>
      <c r="L505" s="154">
        <v>371.06900000000002</v>
      </c>
      <c r="M505" s="154">
        <v>10.764333333333333</v>
      </c>
      <c r="N505" s="153">
        <v>17.101000000000003</v>
      </c>
      <c r="O505" s="150" t="s">
        <v>25</v>
      </c>
      <c r="P505" s="147" t="s">
        <v>42</v>
      </c>
    </row>
    <row r="506" spans="1:16" hidden="1" x14ac:dyDescent="0.25">
      <c r="A506" s="145" t="s">
        <v>1871</v>
      </c>
      <c r="B506" s="146">
        <v>44818</v>
      </c>
      <c r="C506" s="147" t="s">
        <v>40</v>
      </c>
      <c r="D506" s="147" t="s">
        <v>42</v>
      </c>
      <c r="E506" s="147">
        <v>100</v>
      </c>
      <c r="F506" s="154">
        <v>14.7995</v>
      </c>
      <c r="G506" s="154">
        <v>99.670500000000004</v>
      </c>
      <c r="H506" s="154">
        <v>99.919999999999987</v>
      </c>
      <c r="I506" s="154">
        <v>99.603999999999999</v>
      </c>
      <c r="J506" s="154">
        <v>0.39350000000000002</v>
      </c>
      <c r="K506" s="154">
        <v>2051.5</v>
      </c>
      <c r="L506" s="154">
        <v>137.12200000000001</v>
      </c>
      <c r="M506" s="154">
        <v>1.06</v>
      </c>
      <c r="N506" s="153">
        <v>19.999499999999998</v>
      </c>
      <c r="O506" s="150" t="s">
        <v>25</v>
      </c>
      <c r="P506" s="147" t="s">
        <v>42</v>
      </c>
    </row>
    <row r="507" spans="1:16" hidden="1" x14ac:dyDescent="0.25">
      <c r="A507" s="145" t="s">
        <v>1879</v>
      </c>
      <c r="B507" s="146">
        <v>44818</v>
      </c>
      <c r="C507" s="147" t="s">
        <v>40</v>
      </c>
      <c r="D507" s="147" t="s">
        <v>42</v>
      </c>
      <c r="E507" s="147">
        <v>100</v>
      </c>
      <c r="F507" s="154">
        <v>9.8176666666666659</v>
      </c>
      <c r="G507" s="154">
        <v>99.924333333333337</v>
      </c>
      <c r="H507" s="154">
        <v>99.986000000000004</v>
      </c>
      <c r="I507" s="154">
        <v>99.091666666666683</v>
      </c>
      <c r="J507" s="154">
        <v>4.0333333333333332E-2</v>
      </c>
      <c r="K507" s="154">
        <v>5105.666666666667</v>
      </c>
      <c r="L507" s="154">
        <v>413.61900000000003</v>
      </c>
      <c r="M507" s="154">
        <v>7.69</v>
      </c>
      <c r="N507" s="153">
        <v>24.869</v>
      </c>
      <c r="O507" s="150" t="s">
        <v>25</v>
      </c>
      <c r="P507" s="147" t="s">
        <v>42</v>
      </c>
    </row>
    <row r="508" spans="1:16" hidden="1" x14ac:dyDescent="0.25">
      <c r="A508" s="168" t="s">
        <v>1881</v>
      </c>
      <c r="B508" s="169">
        <v>44842</v>
      </c>
      <c r="C508" s="170" t="s">
        <v>40</v>
      </c>
      <c r="D508" s="170" t="s">
        <v>42</v>
      </c>
      <c r="E508" s="170" t="s">
        <v>42</v>
      </c>
      <c r="F508" s="170" t="s">
        <v>42</v>
      </c>
      <c r="G508" s="170" t="s">
        <v>42</v>
      </c>
      <c r="H508" s="170" t="s">
        <v>42</v>
      </c>
      <c r="I508" s="170" t="s">
        <v>42</v>
      </c>
      <c r="J508" s="170" t="s">
        <v>42</v>
      </c>
      <c r="K508" s="170" t="s">
        <v>42</v>
      </c>
      <c r="L508" s="170" t="s">
        <v>42</v>
      </c>
      <c r="M508" s="170" t="s">
        <v>42</v>
      </c>
      <c r="N508" s="170" t="s">
        <v>42</v>
      </c>
      <c r="O508" s="170" t="s">
        <v>42</v>
      </c>
      <c r="P508" s="170" t="str">
        <f>VLOOKUP(A508,[1]Sheet1!$B:$I,8,0)</f>
        <v>RRU NOT INSTALLED</v>
      </c>
    </row>
    <row r="509" spans="1:16" hidden="1" x14ac:dyDescent="0.25">
      <c r="A509" s="145" t="s">
        <v>1890</v>
      </c>
      <c r="B509" s="146">
        <v>44818</v>
      </c>
      <c r="C509" s="147" t="s">
        <v>412</v>
      </c>
      <c r="D509" s="147" t="s">
        <v>42</v>
      </c>
      <c r="E509" s="147">
        <v>100</v>
      </c>
      <c r="F509" s="154">
        <v>12.152333333333333</v>
      </c>
      <c r="G509" s="154">
        <v>99.839333333333329</v>
      </c>
      <c r="H509" s="154">
        <v>99.932666666666663</v>
      </c>
      <c r="I509" s="154">
        <v>99.915000000000006</v>
      </c>
      <c r="J509" s="154">
        <v>0.22266666666666665</v>
      </c>
      <c r="K509" s="154">
        <v>1167</v>
      </c>
      <c r="L509" s="154">
        <v>379.303</v>
      </c>
      <c r="M509" s="154">
        <v>6.3550000000000004</v>
      </c>
      <c r="N509" s="153">
        <v>23.712333333333333</v>
      </c>
      <c r="O509" s="150" t="s">
        <v>25</v>
      </c>
      <c r="P509" s="147" t="s">
        <v>42</v>
      </c>
    </row>
    <row r="510" spans="1:16" hidden="1" x14ac:dyDescent="0.25">
      <c r="A510" s="168" t="s">
        <v>1892</v>
      </c>
      <c r="B510" s="169">
        <v>44842</v>
      </c>
      <c r="C510" s="170" t="s">
        <v>166</v>
      </c>
      <c r="D510" s="170" t="s">
        <v>42</v>
      </c>
      <c r="E510" s="170" t="s">
        <v>42</v>
      </c>
      <c r="F510" s="170" t="s">
        <v>42</v>
      </c>
      <c r="G510" s="170" t="s">
        <v>42</v>
      </c>
      <c r="H510" s="170" t="s">
        <v>42</v>
      </c>
      <c r="I510" s="170" t="s">
        <v>42</v>
      </c>
      <c r="J510" s="170" t="s">
        <v>42</v>
      </c>
      <c r="K510" s="170" t="s">
        <v>42</v>
      </c>
      <c r="L510" s="170" t="s">
        <v>42</v>
      </c>
      <c r="M510" s="170" t="s">
        <v>42</v>
      </c>
      <c r="N510" s="170" t="s">
        <v>42</v>
      </c>
      <c r="O510" s="170" t="s">
        <v>42</v>
      </c>
      <c r="P510" s="170" t="str">
        <f>VLOOKUP(A510,[1]Sheet1!$B:$I,8,0)</f>
        <v>RRU NOT INSTALLED</v>
      </c>
    </row>
    <row r="511" spans="1:16" hidden="1" x14ac:dyDescent="0.25">
      <c r="A511" s="168" t="s">
        <v>1894</v>
      </c>
      <c r="B511" s="169">
        <v>44842</v>
      </c>
      <c r="C511" s="170" t="s">
        <v>166</v>
      </c>
      <c r="D511" s="170" t="s">
        <v>42</v>
      </c>
      <c r="E511" s="170" t="s">
        <v>42</v>
      </c>
      <c r="F511" s="170" t="s">
        <v>42</v>
      </c>
      <c r="G511" s="170" t="s">
        <v>42</v>
      </c>
      <c r="H511" s="170" t="s">
        <v>42</v>
      </c>
      <c r="I511" s="170" t="s">
        <v>42</v>
      </c>
      <c r="J511" s="170" t="s">
        <v>42</v>
      </c>
      <c r="K511" s="170" t="s">
        <v>42</v>
      </c>
      <c r="L511" s="170" t="s">
        <v>42</v>
      </c>
      <c r="M511" s="170" t="s">
        <v>42</v>
      </c>
      <c r="N511" s="170" t="s">
        <v>42</v>
      </c>
      <c r="O511" s="170" t="s">
        <v>42</v>
      </c>
      <c r="P511" s="170" t="str">
        <f>VLOOKUP(A511,[1]Sheet1!$B:$I,8,0)</f>
        <v>RRU NOT INSTALLED</v>
      </c>
    </row>
    <row r="512" spans="1:16" hidden="1" x14ac:dyDescent="0.25">
      <c r="A512" s="145" t="s">
        <v>1904</v>
      </c>
      <c r="B512" s="146">
        <v>44818</v>
      </c>
      <c r="C512" s="147" t="s">
        <v>166</v>
      </c>
      <c r="D512" s="147" t="s">
        <v>42</v>
      </c>
      <c r="E512" s="147">
        <v>100</v>
      </c>
      <c r="F512" s="154">
        <v>28.474499999999995</v>
      </c>
      <c r="G512" s="154">
        <v>99.894166666666663</v>
      </c>
      <c r="H512" s="154">
        <v>99.982500000000002</v>
      </c>
      <c r="I512" s="154">
        <v>99.786500000000004</v>
      </c>
      <c r="J512" s="154">
        <v>0.17016666666666666</v>
      </c>
      <c r="K512" s="154">
        <v>381.16666666666669</v>
      </c>
      <c r="L512" s="154">
        <v>471.38400000000001</v>
      </c>
      <c r="M512" s="154">
        <v>0.69783333333333342</v>
      </c>
      <c r="N512" s="153">
        <v>29.102999999999998</v>
      </c>
      <c r="O512" s="150" t="s">
        <v>25</v>
      </c>
      <c r="P512" s="147" t="s">
        <v>42</v>
      </c>
    </row>
    <row r="513" spans="1:16" hidden="1" x14ac:dyDescent="0.25">
      <c r="A513" s="145" t="s">
        <v>1908</v>
      </c>
      <c r="B513" s="146">
        <v>44818</v>
      </c>
      <c r="C513" s="147" t="s">
        <v>166</v>
      </c>
      <c r="D513" s="147" t="s">
        <v>42</v>
      </c>
      <c r="E513" s="147">
        <v>100</v>
      </c>
      <c r="F513" s="154">
        <v>6.2296666666666667</v>
      </c>
      <c r="G513" s="154">
        <v>99.537333333333336</v>
      </c>
      <c r="H513" s="154">
        <v>99.563666666666677</v>
      </c>
      <c r="I513" s="154">
        <v>98.911333333333346</v>
      </c>
      <c r="J513" s="154">
        <v>0.3726666666666667</v>
      </c>
      <c r="K513" s="154">
        <v>1730.3333333333333</v>
      </c>
      <c r="L513" s="154">
        <v>164.24099999999999</v>
      </c>
      <c r="M513" s="154">
        <v>0.82033333333333325</v>
      </c>
      <c r="N513" s="153">
        <v>19.568000000000001</v>
      </c>
      <c r="O513" s="150" t="s">
        <v>25</v>
      </c>
      <c r="P513" s="147" t="s">
        <v>42</v>
      </c>
    </row>
    <row r="514" spans="1:16" hidden="1" x14ac:dyDescent="0.25">
      <c r="A514" s="145" t="s">
        <v>1911</v>
      </c>
      <c r="B514" s="146">
        <v>44818</v>
      </c>
      <c r="C514" s="147" t="s">
        <v>412</v>
      </c>
      <c r="D514" s="147" t="s">
        <v>42</v>
      </c>
      <c r="E514" s="147">
        <v>100</v>
      </c>
      <c r="F514" s="154">
        <v>4.4896500000000001</v>
      </c>
      <c r="G514" s="154">
        <v>99.914666666666676</v>
      </c>
      <c r="H514" s="154">
        <v>99.983666666666679</v>
      </c>
      <c r="I514" s="154">
        <v>99.943666666666672</v>
      </c>
      <c r="J514" s="154">
        <v>0.11833333333333333</v>
      </c>
      <c r="K514" s="154">
        <v>2713.6666666666665</v>
      </c>
      <c r="L514" s="154">
        <v>278.87299999999999</v>
      </c>
      <c r="M514" s="154">
        <v>3.923</v>
      </c>
      <c r="N514" s="153">
        <v>11.673666666666668</v>
      </c>
      <c r="O514" s="150" t="s">
        <v>25</v>
      </c>
      <c r="P514" s="147" t="s">
        <v>42</v>
      </c>
    </row>
    <row r="515" spans="1:16" hidden="1" x14ac:dyDescent="0.25">
      <c r="A515" s="145" t="s">
        <v>1917</v>
      </c>
      <c r="B515" s="146">
        <v>44818</v>
      </c>
      <c r="C515" s="147" t="s">
        <v>412</v>
      </c>
      <c r="D515" s="147" t="s">
        <v>42</v>
      </c>
      <c r="E515" s="147">
        <v>100</v>
      </c>
      <c r="F515" s="154">
        <v>10.632</v>
      </c>
      <c r="G515" s="154">
        <v>99.84333333333332</v>
      </c>
      <c r="H515" s="154">
        <v>99.863</v>
      </c>
      <c r="I515" s="154">
        <v>99.524666666666675</v>
      </c>
      <c r="J515" s="154">
        <v>0.30033333333333334</v>
      </c>
      <c r="K515" s="154">
        <v>360</v>
      </c>
      <c r="L515" s="154">
        <v>250.298</v>
      </c>
      <c r="M515" s="154">
        <v>1.147</v>
      </c>
      <c r="N515" s="153">
        <v>20.065666666666669</v>
      </c>
      <c r="O515" s="150" t="s">
        <v>25</v>
      </c>
      <c r="P515" s="147" t="s">
        <v>42</v>
      </c>
    </row>
    <row r="516" spans="1:16" hidden="1" x14ac:dyDescent="0.25">
      <c r="A516" s="145" t="s">
        <v>1919</v>
      </c>
      <c r="B516" s="146">
        <v>44818</v>
      </c>
      <c r="C516" s="147" t="s">
        <v>40</v>
      </c>
      <c r="D516" s="147" t="s">
        <v>42</v>
      </c>
      <c r="E516" s="147">
        <v>100</v>
      </c>
      <c r="F516" s="154">
        <v>50.240333333333332</v>
      </c>
      <c r="G516" s="154">
        <v>99.940333333333342</v>
      </c>
      <c r="H516" s="154">
        <v>99.983333333333334</v>
      </c>
      <c r="I516" s="154">
        <v>99.828333333333333</v>
      </c>
      <c r="J516" s="154">
        <v>7.333333333333332E-2</v>
      </c>
      <c r="K516" s="154">
        <v>438.33333333333331</v>
      </c>
      <c r="L516" s="154">
        <v>152.18099999999998</v>
      </c>
      <c r="M516" s="154">
        <v>0.46800000000000003</v>
      </c>
      <c r="N516" s="153">
        <v>31.713666666666665</v>
      </c>
      <c r="O516" s="150" t="s">
        <v>25</v>
      </c>
      <c r="P516" s="147" t="s">
        <v>42</v>
      </c>
    </row>
    <row r="517" spans="1:16" hidden="1" x14ac:dyDescent="0.25">
      <c r="A517" s="145" t="s">
        <v>1920</v>
      </c>
      <c r="B517" s="146">
        <v>44818</v>
      </c>
      <c r="C517" s="147" t="s">
        <v>40</v>
      </c>
      <c r="D517" s="147" t="s">
        <v>42</v>
      </c>
      <c r="E517" s="147">
        <v>100</v>
      </c>
      <c r="F517" s="154">
        <v>26.209666666666667</v>
      </c>
      <c r="G517" s="154">
        <v>99.884000000000015</v>
      </c>
      <c r="H517" s="154">
        <v>99.98233333333333</v>
      </c>
      <c r="I517" s="154">
        <v>98.640333333333345</v>
      </c>
      <c r="J517" s="154">
        <v>0.30099999999999999</v>
      </c>
      <c r="K517" s="154">
        <v>2933.6666666666665</v>
      </c>
      <c r="L517" s="154">
        <v>363.48400000000004</v>
      </c>
      <c r="M517" s="154">
        <v>1.5599999999999998</v>
      </c>
      <c r="N517" s="153">
        <v>31.796333333333333</v>
      </c>
      <c r="O517" s="150" t="s">
        <v>25</v>
      </c>
      <c r="P517" s="147" t="s">
        <v>42</v>
      </c>
    </row>
    <row r="518" spans="1:16" hidden="1" x14ac:dyDescent="0.25">
      <c r="A518" s="145" t="s">
        <v>1921</v>
      </c>
      <c r="B518" s="146">
        <v>44818</v>
      </c>
      <c r="C518" s="147" t="s">
        <v>40</v>
      </c>
      <c r="D518" s="147" t="s">
        <v>42</v>
      </c>
      <c r="E518" s="147">
        <v>100</v>
      </c>
      <c r="F518" s="154">
        <v>10.024000000000001</v>
      </c>
      <c r="G518" s="154">
        <v>99.917333333333332</v>
      </c>
      <c r="H518" s="154">
        <v>99.944666666666663</v>
      </c>
      <c r="I518" s="154">
        <v>99.281000000000006</v>
      </c>
      <c r="J518" s="154">
        <v>0.22766666666666668</v>
      </c>
      <c r="K518" s="154">
        <v>1853.6666666666667</v>
      </c>
      <c r="L518" s="154">
        <v>827.346</v>
      </c>
      <c r="M518" s="154">
        <v>8.9043333333333337</v>
      </c>
      <c r="N518" s="153">
        <v>32.782000000000004</v>
      </c>
      <c r="O518" s="150" t="s">
        <v>25</v>
      </c>
      <c r="P518" s="147" t="s">
        <v>42</v>
      </c>
    </row>
    <row r="519" spans="1:16" hidden="1" x14ac:dyDescent="0.25">
      <c r="A519" s="145" t="s">
        <v>1924</v>
      </c>
      <c r="B519" s="91">
        <v>44823</v>
      </c>
      <c r="C519" s="147" t="s">
        <v>412</v>
      </c>
      <c r="D519" s="147" t="s">
        <v>42</v>
      </c>
      <c r="E519" s="147">
        <v>100</v>
      </c>
      <c r="F519" s="154">
        <v>7.8153333333333341</v>
      </c>
      <c r="G519" s="154">
        <v>99.916333333333341</v>
      </c>
      <c r="H519" s="154">
        <v>99.978666666666655</v>
      </c>
      <c r="I519" s="154">
        <v>99.758333333333326</v>
      </c>
      <c r="J519" s="154">
        <v>2.5999999999999999E-2</v>
      </c>
      <c r="K519" s="154">
        <v>1857.6666666666667</v>
      </c>
      <c r="L519" s="154">
        <v>367.50400000000002</v>
      </c>
      <c r="M519" s="154">
        <v>2.8679999999999999</v>
      </c>
      <c r="N519" s="153">
        <v>20.702666666666662</v>
      </c>
      <c r="O519" s="150" t="s">
        <v>25</v>
      </c>
      <c r="P519" s="147" t="s">
        <v>42</v>
      </c>
    </row>
    <row r="520" spans="1:16" hidden="1" x14ac:dyDescent="0.25">
      <c r="A520" s="145" t="s">
        <v>1926</v>
      </c>
      <c r="B520" s="91">
        <v>44823</v>
      </c>
      <c r="C520" s="147" t="s">
        <v>412</v>
      </c>
      <c r="D520" s="147" t="s">
        <v>42</v>
      </c>
      <c r="E520" s="147">
        <v>100</v>
      </c>
      <c r="F520" s="154">
        <v>17.849666666666668</v>
      </c>
      <c r="G520" s="154">
        <v>99.972999999999999</v>
      </c>
      <c r="H520" s="154">
        <v>99.99766666666666</v>
      </c>
      <c r="I520" s="154">
        <v>99.966000000000008</v>
      </c>
      <c r="J520" s="154">
        <v>6.000000000000001E-3</v>
      </c>
      <c r="K520" s="154">
        <v>704.66666666666663</v>
      </c>
      <c r="L520" s="154">
        <v>236.81099999999998</v>
      </c>
      <c r="M520" s="154">
        <v>2.3236666666666665</v>
      </c>
      <c r="N520" s="153">
        <v>23.558666666666667</v>
      </c>
      <c r="O520" s="150" t="s">
        <v>25</v>
      </c>
      <c r="P520" s="147" t="s">
        <v>42</v>
      </c>
    </row>
    <row r="521" spans="1:16" hidden="1" x14ac:dyDescent="0.25">
      <c r="A521" s="145" t="s">
        <v>1928</v>
      </c>
      <c r="B521" s="91">
        <v>44823</v>
      </c>
      <c r="C521" s="147" t="s">
        <v>412</v>
      </c>
      <c r="D521" s="147" t="s">
        <v>42</v>
      </c>
      <c r="E521" s="147">
        <v>100</v>
      </c>
      <c r="F521" s="154">
        <v>4.5432189489999999</v>
      </c>
      <c r="G521" s="154">
        <v>99.926666666666677</v>
      </c>
      <c r="H521" s="154">
        <v>99.982000000000014</v>
      </c>
      <c r="I521" s="154">
        <v>99.907333333333327</v>
      </c>
      <c r="J521" s="154">
        <v>0.128</v>
      </c>
      <c r="K521" s="154">
        <v>3269</v>
      </c>
      <c r="L521" s="154">
        <v>393.18799999999999</v>
      </c>
      <c r="M521" s="154">
        <v>5.2283333333333326</v>
      </c>
      <c r="N521" s="153">
        <v>16.095000000000002</v>
      </c>
      <c r="O521" s="150" t="s">
        <v>25</v>
      </c>
      <c r="P521" s="147" t="s">
        <v>42</v>
      </c>
    </row>
    <row r="522" spans="1:16" hidden="1" x14ac:dyDescent="0.25">
      <c r="A522" s="145" t="s">
        <v>1902</v>
      </c>
      <c r="B522" s="91">
        <v>44823</v>
      </c>
      <c r="C522" s="147" t="s">
        <v>166</v>
      </c>
      <c r="D522" s="147" t="s">
        <v>42</v>
      </c>
      <c r="E522" s="147">
        <v>100</v>
      </c>
      <c r="F522" s="154">
        <v>32.343166666666662</v>
      </c>
      <c r="G522" s="154">
        <v>99.976333333333329</v>
      </c>
      <c r="H522" s="154">
        <v>99.978999999999999</v>
      </c>
      <c r="I522" s="154">
        <v>99.81883333333333</v>
      </c>
      <c r="J522" s="154">
        <v>0.11283333333333334</v>
      </c>
      <c r="K522" s="154">
        <v>586.66666666666663</v>
      </c>
      <c r="L522" s="154">
        <v>159.39400000000001</v>
      </c>
      <c r="M522" s="154">
        <v>1.6516468399999999</v>
      </c>
      <c r="N522" s="153">
        <v>23.500833333333333</v>
      </c>
      <c r="O522" s="150" t="s">
        <v>25</v>
      </c>
      <c r="P522" s="147" t="s">
        <v>42</v>
      </c>
    </row>
    <row r="523" spans="1:16" hidden="1" x14ac:dyDescent="0.25">
      <c r="A523" s="145" t="s">
        <v>1930</v>
      </c>
      <c r="B523" s="91">
        <v>44823</v>
      </c>
      <c r="C523" s="147" t="s">
        <v>412</v>
      </c>
      <c r="D523" s="147" t="s">
        <v>42</v>
      </c>
      <c r="E523" s="147">
        <v>100</v>
      </c>
      <c r="F523" s="154">
        <v>8.0426666666666673</v>
      </c>
      <c r="G523" s="154">
        <v>99.981333333333339</v>
      </c>
      <c r="H523" s="154">
        <v>99.998666666666665</v>
      </c>
      <c r="I523" s="154">
        <v>99.956999999999994</v>
      </c>
      <c r="J523" s="154">
        <v>1.5666666666666666E-2</v>
      </c>
      <c r="K523" s="154">
        <v>1367.6666666666667</v>
      </c>
      <c r="L523" s="154">
        <v>293.565</v>
      </c>
      <c r="M523" s="154">
        <v>3.9076666666666662</v>
      </c>
      <c r="N523" s="153">
        <v>17.994</v>
      </c>
      <c r="O523" s="150" t="s">
        <v>25</v>
      </c>
      <c r="P523" s="147" t="s">
        <v>42</v>
      </c>
    </row>
    <row r="524" spans="1:16" hidden="1" x14ac:dyDescent="0.25">
      <c r="A524" s="145" t="s">
        <v>1932</v>
      </c>
      <c r="B524" s="91">
        <v>44823</v>
      </c>
      <c r="C524" s="147" t="s">
        <v>412</v>
      </c>
      <c r="D524" s="147" t="s">
        <v>42</v>
      </c>
      <c r="E524" s="147">
        <v>100</v>
      </c>
      <c r="F524" s="154">
        <v>22.119</v>
      </c>
      <c r="G524" s="154">
        <v>99.983999999999995</v>
      </c>
      <c r="H524" s="154">
        <v>99.995666666666651</v>
      </c>
      <c r="I524" s="154">
        <v>99.947999999999993</v>
      </c>
      <c r="J524" s="154">
        <v>1.4666666666666666E-2</v>
      </c>
      <c r="K524" s="154">
        <v>685.33333333333337</v>
      </c>
      <c r="L524" s="154">
        <v>209.827</v>
      </c>
      <c r="M524" s="154">
        <v>3.4170000000000003</v>
      </c>
      <c r="N524" s="153">
        <v>23.718999999999998</v>
      </c>
      <c r="O524" s="150" t="s">
        <v>25</v>
      </c>
      <c r="P524" s="147" t="s">
        <v>42</v>
      </c>
    </row>
    <row r="525" spans="1:16" hidden="1" x14ac:dyDescent="0.25">
      <c r="A525" s="145" t="s">
        <v>1934</v>
      </c>
      <c r="B525" s="91">
        <v>44823</v>
      </c>
      <c r="C525" s="147" t="s">
        <v>412</v>
      </c>
      <c r="D525" s="147" t="s">
        <v>42</v>
      </c>
      <c r="E525" s="147">
        <v>100</v>
      </c>
      <c r="F525" s="154">
        <v>13.744666666666665</v>
      </c>
      <c r="G525" s="154">
        <v>99.969000000000008</v>
      </c>
      <c r="H525" s="154">
        <v>99.991333333333344</v>
      </c>
      <c r="I525" s="154">
        <v>99.754999999999995</v>
      </c>
      <c r="J525" s="154">
        <v>0.10499999999999998</v>
      </c>
      <c r="K525" s="154">
        <v>955</v>
      </c>
      <c r="L525" s="154">
        <v>107.22999999999999</v>
      </c>
      <c r="M525" s="154">
        <v>2.4423333333333335</v>
      </c>
      <c r="N525" s="153">
        <v>16.914666666666665</v>
      </c>
      <c r="O525" s="150" t="s">
        <v>25</v>
      </c>
      <c r="P525" s="147" t="s">
        <v>42</v>
      </c>
    </row>
    <row r="526" spans="1:16" hidden="1" x14ac:dyDescent="0.25">
      <c r="A526" s="145" t="s">
        <v>1937</v>
      </c>
      <c r="B526" s="91">
        <v>44823</v>
      </c>
      <c r="C526" s="147" t="s">
        <v>40</v>
      </c>
      <c r="D526" s="147" t="s">
        <v>42</v>
      </c>
      <c r="E526" s="147">
        <v>100</v>
      </c>
      <c r="F526" s="154">
        <v>25.798499999999997</v>
      </c>
      <c r="G526" s="154">
        <v>99.875</v>
      </c>
      <c r="H526" s="154">
        <v>99.953499999999991</v>
      </c>
      <c r="I526" s="154">
        <v>99.871000000000009</v>
      </c>
      <c r="J526" s="154">
        <v>0.32850000000000001</v>
      </c>
      <c r="K526" s="154">
        <v>1193</v>
      </c>
      <c r="L526" s="154">
        <v>230.065</v>
      </c>
      <c r="M526" s="154">
        <v>3.8784999999999998</v>
      </c>
      <c r="N526" s="153">
        <v>27.466999999999999</v>
      </c>
      <c r="O526" s="150" t="s">
        <v>25</v>
      </c>
      <c r="P526" s="147" t="s">
        <v>42</v>
      </c>
    </row>
    <row r="527" spans="1:16" hidden="1" x14ac:dyDescent="0.25">
      <c r="A527" s="145" t="s">
        <v>1943</v>
      </c>
      <c r="B527" s="91">
        <v>44823</v>
      </c>
      <c r="C527" s="147" t="s">
        <v>166</v>
      </c>
      <c r="D527" s="147" t="s">
        <v>42</v>
      </c>
      <c r="E527" s="147">
        <v>100</v>
      </c>
      <c r="F527" s="154">
        <v>30.257249999999999</v>
      </c>
      <c r="G527" s="154">
        <v>99.887249999999995</v>
      </c>
      <c r="H527" s="154">
        <v>99.956249999999997</v>
      </c>
      <c r="I527" s="154">
        <v>99.828499999999991</v>
      </c>
      <c r="J527" s="154">
        <v>0.16075</v>
      </c>
      <c r="K527" s="154">
        <v>2409</v>
      </c>
      <c r="L527" s="154">
        <v>259.59300000000002</v>
      </c>
      <c r="M527" s="154">
        <v>2.0415000000000001</v>
      </c>
      <c r="N527" s="153">
        <v>27.875</v>
      </c>
      <c r="O527" s="150" t="s">
        <v>25</v>
      </c>
      <c r="P527" s="147" t="s">
        <v>42</v>
      </c>
    </row>
    <row r="528" spans="1:16" hidden="1" x14ac:dyDescent="0.25">
      <c r="A528" s="145" t="s">
        <v>1949</v>
      </c>
      <c r="B528" s="91">
        <v>44823</v>
      </c>
      <c r="C528" s="147" t="s">
        <v>412</v>
      </c>
      <c r="D528" s="147" t="s">
        <v>42</v>
      </c>
      <c r="E528" s="147">
        <v>100</v>
      </c>
      <c r="F528" s="154">
        <v>5.9040000000000008</v>
      </c>
      <c r="G528" s="154">
        <v>99.926000000000002</v>
      </c>
      <c r="H528" s="154">
        <v>99.996333333333325</v>
      </c>
      <c r="I528" s="154">
        <v>99.97966666666666</v>
      </c>
      <c r="J528" s="154">
        <v>0.126</v>
      </c>
      <c r="K528" s="154">
        <v>934</v>
      </c>
      <c r="L528" s="154">
        <v>121.91999999999999</v>
      </c>
      <c r="M528" s="154">
        <v>2.2213333333333334</v>
      </c>
      <c r="N528" s="153">
        <v>16.330666666666669</v>
      </c>
      <c r="O528" s="150" t="s">
        <v>25</v>
      </c>
      <c r="P528" s="147" t="s">
        <v>42</v>
      </c>
    </row>
    <row r="529" spans="1:16" hidden="1" x14ac:dyDescent="0.25">
      <c r="A529" s="145" t="s">
        <v>1955</v>
      </c>
      <c r="B529" s="91">
        <v>44823</v>
      </c>
      <c r="C529" s="147" t="s">
        <v>412</v>
      </c>
      <c r="D529" s="147" t="s">
        <v>42</v>
      </c>
      <c r="E529" s="147">
        <v>100</v>
      </c>
      <c r="F529" s="154">
        <v>15.538333333333332</v>
      </c>
      <c r="G529" s="154">
        <v>99.97699999999999</v>
      </c>
      <c r="H529" s="154">
        <v>99.997</v>
      </c>
      <c r="I529" s="154">
        <v>99.968000000000004</v>
      </c>
      <c r="J529" s="154">
        <v>1.7000000000000001E-2</v>
      </c>
      <c r="K529" s="154">
        <v>697.33333333333337</v>
      </c>
      <c r="L529" s="154">
        <v>183.48400000000001</v>
      </c>
      <c r="M529" s="154">
        <v>1.4126666666666667</v>
      </c>
      <c r="N529" s="153">
        <v>17.422333333333331</v>
      </c>
      <c r="O529" s="150" t="s">
        <v>25</v>
      </c>
      <c r="P529" s="147" t="s">
        <v>42</v>
      </c>
    </row>
    <row r="530" spans="1:16" hidden="1" x14ac:dyDescent="0.25">
      <c r="A530" s="145" t="s">
        <v>1957</v>
      </c>
      <c r="B530" s="91">
        <v>44823</v>
      </c>
      <c r="C530" s="147" t="s">
        <v>412</v>
      </c>
      <c r="D530" s="147" t="s">
        <v>42</v>
      </c>
      <c r="E530" s="147">
        <v>100</v>
      </c>
      <c r="F530" s="154">
        <v>8.5089999999999986</v>
      </c>
      <c r="G530" s="154">
        <v>99.969333333333338</v>
      </c>
      <c r="H530" s="154">
        <v>99.971999999999994</v>
      </c>
      <c r="I530" s="154">
        <v>99.819666666666663</v>
      </c>
      <c r="J530" s="154">
        <v>6.2999999999999987E-2</v>
      </c>
      <c r="K530" s="154">
        <v>692.66666666666663</v>
      </c>
      <c r="L530" s="154">
        <v>117.143</v>
      </c>
      <c r="M530" s="154">
        <v>1.9933333333333334</v>
      </c>
      <c r="N530" s="153">
        <v>13.247333333333335</v>
      </c>
      <c r="O530" s="150" t="s">
        <v>25</v>
      </c>
      <c r="P530" s="147" t="s">
        <v>42</v>
      </c>
    </row>
    <row r="531" spans="1:16" hidden="1" x14ac:dyDescent="0.25">
      <c r="A531" s="145" t="s">
        <v>1959</v>
      </c>
      <c r="B531" s="91">
        <v>44823</v>
      </c>
      <c r="C531" s="147" t="s">
        <v>412</v>
      </c>
      <c r="D531" s="147" t="s">
        <v>42</v>
      </c>
      <c r="E531" s="147">
        <v>100</v>
      </c>
      <c r="F531" s="154">
        <v>14.628333333333332</v>
      </c>
      <c r="G531" s="154">
        <v>99.969000000000008</v>
      </c>
      <c r="H531" s="154">
        <v>99.992666666666665</v>
      </c>
      <c r="I531" s="154">
        <v>99.956999999999994</v>
      </c>
      <c r="J531" s="154">
        <v>0.12733333333333333</v>
      </c>
      <c r="K531" s="154">
        <v>1124.6666666666667</v>
      </c>
      <c r="L531" s="154">
        <v>104.14400000000001</v>
      </c>
      <c r="M531" s="154">
        <v>1.9096666666666666</v>
      </c>
      <c r="N531" s="153">
        <v>17.419</v>
      </c>
      <c r="O531" s="150" t="s">
        <v>25</v>
      </c>
      <c r="P531" s="147" t="s">
        <v>42</v>
      </c>
    </row>
    <row r="532" spans="1:16" hidden="1" x14ac:dyDescent="0.25">
      <c r="A532" s="145" t="s">
        <v>1970</v>
      </c>
      <c r="B532" s="91">
        <v>44832</v>
      </c>
      <c r="C532" s="147" t="s">
        <v>40</v>
      </c>
      <c r="D532" s="147" t="s">
        <v>42</v>
      </c>
      <c r="E532" s="147">
        <v>100</v>
      </c>
      <c r="F532" s="154">
        <v>29.807333333333332</v>
      </c>
      <c r="G532" s="154">
        <v>99.916999999999987</v>
      </c>
      <c r="H532" s="154">
        <v>99.977999999999994</v>
      </c>
      <c r="I532" s="154">
        <v>99.852333333333334</v>
      </c>
      <c r="J532" s="154">
        <v>0.126</v>
      </c>
      <c r="K532" s="154">
        <v>997</v>
      </c>
      <c r="L532" s="154">
        <v>343.35500000000002</v>
      </c>
      <c r="M532" s="154">
        <v>2.383</v>
      </c>
      <c r="N532" s="153">
        <v>31.798666666666666</v>
      </c>
      <c r="O532" s="150" t="s">
        <v>25</v>
      </c>
      <c r="P532" s="147" t="s">
        <v>42</v>
      </c>
    </row>
    <row r="533" spans="1:16" hidden="1" x14ac:dyDescent="0.25">
      <c r="A533" s="145" t="s">
        <v>1972</v>
      </c>
      <c r="B533" s="91">
        <v>44832</v>
      </c>
      <c r="C533" s="147" t="s">
        <v>40</v>
      </c>
      <c r="D533" s="147" t="s">
        <v>42</v>
      </c>
      <c r="E533" s="147">
        <v>100</v>
      </c>
      <c r="F533" s="154">
        <v>14.550666666666666</v>
      </c>
      <c r="G533" s="154">
        <v>99.86</v>
      </c>
      <c r="H533" s="154">
        <v>99.986333333333334</v>
      </c>
      <c r="I533" s="154">
        <v>99.84333333333332</v>
      </c>
      <c r="J533" s="154">
        <v>0.16600000000000001</v>
      </c>
      <c r="K533" s="154">
        <v>3333.6666666666665</v>
      </c>
      <c r="L533" s="154">
        <v>548.15499999999997</v>
      </c>
      <c r="M533" s="154">
        <v>11.802666666666667</v>
      </c>
      <c r="N533" s="153">
        <v>27.786666666666665</v>
      </c>
      <c r="O533" s="150" t="s">
        <v>25</v>
      </c>
      <c r="P533" s="147" t="s">
        <v>42</v>
      </c>
    </row>
    <row r="534" spans="1:16" hidden="1" x14ac:dyDescent="0.25">
      <c r="A534" s="145" t="s">
        <v>2010</v>
      </c>
      <c r="B534" s="91">
        <v>44832</v>
      </c>
      <c r="C534" s="147" t="s">
        <v>166</v>
      </c>
      <c r="D534" s="147" t="s">
        <v>42</v>
      </c>
      <c r="E534" s="147">
        <v>100</v>
      </c>
      <c r="F534" s="154">
        <v>39.691000000000003</v>
      </c>
      <c r="G534" s="154">
        <v>99.933333333333337</v>
      </c>
      <c r="H534" s="154">
        <v>99.99233333333332</v>
      </c>
      <c r="I534" s="154">
        <v>99.848666666666688</v>
      </c>
      <c r="J534" s="154">
        <v>4.7999999999999994E-2</v>
      </c>
      <c r="K534" s="154">
        <v>2838.6666666666665</v>
      </c>
      <c r="L534" s="154">
        <v>97.185000000000002</v>
      </c>
      <c r="M534" s="154">
        <v>8.0376666666666665</v>
      </c>
      <c r="N534" s="153">
        <v>24.286666666666665</v>
      </c>
      <c r="O534" s="150" t="s">
        <v>25</v>
      </c>
      <c r="P534" s="147" t="s">
        <v>42</v>
      </c>
    </row>
    <row r="535" spans="1:16" hidden="1" x14ac:dyDescent="0.25">
      <c r="A535" s="145" t="s">
        <v>2011</v>
      </c>
      <c r="B535" s="91">
        <v>44832</v>
      </c>
      <c r="C535" s="147" t="s">
        <v>40</v>
      </c>
      <c r="D535" s="147" t="s">
        <v>42</v>
      </c>
      <c r="E535" s="147">
        <v>100</v>
      </c>
      <c r="F535" s="154">
        <v>40.344333333333331</v>
      </c>
      <c r="G535" s="154">
        <v>99.954999999999998</v>
      </c>
      <c r="H535" s="154">
        <v>99.995000000000005</v>
      </c>
      <c r="I535" s="154">
        <v>99.935333333333332</v>
      </c>
      <c r="J535" s="154">
        <v>6.7666666666666667E-2</v>
      </c>
      <c r="K535" s="154">
        <v>788.66666666666663</v>
      </c>
      <c r="L535" s="154">
        <v>191.84</v>
      </c>
      <c r="M535" s="154">
        <v>8.7023333333333337</v>
      </c>
      <c r="N535" s="153">
        <v>27.977000000000004</v>
      </c>
      <c r="O535" s="150" t="s">
        <v>25</v>
      </c>
      <c r="P535" s="147" t="s">
        <v>42</v>
      </c>
    </row>
    <row r="536" spans="1:16" hidden="1" x14ac:dyDescent="0.25">
      <c r="A536" s="145" t="s">
        <v>2019</v>
      </c>
      <c r="B536" s="91">
        <v>44832</v>
      </c>
      <c r="C536" s="147" t="s">
        <v>412</v>
      </c>
      <c r="D536" s="147" t="s">
        <v>42</v>
      </c>
      <c r="E536" s="147">
        <v>100</v>
      </c>
      <c r="F536" s="154">
        <v>21.500333333333334</v>
      </c>
      <c r="G536" s="154">
        <v>99.986666666666665</v>
      </c>
      <c r="H536" s="154">
        <v>99.99666666666667</v>
      </c>
      <c r="I536" s="154">
        <v>99.940333333333328</v>
      </c>
      <c r="J536" s="154">
        <v>3.5666666666666666E-2</v>
      </c>
      <c r="K536" s="154">
        <v>836.33333333333337</v>
      </c>
      <c r="L536" s="154">
        <v>63.802999999999997</v>
      </c>
      <c r="M536" s="154">
        <v>2.9060000000000001</v>
      </c>
      <c r="N536" s="153">
        <v>18.354666666666663</v>
      </c>
      <c r="O536" s="150" t="s">
        <v>25</v>
      </c>
      <c r="P536" s="147" t="s">
        <v>42</v>
      </c>
    </row>
    <row r="537" spans="1:16" hidden="1" x14ac:dyDescent="0.25">
      <c r="A537" s="145" t="s">
        <v>2021</v>
      </c>
      <c r="B537" s="91">
        <v>44832</v>
      </c>
      <c r="C537" s="147" t="s">
        <v>412</v>
      </c>
      <c r="D537" s="147" t="s">
        <v>42</v>
      </c>
      <c r="E537" s="147">
        <v>100</v>
      </c>
      <c r="F537" s="154">
        <v>19.532666666666668</v>
      </c>
      <c r="G537" s="154">
        <v>99.956666666666663</v>
      </c>
      <c r="H537" s="154">
        <v>99.990000000000009</v>
      </c>
      <c r="I537" s="154">
        <v>99.76433333333334</v>
      </c>
      <c r="J537" s="154">
        <v>2.6000000000000006E-2</v>
      </c>
      <c r="K537" s="154">
        <v>1223</v>
      </c>
      <c r="L537" s="154">
        <v>75.915000000000006</v>
      </c>
      <c r="M537" s="154">
        <v>4.6303333333333336</v>
      </c>
      <c r="N537" s="153">
        <v>17.742666666666668</v>
      </c>
      <c r="O537" s="150" t="s">
        <v>25</v>
      </c>
      <c r="P537" s="147" t="s">
        <v>42</v>
      </c>
    </row>
    <row r="538" spans="1:16" hidden="1" x14ac:dyDescent="0.25">
      <c r="A538" s="145" t="s">
        <v>2023</v>
      </c>
      <c r="B538" s="91">
        <v>44832</v>
      </c>
      <c r="C538" s="147" t="s">
        <v>412</v>
      </c>
      <c r="D538" s="147" t="s">
        <v>42</v>
      </c>
      <c r="E538" s="147">
        <v>100</v>
      </c>
      <c r="F538" s="154">
        <v>16.254666666666665</v>
      </c>
      <c r="G538" s="154">
        <v>99.987333333333325</v>
      </c>
      <c r="H538" s="154">
        <v>99.991666666666674</v>
      </c>
      <c r="I538" s="154">
        <v>99.867666666666665</v>
      </c>
      <c r="J538" s="154">
        <v>3.5333333333333335E-2</v>
      </c>
      <c r="K538" s="154">
        <v>18.333333333333332</v>
      </c>
      <c r="L538" s="154">
        <v>88.039000000000001</v>
      </c>
      <c r="M538" s="154">
        <v>4.0906666666666665</v>
      </c>
      <c r="N538" s="153">
        <v>15.071666666666667</v>
      </c>
      <c r="O538" s="150" t="s">
        <v>25</v>
      </c>
      <c r="P538" s="147" t="s">
        <v>42</v>
      </c>
    </row>
    <row r="539" spans="1:16" hidden="1" x14ac:dyDescent="0.25">
      <c r="A539" s="145" t="s">
        <v>2027</v>
      </c>
      <c r="B539" s="91">
        <v>44832</v>
      </c>
      <c r="C539" s="147" t="s">
        <v>412</v>
      </c>
      <c r="D539" s="147" t="s">
        <v>42</v>
      </c>
      <c r="E539" s="147">
        <v>100</v>
      </c>
      <c r="F539" s="154">
        <v>20.983333333333334</v>
      </c>
      <c r="G539" s="154">
        <v>99.960999999999999</v>
      </c>
      <c r="H539" s="154">
        <v>99.991</v>
      </c>
      <c r="I539" s="154">
        <v>99.653666666666666</v>
      </c>
      <c r="J539" s="154">
        <v>4.8333333333333339E-2</v>
      </c>
      <c r="K539" s="154">
        <v>908.66666666666663</v>
      </c>
      <c r="L539" s="154">
        <v>73.349999999999994</v>
      </c>
      <c r="M539" s="154">
        <v>2.5563333333333333</v>
      </c>
      <c r="N539" s="153">
        <v>18.497</v>
      </c>
      <c r="O539" s="150" t="s">
        <v>25</v>
      </c>
      <c r="P539" s="147" t="s">
        <v>42</v>
      </c>
    </row>
    <row r="540" spans="1:16" hidden="1" x14ac:dyDescent="0.25">
      <c r="A540" s="145" t="s">
        <v>2029</v>
      </c>
      <c r="B540" s="91">
        <v>44832</v>
      </c>
      <c r="C540" s="147" t="s">
        <v>412</v>
      </c>
      <c r="D540" s="147" t="s">
        <v>42</v>
      </c>
      <c r="E540" s="147">
        <v>100</v>
      </c>
      <c r="F540" s="154">
        <v>15.395666666666669</v>
      </c>
      <c r="G540" s="154">
        <v>99.947666666666649</v>
      </c>
      <c r="H540" s="154">
        <v>99.986333333333334</v>
      </c>
      <c r="I540" s="154">
        <v>99.761666666666656</v>
      </c>
      <c r="J540" s="154">
        <v>5.2666666666666667E-2</v>
      </c>
      <c r="K540" s="154">
        <v>4298.333333333333</v>
      </c>
      <c r="L540" s="154">
        <v>230.90700000000001</v>
      </c>
      <c r="M540" s="154">
        <v>12.063666666666668</v>
      </c>
      <c r="N540" s="153">
        <v>18.54</v>
      </c>
      <c r="O540" s="150" t="s">
        <v>25</v>
      </c>
      <c r="P540" s="147" t="s">
        <v>42</v>
      </c>
    </row>
    <row r="541" spans="1:16" hidden="1" x14ac:dyDescent="0.25">
      <c r="A541" s="145" t="s">
        <v>2031</v>
      </c>
      <c r="B541" s="91">
        <v>44832</v>
      </c>
      <c r="C541" s="147" t="s">
        <v>412</v>
      </c>
      <c r="D541" s="147" t="s">
        <v>42</v>
      </c>
      <c r="E541" s="147">
        <v>100</v>
      </c>
      <c r="F541" s="154">
        <v>15.883000000000001</v>
      </c>
      <c r="G541" s="154">
        <v>99.911000000000001</v>
      </c>
      <c r="H541" s="154">
        <v>99.993333333333339</v>
      </c>
      <c r="I541" s="154">
        <v>99.903666666666666</v>
      </c>
      <c r="J541" s="154">
        <v>7.2333333333333333E-2</v>
      </c>
      <c r="K541" s="154">
        <v>3729.3333333333335</v>
      </c>
      <c r="L541" s="154">
        <v>213.684</v>
      </c>
      <c r="M541" s="154">
        <v>6.8303333333333329</v>
      </c>
      <c r="N541" s="153">
        <v>20.077666666666662</v>
      </c>
      <c r="O541" s="150" t="s">
        <v>25</v>
      </c>
      <c r="P541" s="147" t="s">
        <v>42</v>
      </c>
    </row>
    <row r="542" spans="1:16" hidden="1" x14ac:dyDescent="0.25">
      <c r="A542" s="145" t="s">
        <v>2036</v>
      </c>
      <c r="B542" s="91">
        <v>44842</v>
      </c>
      <c r="C542" s="147" t="s">
        <v>412</v>
      </c>
      <c r="D542" s="147" t="s">
        <v>42</v>
      </c>
      <c r="E542" s="147">
        <v>100</v>
      </c>
      <c r="F542" s="154">
        <v>29.388666666666666</v>
      </c>
      <c r="G542" s="154">
        <v>99.925999999999988</v>
      </c>
      <c r="H542" s="154">
        <v>99.99233333333332</v>
      </c>
      <c r="I542" s="154">
        <v>99.915333333333322</v>
      </c>
      <c r="J542" s="154">
        <v>2.5333333333333333E-2</v>
      </c>
      <c r="K542" s="154">
        <v>286</v>
      </c>
      <c r="L542" s="154">
        <v>13.030000000000001</v>
      </c>
      <c r="M542" s="154">
        <v>0.45366666666666672</v>
      </c>
      <c r="N542" s="153">
        <v>20.632666666666665</v>
      </c>
      <c r="O542" s="150" t="s">
        <v>25</v>
      </c>
      <c r="P542" s="147" t="s">
        <v>42</v>
      </c>
    </row>
    <row r="543" spans="1:16" hidden="1" x14ac:dyDescent="0.25">
      <c r="A543" s="145" t="s">
        <v>2038</v>
      </c>
      <c r="B543" s="91">
        <v>44842</v>
      </c>
      <c r="C543" s="147" t="s">
        <v>412</v>
      </c>
      <c r="D543" s="147" t="s">
        <v>42</v>
      </c>
      <c r="E543" s="147">
        <v>100</v>
      </c>
      <c r="F543" s="154">
        <v>19.391333333333336</v>
      </c>
      <c r="G543" s="154">
        <v>99.986666666666665</v>
      </c>
      <c r="H543" s="154">
        <v>99.994666666666674</v>
      </c>
      <c r="I543" s="154">
        <v>99.956333333333347</v>
      </c>
      <c r="J543" s="154">
        <v>3.7000000000000005E-2</v>
      </c>
      <c r="K543" s="154">
        <v>239.66666666666666</v>
      </c>
      <c r="L543" s="154">
        <v>9.8600000000000012</v>
      </c>
      <c r="M543" s="154">
        <v>0.28833333333333339</v>
      </c>
      <c r="N543" s="153">
        <v>14.898999999999999</v>
      </c>
      <c r="O543" s="150" t="s">
        <v>25</v>
      </c>
      <c r="P543" s="147" t="s">
        <v>42</v>
      </c>
    </row>
    <row r="544" spans="1:16" hidden="1" x14ac:dyDescent="0.25">
      <c r="A544" s="145" t="s">
        <v>2040</v>
      </c>
      <c r="B544" s="91">
        <v>44842</v>
      </c>
      <c r="C544" s="147" t="s">
        <v>412</v>
      </c>
      <c r="D544" s="147" t="s">
        <v>42</v>
      </c>
      <c r="E544" s="147">
        <v>100</v>
      </c>
      <c r="F544" s="154">
        <v>19.289666666666665</v>
      </c>
      <c r="G544" s="154">
        <v>99.980999999999995</v>
      </c>
      <c r="H544" s="154">
        <v>99.99466666666666</v>
      </c>
      <c r="I544" s="154">
        <v>99.75</v>
      </c>
      <c r="J544" s="154">
        <v>8.8666666666666671E-2</v>
      </c>
      <c r="K544" s="154">
        <v>651.66666666666663</v>
      </c>
      <c r="L544" s="154">
        <v>27.143000000000001</v>
      </c>
      <c r="M544" s="154">
        <v>1.6856666666666664</v>
      </c>
      <c r="N544" s="153">
        <v>15.981666666666667</v>
      </c>
      <c r="O544" s="150" t="s">
        <v>25</v>
      </c>
      <c r="P544" s="147" t="s">
        <v>42</v>
      </c>
    </row>
    <row r="545" spans="1:16" hidden="1" x14ac:dyDescent="0.25">
      <c r="A545" s="145" t="s">
        <v>2042</v>
      </c>
      <c r="B545" s="91">
        <v>44842</v>
      </c>
      <c r="C545" s="147" t="s">
        <v>412</v>
      </c>
      <c r="D545" s="147" t="s">
        <v>42</v>
      </c>
      <c r="E545" s="147">
        <v>100</v>
      </c>
      <c r="F545" s="154">
        <v>8.2416666666666671</v>
      </c>
      <c r="G545" s="154">
        <v>99.944999999999993</v>
      </c>
      <c r="H545" s="154">
        <v>99.984666666666669</v>
      </c>
      <c r="I545" s="154">
        <v>99.944333333333319</v>
      </c>
      <c r="J545" s="154">
        <v>7.4999999999999997E-2</v>
      </c>
      <c r="K545" s="154">
        <v>2677.3333333333335</v>
      </c>
      <c r="L545" s="154">
        <v>96.865333333333339</v>
      </c>
      <c r="M545" s="154">
        <v>7.5483333333333329</v>
      </c>
      <c r="N545" s="153">
        <v>15.313000000000001</v>
      </c>
      <c r="O545" s="150" t="s">
        <v>25</v>
      </c>
      <c r="P545" s="147" t="s">
        <v>42</v>
      </c>
    </row>
    <row r="546" spans="1:16" hidden="1" x14ac:dyDescent="0.25">
      <c r="A546" s="145" t="s">
        <v>2052</v>
      </c>
      <c r="B546" s="91">
        <v>44842</v>
      </c>
      <c r="C546" s="147" t="s">
        <v>412</v>
      </c>
      <c r="D546" s="147" t="s">
        <v>42</v>
      </c>
      <c r="E546" s="147">
        <v>100</v>
      </c>
      <c r="F546" s="154">
        <v>11.640666666666666</v>
      </c>
      <c r="G546" s="154">
        <v>99.929666666666662</v>
      </c>
      <c r="H546" s="154">
        <v>99.987666666666655</v>
      </c>
      <c r="I546" s="154">
        <v>99.806333333333328</v>
      </c>
      <c r="J546" s="154">
        <v>0.14700000000000002</v>
      </c>
      <c r="K546" s="154">
        <v>1446</v>
      </c>
      <c r="L546" s="154">
        <v>70.069333333333319</v>
      </c>
      <c r="M546" s="154">
        <v>2.0213333333333332</v>
      </c>
      <c r="N546" s="153">
        <v>15.443333333333333</v>
      </c>
      <c r="O546" s="150" t="s">
        <v>25</v>
      </c>
      <c r="P546" s="147" t="s">
        <v>42</v>
      </c>
    </row>
    <row r="547" spans="1:16" hidden="1" x14ac:dyDescent="0.25">
      <c r="A547" s="145" t="s">
        <v>2054</v>
      </c>
      <c r="B547" s="91">
        <v>44842</v>
      </c>
      <c r="C547" s="147" t="s">
        <v>412</v>
      </c>
      <c r="D547" s="147" t="s">
        <v>42</v>
      </c>
      <c r="E547" s="147">
        <v>100</v>
      </c>
      <c r="F547" s="154">
        <v>19.143000000000001</v>
      </c>
      <c r="G547" s="154">
        <v>99.981333333333339</v>
      </c>
      <c r="H547" s="154">
        <v>99.997333333333316</v>
      </c>
      <c r="I547" s="154">
        <v>99.969333333333338</v>
      </c>
      <c r="J547" s="154">
        <v>6.3666666666666663E-2</v>
      </c>
      <c r="K547" s="154">
        <v>1301</v>
      </c>
      <c r="L547" s="154">
        <v>50.187000000000005</v>
      </c>
      <c r="M547" s="154">
        <v>2.4103333333333334</v>
      </c>
      <c r="N547" s="153">
        <v>18.683333333333334</v>
      </c>
      <c r="O547" s="150" t="s">
        <v>25</v>
      </c>
      <c r="P547" s="147" t="s">
        <v>42</v>
      </c>
    </row>
    <row r="548" spans="1:16" hidden="1" x14ac:dyDescent="0.25">
      <c r="A548" s="145" t="s">
        <v>1447</v>
      </c>
      <c r="B548" s="91">
        <v>44846</v>
      </c>
      <c r="C548" s="147" t="s">
        <v>412</v>
      </c>
      <c r="D548" s="147" t="s">
        <v>42</v>
      </c>
      <c r="E548" s="147">
        <v>100</v>
      </c>
      <c r="F548" s="154">
        <v>50.143000000000001</v>
      </c>
      <c r="G548" s="154">
        <v>99.968833333333336</v>
      </c>
      <c r="H548" s="154">
        <v>99.992833333333337</v>
      </c>
      <c r="I548" s="154">
        <v>99.991666666666674</v>
      </c>
      <c r="J548" s="154">
        <v>8.0666666666666664E-2</v>
      </c>
      <c r="K548" s="154">
        <v>1066</v>
      </c>
      <c r="L548" s="154">
        <v>48.653000000000006</v>
      </c>
      <c r="M548" s="154">
        <v>0.85300000000000009</v>
      </c>
      <c r="N548" s="153">
        <v>22.291166666666669</v>
      </c>
      <c r="O548" s="150" t="s">
        <v>25</v>
      </c>
      <c r="P548" s="147" t="s">
        <v>42</v>
      </c>
    </row>
    <row r="549" spans="1:16" hidden="1" x14ac:dyDescent="0.25">
      <c r="A549" s="145" t="s">
        <v>940</v>
      </c>
      <c r="B549" s="91">
        <v>44846</v>
      </c>
      <c r="C549" s="147" t="s">
        <v>412</v>
      </c>
      <c r="D549" s="147" t="s">
        <v>42</v>
      </c>
      <c r="E549" s="147">
        <v>100</v>
      </c>
      <c r="F549" s="154">
        <v>30.941000000000003</v>
      </c>
      <c r="G549" s="154">
        <v>99.916333333333341</v>
      </c>
      <c r="H549" s="154">
        <v>99.974666666666664</v>
      </c>
      <c r="I549" s="154">
        <v>99.911999999999992</v>
      </c>
      <c r="J549" s="154">
        <v>0.43233333333333329</v>
      </c>
      <c r="K549" s="154">
        <v>402.33333333333331</v>
      </c>
      <c r="L549" s="154">
        <v>37.828000000000003</v>
      </c>
      <c r="M549" s="154">
        <v>2.9159999999999999</v>
      </c>
      <c r="N549" s="153">
        <v>17.422000000000001</v>
      </c>
      <c r="O549" s="150" t="s">
        <v>25</v>
      </c>
      <c r="P549" s="147" t="s">
        <v>42</v>
      </c>
    </row>
    <row r="550" spans="1:16" hidden="1" x14ac:dyDescent="0.25">
      <c r="A550" s="145" t="s">
        <v>2062</v>
      </c>
      <c r="B550" s="146">
        <v>44846</v>
      </c>
      <c r="C550" s="147" t="s">
        <v>412</v>
      </c>
      <c r="D550" s="147" t="s">
        <v>42</v>
      </c>
      <c r="E550" s="147">
        <v>100</v>
      </c>
      <c r="F550" s="148">
        <v>19.718333333333334</v>
      </c>
      <c r="G550" s="148">
        <v>99.97399999999999</v>
      </c>
      <c r="H550" s="148">
        <v>99.995999999999995</v>
      </c>
      <c r="I550" s="148">
        <v>99.975666666666655</v>
      </c>
      <c r="J550" s="148">
        <v>0.10833333333333334</v>
      </c>
      <c r="K550" s="148">
        <v>1164.3333333333333</v>
      </c>
      <c r="L550" s="148">
        <v>152.934</v>
      </c>
      <c r="M550" s="148">
        <v>16.047999999999998</v>
      </c>
      <c r="N550" s="149">
        <v>20.059333333333331</v>
      </c>
      <c r="O550" s="150" t="s">
        <v>25</v>
      </c>
      <c r="P550" s="147" t="s">
        <v>42</v>
      </c>
    </row>
    <row r="551" spans="1:16" hidden="1" x14ac:dyDescent="0.25">
      <c r="A551" s="145" t="s">
        <v>2066</v>
      </c>
      <c r="B551" s="91">
        <v>44846</v>
      </c>
      <c r="C551" s="147" t="s">
        <v>412</v>
      </c>
      <c r="D551" s="147" t="s">
        <v>42</v>
      </c>
      <c r="E551" s="147">
        <v>100</v>
      </c>
      <c r="F551" s="154">
        <v>9.4420000000000002</v>
      </c>
      <c r="G551" s="154">
        <v>99.956000000000003</v>
      </c>
      <c r="H551" s="154">
        <v>99.98599999999999</v>
      </c>
      <c r="I551" s="154">
        <v>99.787333333333322</v>
      </c>
      <c r="J551" s="154">
        <v>0.128</v>
      </c>
      <c r="K551" s="154">
        <v>51</v>
      </c>
      <c r="L551" s="154">
        <v>179.75399999999999</v>
      </c>
      <c r="M551" s="154">
        <v>40.141000000000005</v>
      </c>
      <c r="N551" s="153">
        <v>12.502000000000001</v>
      </c>
      <c r="O551" s="150" t="s">
        <v>25</v>
      </c>
      <c r="P551" s="147" t="s">
        <v>42</v>
      </c>
    </row>
    <row r="552" spans="1:16" hidden="1" x14ac:dyDescent="0.25">
      <c r="A552" s="145" t="s">
        <v>2087</v>
      </c>
      <c r="B552" s="91">
        <v>44852</v>
      </c>
      <c r="C552" s="147" t="s">
        <v>412</v>
      </c>
      <c r="D552" s="147" t="s">
        <v>42</v>
      </c>
      <c r="E552" s="147">
        <v>100</v>
      </c>
      <c r="F552" s="154">
        <v>10.280333333333333</v>
      </c>
      <c r="G552" s="154">
        <v>99.926666666666662</v>
      </c>
      <c r="H552" s="154">
        <v>99.986999999999981</v>
      </c>
      <c r="I552" s="154">
        <v>99.918333333333337</v>
      </c>
      <c r="J552" s="154">
        <v>6.3E-2</v>
      </c>
      <c r="K552" s="154">
        <v>1028.6666666666667</v>
      </c>
      <c r="L552" s="154">
        <v>44.548000000000002</v>
      </c>
      <c r="M552" s="154">
        <v>10.794</v>
      </c>
      <c r="N552" s="153">
        <v>12.446333333333333</v>
      </c>
      <c r="O552" s="150" t="s">
        <v>25</v>
      </c>
      <c r="P552" s="147" t="s">
        <v>42</v>
      </c>
    </row>
    <row r="553" spans="1:16" hidden="1" x14ac:dyDescent="0.25">
      <c r="A553" s="145" t="s">
        <v>681</v>
      </c>
      <c r="B553" s="91">
        <v>44852</v>
      </c>
      <c r="C553" s="147" t="s">
        <v>412</v>
      </c>
      <c r="D553" s="147" t="s">
        <v>42</v>
      </c>
      <c r="E553" s="147">
        <v>100</v>
      </c>
      <c r="F553" s="154">
        <v>7.2666666666666657</v>
      </c>
      <c r="G553" s="154">
        <v>99.912666666666667</v>
      </c>
      <c r="H553" s="154">
        <v>99.960666666666654</v>
      </c>
      <c r="I553" s="154">
        <v>99.926333333333332</v>
      </c>
      <c r="J553" s="154">
        <v>0.15633333333333335</v>
      </c>
      <c r="K553" s="154">
        <v>1519.3333333333333</v>
      </c>
      <c r="L553" s="154">
        <v>186.988</v>
      </c>
      <c r="M553" s="154">
        <v>5.9290000000000003</v>
      </c>
      <c r="N553" s="153">
        <v>12.912666666666667</v>
      </c>
      <c r="O553" s="150" t="s">
        <v>25</v>
      </c>
      <c r="P553" s="147" t="s">
        <v>42</v>
      </c>
    </row>
    <row r="554" spans="1:16" hidden="1" x14ac:dyDescent="0.25">
      <c r="A554" s="145" t="s">
        <v>2098</v>
      </c>
      <c r="B554" s="91">
        <v>44852</v>
      </c>
      <c r="C554" s="147" t="s">
        <v>412</v>
      </c>
      <c r="D554" s="147" t="s">
        <v>42</v>
      </c>
      <c r="E554" s="147">
        <v>100</v>
      </c>
      <c r="F554" s="154">
        <v>39.559333333333335</v>
      </c>
      <c r="G554" s="154">
        <v>99.956666666666663</v>
      </c>
      <c r="H554" s="154">
        <v>99.988</v>
      </c>
      <c r="I554" s="154">
        <v>99.896333333333317</v>
      </c>
      <c r="J554" s="154">
        <v>0.18133333333333335</v>
      </c>
      <c r="K554" s="154">
        <v>2219</v>
      </c>
      <c r="L554" s="154">
        <v>182.74200000000002</v>
      </c>
      <c r="M554" s="154">
        <v>0</v>
      </c>
      <c r="N554" s="153">
        <v>27.895666666666667</v>
      </c>
      <c r="O554" s="150" t="s">
        <v>25</v>
      </c>
      <c r="P554" s="147" t="s">
        <v>42</v>
      </c>
    </row>
    <row r="555" spans="1:16" hidden="1" x14ac:dyDescent="0.25">
      <c r="A555" s="145" t="s">
        <v>2100</v>
      </c>
      <c r="B555" s="91">
        <v>44852</v>
      </c>
      <c r="C555" s="147" t="s">
        <v>412</v>
      </c>
      <c r="D555" s="147" t="s">
        <v>42</v>
      </c>
      <c r="E555" s="147">
        <v>100</v>
      </c>
      <c r="F555" s="154">
        <v>16.886666666666667</v>
      </c>
      <c r="G555" s="154">
        <v>99.815999999999988</v>
      </c>
      <c r="H555" s="154">
        <v>99.896666666666661</v>
      </c>
      <c r="I555" s="154">
        <v>99.822333333333333</v>
      </c>
      <c r="J555" s="154">
        <v>0.39833333333333326</v>
      </c>
      <c r="K555" s="154">
        <v>57.333333333333336</v>
      </c>
      <c r="L555" s="154">
        <v>47.557000000000002</v>
      </c>
      <c r="M555" s="154">
        <v>0</v>
      </c>
      <c r="N555" s="153">
        <v>16.116666666666667</v>
      </c>
      <c r="O555" s="150" t="s">
        <v>25</v>
      </c>
      <c r="P555" s="147" t="s">
        <v>42</v>
      </c>
    </row>
    <row r="556" spans="1:16" hidden="1" x14ac:dyDescent="0.25">
      <c r="A556" s="145" t="s">
        <v>2104</v>
      </c>
      <c r="B556" s="91">
        <v>44852</v>
      </c>
      <c r="C556" s="147" t="s">
        <v>412</v>
      </c>
      <c r="D556" s="147" t="s">
        <v>42</v>
      </c>
      <c r="E556" s="147">
        <v>100</v>
      </c>
      <c r="F556" s="154">
        <v>23.358666666666664</v>
      </c>
      <c r="G556" s="154">
        <v>99.727333333333334</v>
      </c>
      <c r="H556" s="154">
        <v>99.913000000000011</v>
      </c>
      <c r="I556" s="154">
        <v>97.86099999999999</v>
      </c>
      <c r="J556" s="154">
        <v>0.37633333333333335</v>
      </c>
      <c r="K556" s="154">
        <v>95.666666666666671</v>
      </c>
      <c r="L556" s="154">
        <v>61.986000000000004</v>
      </c>
      <c r="M556" s="154">
        <v>0</v>
      </c>
      <c r="N556" s="153">
        <v>22.075333333333333</v>
      </c>
      <c r="O556" s="150" t="s">
        <v>25</v>
      </c>
      <c r="P556" s="147" t="s">
        <v>42</v>
      </c>
    </row>
    <row r="557" spans="1:16" hidden="1" x14ac:dyDescent="0.25">
      <c r="A557" s="145" t="s">
        <v>2108</v>
      </c>
      <c r="B557" s="91">
        <v>44856</v>
      </c>
      <c r="C557" s="147" t="s">
        <v>412</v>
      </c>
      <c r="D557" s="147" t="s">
        <v>42</v>
      </c>
      <c r="E557" s="147">
        <v>100</v>
      </c>
      <c r="F557" s="154">
        <v>38.416000000000004</v>
      </c>
      <c r="G557" s="154">
        <v>99.604333333333329</v>
      </c>
      <c r="H557" s="154">
        <v>99.879333333333321</v>
      </c>
      <c r="I557" s="154">
        <v>99.532666666666657</v>
      </c>
      <c r="J557" s="154">
        <v>0.39100000000000001</v>
      </c>
      <c r="K557" s="154">
        <v>170.33333333333334</v>
      </c>
      <c r="L557" s="154">
        <v>80.120999999999995</v>
      </c>
      <c r="M557" s="154">
        <v>0</v>
      </c>
      <c r="N557" s="153">
        <v>29.324666666666662</v>
      </c>
      <c r="O557" s="150" t="s">
        <v>25</v>
      </c>
      <c r="P557" s="154" t="s">
        <v>2126</v>
      </c>
    </row>
    <row r="558" spans="1:16" hidden="1" x14ac:dyDescent="0.25">
      <c r="A558" s="145" t="s">
        <v>2112</v>
      </c>
      <c r="B558" s="91">
        <v>44852</v>
      </c>
      <c r="C558" s="147" t="s">
        <v>412</v>
      </c>
      <c r="D558" s="147" t="s">
        <v>42</v>
      </c>
      <c r="E558" s="147">
        <v>100</v>
      </c>
      <c r="F558" s="154">
        <v>19.330666666666669</v>
      </c>
      <c r="G558" s="154">
        <v>99.865666666666655</v>
      </c>
      <c r="H558" s="154">
        <v>99.961333333333343</v>
      </c>
      <c r="I558" s="154">
        <v>99.763999999999996</v>
      </c>
      <c r="J558" s="154">
        <v>0.23633333333333337</v>
      </c>
      <c r="K558" s="154">
        <v>886.33333333333337</v>
      </c>
      <c r="L558" s="154">
        <v>198.83600000000001</v>
      </c>
      <c r="M558" s="154">
        <v>0</v>
      </c>
      <c r="N558" s="153">
        <v>20.818999999999999</v>
      </c>
      <c r="O558" s="150" t="s">
        <v>25</v>
      </c>
      <c r="P558" s="147" t="s">
        <v>42</v>
      </c>
    </row>
    <row r="559" spans="1:16" hidden="1" x14ac:dyDescent="0.25">
      <c r="A559" s="145" t="s">
        <v>2120</v>
      </c>
      <c r="B559" s="91">
        <v>44852</v>
      </c>
      <c r="C559" s="147" t="s">
        <v>412</v>
      </c>
      <c r="D559" s="147" t="s">
        <v>42</v>
      </c>
      <c r="E559" s="147">
        <v>100</v>
      </c>
      <c r="F559" s="154">
        <v>10.038333333333332</v>
      </c>
      <c r="G559" s="154">
        <v>99.951999999999998</v>
      </c>
      <c r="H559" s="154">
        <v>99.984666666666669</v>
      </c>
      <c r="I559" s="154">
        <v>99.955500000000001</v>
      </c>
      <c r="J559" s="154">
        <v>0.19499999999999998</v>
      </c>
      <c r="K559" s="154">
        <v>787</v>
      </c>
      <c r="L559" s="154">
        <v>143.65699999999998</v>
      </c>
      <c r="M559" s="154">
        <v>28.871000000000002</v>
      </c>
      <c r="N559" s="153">
        <v>11.920666666666667</v>
      </c>
      <c r="O559" s="150" t="s">
        <v>25</v>
      </c>
      <c r="P559" s="147" t="s">
        <v>42</v>
      </c>
    </row>
    <row r="560" spans="1:16" hidden="1" x14ac:dyDescent="0.25">
      <c r="A560" s="145" t="s">
        <v>2122</v>
      </c>
      <c r="B560" s="91">
        <v>44852</v>
      </c>
      <c r="C560" s="147" t="s">
        <v>412</v>
      </c>
      <c r="D560" s="147" t="s">
        <v>42</v>
      </c>
      <c r="E560" s="147">
        <v>100</v>
      </c>
      <c r="F560" s="154">
        <v>23.752333333333336</v>
      </c>
      <c r="G560" s="154">
        <v>99.788666666666657</v>
      </c>
      <c r="H560" s="154">
        <v>99.995333333333335</v>
      </c>
      <c r="I560" s="154">
        <v>99.96</v>
      </c>
      <c r="J560" s="154">
        <v>3.3000000000000002E-2</v>
      </c>
      <c r="K560" s="154">
        <v>2495.6666666666665</v>
      </c>
      <c r="L560" s="154">
        <v>130.59799999999998</v>
      </c>
      <c r="M560" s="154">
        <v>17.689999999999998</v>
      </c>
      <c r="N560" s="153">
        <v>19.164666666666665</v>
      </c>
      <c r="O560" s="150" t="s">
        <v>25</v>
      </c>
      <c r="P560" s="147" t="s">
        <v>42</v>
      </c>
    </row>
    <row r="561" spans="1:16" hidden="1" x14ac:dyDescent="0.25">
      <c r="A561" s="145" t="s">
        <v>2124</v>
      </c>
      <c r="B561" s="146">
        <v>44884</v>
      </c>
      <c r="C561" s="147" t="s">
        <v>412</v>
      </c>
      <c r="D561" s="147" t="s">
        <v>42</v>
      </c>
      <c r="E561" s="147">
        <v>100</v>
      </c>
      <c r="F561" s="148">
        <v>4.3923333333333332</v>
      </c>
      <c r="G561" s="148">
        <v>99.731666666666669</v>
      </c>
      <c r="H561" s="148">
        <v>99.959333333333333</v>
      </c>
      <c r="I561" s="148">
        <v>99.978333333333339</v>
      </c>
      <c r="J561" s="148">
        <v>0.14200000000000002</v>
      </c>
      <c r="K561" s="148">
        <v>5463.666666666667</v>
      </c>
      <c r="L561" s="148">
        <v>261.68899999999996</v>
      </c>
      <c r="M561" s="148">
        <v>0</v>
      </c>
      <c r="N561" s="149">
        <v>12.367333333333335</v>
      </c>
      <c r="O561" s="150" t="s">
        <v>25</v>
      </c>
      <c r="P561" s="147" t="s">
        <v>42</v>
      </c>
    </row>
    <row r="562" spans="1:16" hidden="1" x14ac:dyDescent="0.25">
      <c r="A562" s="145" t="s">
        <v>2094</v>
      </c>
      <c r="B562" s="91">
        <v>44856</v>
      </c>
      <c r="C562" s="147" t="s">
        <v>40</v>
      </c>
      <c r="D562" s="147" t="s">
        <v>42</v>
      </c>
      <c r="E562" s="147">
        <v>100</v>
      </c>
      <c r="F562" s="154">
        <v>44.012666666666668</v>
      </c>
      <c r="G562" s="154">
        <v>99.882000000000005</v>
      </c>
      <c r="H562" s="154">
        <v>99.954999999999998</v>
      </c>
      <c r="I562" s="154">
        <v>99.99433333333333</v>
      </c>
      <c r="J562" s="154">
        <v>0.112</v>
      </c>
      <c r="K562" s="154">
        <v>1548.6666666666667</v>
      </c>
      <c r="L562" s="154">
        <v>119.00099999999999</v>
      </c>
      <c r="M562" s="154">
        <v>0</v>
      </c>
      <c r="N562" s="153">
        <v>26.041</v>
      </c>
      <c r="O562" s="150" t="s">
        <v>25</v>
      </c>
      <c r="P562" s="147" t="s">
        <v>42</v>
      </c>
    </row>
    <row r="563" spans="1:16" hidden="1" x14ac:dyDescent="0.25">
      <c r="A563" s="145" t="s">
        <v>2096</v>
      </c>
      <c r="B563" s="91">
        <v>44852</v>
      </c>
      <c r="C563" s="147" t="s">
        <v>40</v>
      </c>
      <c r="D563" s="147" t="s">
        <v>42</v>
      </c>
      <c r="E563" s="147">
        <v>100</v>
      </c>
      <c r="F563" s="154">
        <v>30.319333333333333</v>
      </c>
      <c r="G563" s="154">
        <v>99.916333333333341</v>
      </c>
      <c r="H563" s="154">
        <v>99.983000000000004</v>
      </c>
      <c r="I563" s="154">
        <v>99.98899999999999</v>
      </c>
      <c r="J563" s="154">
        <v>0.49799999999999994</v>
      </c>
      <c r="K563" s="154">
        <v>525.33333333333337</v>
      </c>
      <c r="L563" s="154">
        <v>256.94299999999998</v>
      </c>
      <c r="M563" s="154">
        <v>0</v>
      </c>
      <c r="N563" s="153">
        <v>27.099999999999998</v>
      </c>
      <c r="O563" s="150" t="s">
        <v>25</v>
      </c>
      <c r="P563" s="147" t="s">
        <v>42</v>
      </c>
    </row>
    <row r="564" spans="1:16" hidden="1" x14ac:dyDescent="0.25">
      <c r="A564" s="145" t="s">
        <v>2097</v>
      </c>
      <c r="B564" s="91">
        <v>44852</v>
      </c>
      <c r="C564" s="147" t="s">
        <v>40</v>
      </c>
      <c r="D564" s="147" t="s">
        <v>42</v>
      </c>
      <c r="E564" s="147">
        <v>100</v>
      </c>
      <c r="F564" s="154">
        <v>14.71</v>
      </c>
      <c r="G564" s="154">
        <v>99.826999999999998</v>
      </c>
      <c r="H564" s="154">
        <v>99.957333333333338</v>
      </c>
      <c r="I564" s="154">
        <v>99.998333333333335</v>
      </c>
      <c r="J564" s="154">
        <v>0.20299999999999999</v>
      </c>
      <c r="K564" s="154">
        <v>2681.3333333333335</v>
      </c>
      <c r="L564" s="154">
        <v>283.03099999999995</v>
      </c>
      <c r="M564" s="154">
        <v>0</v>
      </c>
      <c r="N564" s="153">
        <v>19.898333333333333</v>
      </c>
      <c r="O564" s="150" t="s">
        <v>25</v>
      </c>
      <c r="P564" s="147" t="s">
        <v>42</v>
      </c>
    </row>
    <row r="565" spans="1:16" hidden="1" x14ac:dyDescent="0.25">
      <c r="A565" s="145" t="s">
        <v>2099</v>
      </c>
      <c r="B565" s="91">
        <v>44852</v>
      </c>
      <c r="C565" s="147" t="s">
        <v>40</v>
      </c>
      <c r="D565" s="147" t="s">
        <v>42</v>
      </c>
      <c r="E565" s="147">
        <v>100</v>
      </c>
      <c r="F565" s="154">
        <v>13.957333333333333</v>
      </c>
      <c r="G565" s="154">
        <v>99.883666666666656</v>
      </c>
      <c r="H565" s="154">
        <v>99.985333333333344</v>
      </c>
      <c r="I565" s="154">
        <v>99.98899999999999</v>
      </c>
      <c r="J565" s="154">
        <v>0.20766666666666667</v>
      </c>
      <c r="K565" s="154">
        <v>6291</v>
      </c>
      <c r="L565" s="154">
        <v>655.63400000000001</v>
      </c>
      <c r="M565" s="154">
        <v>0</v>
      </c>
      <c r="N565" s="153">
        <v>31.388333333333332</v>
      </c>
      <c r="O565" s="150" t="s">
        <v>25</v>
      </c>
      <c r="P565" s="147" t="s">
        <v>42</v>
      </c>
    </row>
    <row r="566" spans="1:16" hidden="1" x14ac:dyDescent="0.25">
      <c r="A566" s="145" t="s">
        <v>2102</v>
      </c>
      <c r="B566" s="91">
        <v>44852</v>
      </c>
      <c r="C566" s="147" t="s">
        <v>40</v>
      </c>
      <c r="D566" s="147" t="s">
        <v>42</v>
      </c>
      <c r="E566" s="147">
        <v>100</v>
      </c>
      <c r="F566" s="154">
        <v>26.762333333333334</v>
      </c>
      <c r="G566" s="154">
        <v>99.94</v>
      </c>
      <c r="H566" s="154">
        <v>99.99366666666667</v>
      </c>
      <c r="I566" s="154">
        <v>99.978333333333339</v>
      </c>
      <c r="J566" s="154">
        <v>0.10166666666666668</v>
      </c>
      <c r="K566" s="154">
        <v>5291.666666666667</v>
      </c>
      <c r="L566" s="154">
        <v>601.202</v>
      </c>
      <c r="M566" s="154">
        <v>0</v>
      </c>
      <c r="N566" s="153">
        <v>32.95933333333334</v>
      </c>
      <c r="O566" s="150" t="s">
        <v>25</v>
      </c>
      <c r="P566" s="147" t="s">
        <v>42</v>
      </c>
    </row>
    <row r="567" spans="1:16" hidden="1" x14ac:dyDescent="0.25">
      <c r="A567" s="145" t="s">
        <v>2106</v>
      </c>
      <c r="B567" s="91">
        <v>44852</v>
      </c>
      <c r="C567" s="147" t="s">
        <v>40</v>
      </c>
      <c r="D567" s="147" t="s">
        <v>42</v>
      </c>
      <c r="E567" s="147">
        <v>100</v>
      </c>
      <c r="F567" s="154">
        <v>29.033666666666665</v>
      </c>
      <c r="G567" s="154">
        <v>99.938666666666663</v>
      </c>
      <c r="H567" s="154">
        <v>99.987333333333325</v>
      </c>
      <c r="I567" s="154">
        <v>99.992999999999995</v>
      </c>
      <c r="J567" s="154">
        <v>0.16966666666666666</v>
      </c>
      <c r="K567" s="154">
        <v>3019.6666666666665</v>
      </c>
      <c r="L567" s="154">
        <v>307.20999999999998</v>
      </c>
      <c r="M567" s="154">
        <v>0</v>
      </c>
      <c r="N567" s="153">
        <v>29.411000000000001</v>
      </c>
      <c r="O567" s="150" t="s">
        <v>25</v>
      </c>
      <c r="P567" s="147" t="s">
        <v>42</v>
      </c>
    </row>
    <row r="568" spans="1:16" hidden="1" x14ac:dyDescent="0.25">
      <c r="A568" s="145" t="s">
        <v>2110</v>
      </c>
      <c r="B568" s="91">
        <v>44852</v>
      </c>
      <c r="C568" s="147" t="s">
        <v>40</v>
      </c>
      <c r="D568" s="147" t="s">
        <v>42</v>
      </c>
      <c r="E568" s="147">
        <v>100</v>
      </c>
      <c r="F568" s="154">
        <v>22.590999999999998</v>
      </c>
      <c r="G568" s="154">
        <v>99.937000000000012</v>
      </c>
      <c r="H568" s="154">
        <v>99.978999999999999</v>
      </c>
      <c r="I568" s="154">
        <v>99.981333333333339</v>
      </c>
      <c r="J568" s="154">
        <v>0.16033333333333333</v>
      </c>
      <c r="K568" s="154">
        <v>2962</v>
      </c>
      <c r="L568" s="154">
        <v>452.16399999999999</v>
      </c>
      <c r="M568" s="154">
        <v>0</v>
      </c>
      <c r="N568" s="153">
        <v>30.076666666666664</v>
      </c>
      <c r="O568" s="150" t="s">
        <v>25</v>
      </c>
      <c r="P568" s="147" t="s">
        <v>42</v>
      </c>
    </row>
    <row r="569" spans="1:16" hidden="1" x14ac:dyDescent="0.25">
      <c r="A569" s="145" t="s">
        <v>2133</v>
      </c>
      <c r="B569" s="91">
        <v>44858</v>
      </c>
      <c r="C569" s="147" t="s">
        <v>40</v>
      </c>
      <c r="D569" s="147" t="s">
        <v>42</v>
      </c>
      <c r="E569" s="147">
        <v>100</v>
      </c>
      <c r="F569" s="148">
        <v>38.896333333333331</v>
      </c>
      <c r="G569" s="148">
        <v>99.911666666666676</v>
      </c>
      <c r="H569" s="148">
        <v>99.955666666666673</v>
      </c>
      <c r="I569" s="148">
        <v>99.637999999999991</v>
      </c>
      <c r="J569" s="148">
        <v>0.30333333333333334</v>
      </c>
      <c r="K569" s="148">
        <v>1368.3333333333333</v>
      </c>
      <c r="L569" s="148">
        <v>157.75300000000001</v>
      </c>
      <c r="M569" s="148">
        <v>0.18</v>
      </c>
      <c r="N569" s="149">
        <v>28.390333333333331</v>
      </c>
      <c r="O569" s="150" t="s">
        <v>25</v>
      </c>
      <c r="P569" s="147" t="s">
        <v>42</v>
      </c>
    </row>
    <row r="570" spans="1:16" hidden="1" x14ac:dyDescent="0.25">
      <c r="A570" s="145" t="s">
        <v>681</v>
      </c>
      <c r="B570" s="91">
        <v>44856</v>
      </c>
      <c r="C570" s="147" t="s">
        <v>412</v>
      </c>
      <c r="D570" s="147" t="s">
        <v>42</v>
      </c>
      <c r="E570" s="147">
        <v>100</v>
      </c>
      <c r="F570" s="154">
        <v>6.7519999999999998</v>
      </c>
      <c r="G570" s="154">
        <v>99.911000000000001</v>
      </c>
      <c r="H570" s="154">
        <v>99.977333333333334</v>
      </c>
      <c r="I570" s="154">
        <v>99.92</v>
      </c>
      <c r="J570" s="154">
        <v>0.13866666666666666</v>
      </c>
      <c r="K570" s="154">
        <v>1008</v>
      </c>
      <c r="L570" s="154">
        <v>187.51300000000001</v>
      </c>
      <c r="M570" s="154">
        <v>4.3230000000000004</v>
      </c>
      <c r="N570" s="153">
        <v>12.584666666666665</v>
      </c>
      <c r="O570" s="150" t="s">
        <v>25</v>
      </c>
      <c r="P570" s="147" t="s">
        <v>42</v>
      </c>
    </row>
    <row r="571" spans="1:16" hidden="1" x14ac:dyDescent="0.25">
      <c r="A571" s="145" t="s">
        <v>2141</v>
      </c>
      <c r="B571" s="91">
        <v>44856</v>
      </c>
      <c r="C571" s="147" t="s">
        <v>166</v>
      </c>
      <c r="D571" s="147" t="s">
        <v>42</v>
      </c>
      <c r="E571" s="147">
        <v>100</v>
      </c>
      <c r="F571" s="154">
        <v>37.472666666666669</v>
      </c>
      <c r="G571" s="154">
        <v>99.969666666666669</v>
      </c>
      <c r="H571" s="154">
        <v>99.984666666666669</v>
      </c>
      <c r="I571" s="154">
        <v>99.771000000000001</v>
      </c>
      <c r="J571" s="154">
        <v>6.4666666666666664E-2</v>
      </c>
      <c r="K571" s="154">
        <v>1664.6666666666667</v>
      </c>
      <c r="L571" s="154">
        <v>266.226</v>
      </c>
      <c r="M571" s="154">
        <v>4.4510000000000005</v>
      </c>
      <c r="N571" s="153">
        <v>28.218</v>
      </c>
      <c r="O571" s="150" t="s">
        <v>25</v>
      </c>
      <c r="P571" s="147" t="s">
        <v>42</v>
      </c>
    </row>
    <row r="572" spans="1:16" hidden="1" x14ac:dyDescent="0.25">
      <c r="A572" s="145" t="s">
        <v>1366</v>
      </c>
      <c r="B572" s="91">
        <v>44856</v>
      </c>
      <c r="C572" s="147" t="s">
        <v>166</v>
      </c>
      <c r="D572" s="147" t="s">
        <v>42</v>
      </c>
      <c r="E572" s="147">
        <v>100</v>
      </c>
      <c r="F572" s="154">
        <v>45.21</v>
      </c>
      <c r="G572" s="154">
        <v>99.873666666666679</v>
      </c>
      <c r="H572" s="154">
        <v>99.949333333333314</v>
      </c>
      <c r="I572" s="154">
        <v>99.849000000000004</v>
      </c>
      <c r="J572" s="154">
        <v>0.17666666666666667</v>
      </c>
      <c r="K572" s="154">
        <v>2593.3333333333335</v>
      </c>
      <c r="L572" s="154">
        <v>300.21100000000001</v>
      </c>
      <c r="M572" s="154">
        <v>7.3490000000000002</v>
      </c>
      <c r="N572" s="153">
        <v>33.744</v>
      </c>
      <c r="O572" s="150" t="s">
        <v>25</v>
      </c>
      <c r="P572" s="147" t="s">
        <v>42</v>
      </c>
    </row>
    <row r="573" spans="1:16" hidden="1" x14ac:dyDescent="0.25">
      <c r="A573" s="145" t="s">
        <v>1376</v>
      </c>
      <c r="B573" s="146">
        <v>44860</v>
      </c>
      <c r="C573" s="147" t="s">
        <v>166</v>
      </c>
      <c r="D573" s="147" t="s">
        <v>42</v>
      </c>
      <c r="E573" s="147">
        <v>100</v>
      </c>
      <c r="F573" s="154">
        <v>46.515666666666668</v>
      </c>
      <c r="G573" s="154">
        <v>99.906666666666652</v>
      </c>
      <c r="H573" s="154">
        <v>99.957333333333324</v>
      </c>
      <c r="I573" s="154">
        <v>99.517999999999986</v>
      </c>
      <c r="J573" s="154">
        <v>0.25233333333333335</v>
      </c>
      <c r="K573" s="154">
        <v>2006.3333333333333</v>
      </c>
      <c r="L573" s="154">
        <v>59.791333333333341</v>
      </c>
      <c r="M573" s="154">
        <v>0</v>
      </c>
      <c r="N573" s="153">
        <v>28.304333333333332</v>
      </c>
      <c r="O573" s="150" t="s">
        <v>25</v>
      </c>
      <c r="P573" s="147" t="s">
        <v>42</v>
      </c>
    </row>
    <row r="574" spans="1:16" hidden="1" x14ac:dyDescent="0.25">
      <c r="A574" s="145" t="s">
        <v>2165</v>
      </c>
      <c r="B574" s="91">
        <v>44860</v>
      </c>
      <c r="C574" s="147" t="s">
        <v>166</v>
      </c>
      <c r="D574" s="147" t="s">
        <v>42</v>
      </c>
      <c r="E574" s="147">
        <v>100</v>
      </c>
      <c r="F574" s="154">
        <v>14.913000000000002</v>
      </c>
      <c r="G574" s="154">
        <v>99.651333333333341</v>
      </c>
      <c r="H574" s="154">
        <v>99.851666666666674</v>
      </c>
      <c r="I574" s="154">
        <v>99.285333333333327</v>
      </c>
      <c r="J574" s="154">
        <v>0.49266666666666675</v>
      </c>
      <c r="K574" s="154">
        <v>1266.3333333333333</v>
      </c>
      <c r="L574" s="154">
        <v>46.183</v>
      </c>
      <c r="M574" s="154">
        <v>0</v>
      </c>
      <c r="N574" s="153">
        <v>19.019666666666666</v>
      </c>
      <c r="O574" s="150" t="s">
        <v>25</v>
      </c>
      <c r="P574" s="147" t="s">
        <v>42</v>
      </c>
    </row>
    <row r="575" spans="1:16" hidden="1" x14ac:dyDescent="0.25">
      <c r="A575" s="145" t="s">
        <v>2166</v>
      </c>
      <c r="B575" s="91">
        <v>44860</v>
      </c>
      <c r="C575" s="147" t="s">
        <v>166</v>
      </c>
      <c r="D575" s="147" t="s">
        <v>42</v>
      </c>
      <c r="E575" s="147">
        <v>100</v>
      </c>
      <c r="F575" s="154">
        <v>27.917333333333335</v>
      </c>
      <c r="G575" s="154">
        <v>99.810666666666677</v>
      </c>
      <c r="H575" s="154">
        <v>99.935000000000002</v>
      </c>
      <c r="I575" s="154">
        <v>99.924000000000021</v>
      </c>
      <c r="J575" s="154">
        <v>0.58033333333333326</v>
      </c>
      <c r="K575" s="154">
        <v>1796.3333333333333</v>
      </c>
      <c r="L575" s="154">
        <v>97.338000000000008</v>
      </c>
      <c r="M575" s="154">
        <v>0</v>
      </c>
      <c r="N575" s="153">
        <v>25.602999999999998</v>
      </c>
      <c r="O575" s="150" t="s">
        <v>25</v>
      </c>
      <c r="P575" s="147" t="s">
        <v>42</v>
      </c>
    </row>
    <row r="576" spans="1:16" hidden="1" x14ac:dyDescent="0.25">
      <c r="A576" s="145" t="s">
        <v>2167</v>
      </c>
      <c r="B576" s="91">
        <v>44860</v>
      </c>
      <c r="C576" s="147" t="s">
        <v>40</v>
      </c>
      <c r="D576" s="147" t="s">
        <v>42</v>
      </c>
      <c r="E576" s="147">
        <v>100</v>
      </c>
      <c r="F576" s="154">
        <v>12.442333333333332</v>
      </c>
      <c r="G576" s="154">
        <v>99.808666666666667</v>
      </c>
      <c r="H576" s="154">
        <v>99.961666666666659</v>
      </c>
      <c r="I576" s="154">
        <v>99.933333333333337</v>
      </c>
      <c r="J576" s="154">
        <v>0.35366666666666663</v>
      </c>
      <c r="K576" s="154">
        <v>2793</v>
      </c>
      <c r="L576" s="154">
        <v>114.90766666666667</v>
      </c>
      <c r="M576" s="154">
        <v>0</v>
      </c>
      <c r="N576" s="153">
        <v>18.861666666666665</v>
      </c>
      <c r="O576" s="150" t="s">
        <v>25</v>
      </c>
      <c r="P576" s="147" t="s">
        <v>42</v>
      </c>
    </row>
    <row r="577" spans="1:16" hidden="1" x14ac:dyDescent="0.25">
      <c r="A577" s="145" t="s">
        <v>2168</v>
      </c>
      <c r="B577" s="91">
        <v>44860</v>
      </c>
      <c r="C577" s="147" t="s">
        <v>40</v>
      </c>
      <c r="D577" s="147" t="s">
        <v>42</v>
      </c>
      <c r="E577" s="147">
        <v>100</v>
      </c>
      <c r="F577" s="154">
        <v>22.109666666666666</v>
      </c>
      <c r="G577" s="154">
        <v>99.891000000000005</v>
      </c>
      <c r="H577" s="154">
        <v>99.972999999999999</v>
      </c>
      <c r="I577" s="154">
        <v>99.930333333333337</v>
      </c>
      <c r="J577" s="154">
        <v>0.44333333333333336</v>
      </c>
      <c r="K577" s="154">
        <v>2699</v>
      </c>
      <c r="L577" s="154">
        <v>81.87833333333333</v>
      </c>
      <c r="M577" s="154">
        <v>0</v>
      </c>
      <c r="N577" s="153">
        <v>22.962</v>
      </c>
      <c r="O577" s="150" t="s">
        <v>25</v>
      </c>
      <c r="P577" s="147" t="s">
        <v>42</v>
      </c>
    </row>
    <row r="578" spans="1:16" hidden="1" x14ac:dyDescent="0.25">
      <c r="A578" s="145" t="s">
        <v>2169</v>
      </c>
      <c r="B578" s="91">
        <v>44860</v>
      </c>
      <c r="C578" s="147" t="s">
        <v>40</v>
      </c>
      <c r="D578" s="147" t="s">
        <v>42</v>
      </c>
      <c r="E578" s="147">
        <v>100</v>
      </c>
      <c r="F578" s="154">
        <v>12.374000000000001</v>
      </c>
      <c r="G578" s="154">
        <v>99.75633333333333</v>
      </c>
      <c r="H578" s="154">
        <v>99.932666666666663</v>
      </c>
      <c r="I578" s="154">
        <v>99.968000000000004</v>
      </c>
      <c r="J578" s="154">
        <v>0.5003333333333333</v>
      </c>
      <c r="K578" s="154">
        <v>3986.3333333333335</v>
      </c>
      <c r="L578" s="154">
        <v>105.58233333333334</v>
      </c>
      <c r="M578" s="154">
        <v>0</v>
      </c>
      <c r="N578" s="153">
        <v>19.916333333333334</v>
      </c>
      <c r="O578" s="150" t="s">
        <v>25</v>
      </c>
      <c r="P578" s="147" t="s">
        <v>42</v>
      </c>
    </row>
    <row r="579" spans="1:16" hidden="1" x14ac:dyDescent="0.25">
      <c r="A579" s="145" t="s">
        <v>2170</v>
      </c>
      <c r="B579" s="91">
        <v>44860</v>
      </c>
      <c r="C579" s="147" t="s">
        <v>166</v>
      </c>
      <c r="D579" s="147" t="s">
        <v>42</v>
      </c>
      <c r="E579" s="147">
        <v>100</v>
      </c>
      <c r="F579" s="154">
        <v>19.937666666666669</v>
      </c>
      <c r="G579" s="154">
        <v>99.87533333333333</v>
      </c>
      <c r="H579" s="154">
        <v>99.883333333333326</v>
      </c>
      <c r="I579" s="154">
        <v>99.984999999999999</v>
      </c>
      <c r="J579" s="154">
        <v>0.5033333333333333</v>
      </c>
      <c r="K579" s="154">
        <v>1843</v>
      </c>
      <c r="L579" s="154">
        <v>74.899333333333331</v>
      </c>
      <c r="M579" s="154">
        <v>0</v>
      </c>
      <c r="N579" s="153">
        <v>22.262333333333334</v>
      </c>
      <c r="O579" s="150" t="s">
        <v>25</v>
      </c>
      <c r="P579" s="147" t="s">
        <v>42</v>
      </c>
    </row>
    <row r="580" spans="1:16" hidden="1" x14ac:dyDescent="0.25">
      <c r="A580" s="145" t="s">
        <v>2172</v>
      </c>
      <c r="B580" s="91">
        <v>44860</v>
      </c>
      <c r="C580" s="147" t="s">
        <v>40</v>
      </c>
      <c r="D580" s="147" t="s">
        <v>42</v>
      </c>
      <c r="E580" s="147">
        <v>100</v>
      </c>
      <c r="F580" s="154">
        <v>21.565999999999999</v>
      </c>
      <c r="G580" s="154">
        <v>99.894000000000005</v>
      </c>
      <c r="H580" s="154">
        <v>99.980999999999995</v>
      </c>
      <c r="I580" s="154">
        <v>99.992999999999995</v>
      </c>
      <c r="J580" s="154">
        <v>0.52300000000000002</v>
      </c>
      <c r="K580" s="154">
        <v>1778</v>
      </c>
      <c r="L580" s="154">
        <v>72.885999999999996</v>
      </c>
      <c r="M580" s="154">
        <v>0</v>
      </c>
      <c r="N580" s="153">
        <v>23.747</v>
      </c>
      <c r="O580" s="150" t="s">
        <v>25</v>
      </c>
      <c r="P580" s="147" t="s">
        <v>42</v>
      </c>
    </row>
    <row r="581" spans="1:16" hidden="1" x14ac:dyDescent="0.25">
      <c r="A581" s="145" t="s">
        <v>2173</v>
      </c>
      <c r="B581" s="91">
        <v>44860</v>
      </c>
      <c r="C581" s="147" t="s">
        <v>40</v>
      </c>
      <c r="D581" s="147" t="s">
        <v>42</v>
      </c>
      <c r="E581" s="147">
        <v>100</v>
      </c>
      <c r="F581" s="154">
        <v>14.913000000000002</v>
      </c>
      <c r="G581" s="154">
        <v>99.714666666666673</v>
      </c>
      <c r="H581" s="154">
        <v>99.810666666666677</v>
      </c>
      <c r="I581" s="154">
        <v>99.960333333333324</v>
      </c>
      <c r="J581" s="154">
        <v>0.79133333333333333</v>
      </c>
      <c r="K581" s="154">
        <v>1787.6666666666667</v>
      </c>
      <c r="L581" s="154">
        <v>91.397333333333336</v>
      </c>
      <c r="M581" s="154">
        <v>0</v>
      </c>
      <c r="N581" s="153">
        <v>20.781666666666666</v>
      </c>
      <c r="O581" s="150" t="s">
        <v>25</v>
      </c>
      <c r="P581" s="147" t="s">
        <v>42</v>
      </c>
    </row>
    <row r="582" spans="1:16" hidden="1" x14ac:dyDescent="0.25">
      <c r="A582" s="145" t="s">
        <v>2174</v>
      </c>
      <c r="B582" s="146">
        <v>44898</v>
      </c>
      <c r="C582" s="147" t="s">
        <v>40</v>
      </c>
      <c r="D582" s="147" t="s">
        <v>42</v>
      </c>
      <c r="E582" s="147">
        <v>100</v>
      </c>
      <c r="F582" s="148">
        <v>5.8433333333333337</v>
      </c>
      <c r="G582" s="148">
        <v>99.754999999999995</v>
      </c>
      <c r="H582" s="148">
        <v>99.966000000000008</v>
      </c>
      <c r="I582" s="148">
        <v>99.965999999999994</v>
      </c>
      <c r="J582" s="148">
        <v>0.45966666666666667</v>
      </c>
      <c r="K582" s="148">
        <v>11249.666666666666</v>
      </c>
      <c r="L582" s="148">
        <v>658.30700000000002</v>
      </c>
      <c r="M582" s="148">
        <v>0</v>
      </c>
      <c r="N582" s="149">
        <v>24.745999999999999</v>
      </c>
      <c r="O582" s="150" t="s">
        <v>25</v>
      </c>
      <c r="P582" s="147" t="s">
        <v>42</v>
      </c>
    </row>
    <row r="583" spans="1:16" x14ac:dyDescent="0.25">
      <c r="A583" s="92" t="s">
        <v>2175</v>
      </c>
      <c r="B583" s="93">
        <v>44919</v>
      </c>
      <c r="C583" s="94" t="s">
        <v>40</v>
      </c>
      <c r="D583" s="117" t="s">
        <v>42</v>
      </c>
      <c r="E583" s="147">
        <v>100</v>
      </c>
      <c r="F583" s="148">
        <v>6.2883333333333331</v>
      </c>
      <c r="G583" s="148">
        <v>99.86</v>
      </c>
      <c r="H583" s="148">
        <v>99.987000000000009</v>
      </c>
      <c r="I583" s="154" t="s">
        <v>617</v>
      </c>
      <c r="J583" s="148">
        <v>0.3053333333333334</v>
      </c>
      <c r="K583" s="148">
        <v>4103</v>
      </c>
      <c r="L583" s="148">
        <v>451.03500000000008</v>
      </c>
      <c r="M583" s="148" t="s">
        <v>2214</v>
      </c>
      <c r="N583" s="149">
        <v>18.675000000000001</v>
      </c>
      <c r="O583" s="154" t="s">
        <v>24</v>
      </c>
      <c r="P583" s="154" t="s">
        <v>2413</v>
      </c>
    </row>
    <row r="584" spans="1:16" hidden="1" x14ac:dyDescent="0.25">
      <c r="A584" s="145" t="s">
        <v>2176</v>
      </c>
      <c r="B584" s="91">
        <v>44860</v>
      </c>
      <c r="C584" s="147" t="s">
        <v>166</v>
      </c>
      <c r="D584" s="147" t="s">
        <v>42</v>
      </c>
      <c r="E584" s="147">
        <v>100</v>
      </c>
      <c r="F584" s="154">
        <v>39.286999999999999</v>
      </c>
      <c r="G584" s="154">
        <v>99.886666666666656</v>
      </c>
      <c r="H584" s="154">
        <v>99.907666666666671</v>
      </c>
      <c r="I584" s="154">
        <v>99.929666666666662</v>
      </c>
      <c r="J584" s="154">
        <v>0.48866666666666664</v>
      </c>
      <c r="K584" s="154">
        <v>608.33333333333337</v>
      </c>
      <c r="L584" s="154">
        <v>14.611333333333334</v>
      </c>
      <c r="M584" s="154">
        <v>0</v>
      </c>
      <c r="N584" s="153">
        <v>21.870999999999999</v>
      </c>
      <c r="O584" s="150" t="s">
        <v>25</v>
      </c>
      <c r="P584" s="147" t="s">
        <v>42</v>
      </c>
    </row>
    <row r="585" spans="1:16" hidden="1" x14ac:dyDescent="0.25">
      <c r="A585" s="145" t="s">
        <v>2178</v>
      </c>
      <c r="B585" s="91">
        <v>44860</v>
      </c>
      <c r="C585" s="147" t="s">
        <v>166</v>
      </c>
      <c r="D585" s="147" t="s">
        <v>42</v>
      </c>
      <c r="E585" s="147">
        <v>100</v>
      </c>
      <c r="F585" s="154">
        <v>40.346666666666671</v>
      </c>
      <c r="G585" s="154">
        <v>99.953999999999994</v>
      </c>
      <c r="H585" s="154">
        <v>99.954999999999998</v>
      </c>
      <c r="I585" s="154">
        <v>99.998666666666665</v>
      </c>
      <c r="J585" s="154">
        <v>0.25266666666666665</v>
      </c>
      <c r="K585" s="154">
        <v>698.33333333333337</v>
      </c>
      <c r="L585" s="154">
        <v>42.594666666666669</v>
      </c>
      <c r="M585" s="154">
        <v>0</v>
      </c>
      <c r="N585" s="153">
        <v>25.700333333333333</v>
      </c>
      <c r="O585" s="150" t="s">
        <v>25</v>
      </c>
      <c r="P585" s="147" t="s">
        <v>42</v>
      </c>
    </row>
    <row r="586" spans="1:16" hidden="1" x14ac:dyDescent="0.25">
      <c r="A586" s="145" t="s">
        <v>2179</v>
      </c>
      <c r="B586" s="91">
        <v>44860</v>
      </c>
      <c r="C586" s="147" t="s">
        <v>40</v>
      </c>
      <c r="D586" s="147" t="s">
        <v>42</v>
      </c>
      <c r="E586" s="147">
        <v>100</v>
      </c>
      <c r="F586" s="154">
        <v>43.941666666666663</v>
      </c>
      <c r="G586" s="154">
        <v>99.891999999999996</v>
      </c>
      <c r="H586" s="154">
        <v>99.98833333333333</v>
      </c>
      <c r="I586" s="154">
        <v>99.888333333333335</v>
      </c>
      <c r="J586" s="154">
        <v>0.50266666666666671</v>
      </c>
      <c r="K586" s="154">
        <v>606</v>
      </c>
      <c r="L586" s="154">
        <v>17.458666666666666</v>
      </c>
      <c r="M586" s="154">
        <v>0</v>
      </c>
      <c r="N586" s="153">
        <v>22.147000000000002</v>
      </c>
      <c r="O586" s="150" t="s">
        <v>25</v>
      </c>
      <c r="P586" s="147" t="s">
        <v>42</v>
      </c>
    </row>
    <row r="587" spans="1:16" hidden="1" x14ac:dyDescent="0.25">
      <c r="A587" s="145" t="s">
        <v>2180</v>
      </c>
      <c r="B587" s="91">
        <v>44860</v>
      </c>
      <c r="C587" s="147" t="s">
        <v>40</v>
      </c>
      <c r="D587" s="147" t="s">
        <v>42</v>
      </c>
      <c r="E587" s="147">
        <v>63.193999999999996</v>
      </c>
      <c r="F587" s="154">
        <v>28.715000000000003</v>
      </c>
      <c r="G587" s="154">
        <v>99.858333333333348</v>
      </c>
      <c r="H587" s="154">
        <v>99.961666666666659</v>
      </c>
      <c r="I587" s="154">
        <v>99.969666666666669</v>
      </c>
      <c r="J587" s="154">
        <v>0.30599999999999999</v>
      </c>
      <c r="K587" s="154">
        <v>1706.3333333333333</v>
      </c>
      <c r="L587" s="154">
        <v>41.262</v>
      </c>
      <c r="M587" s="154">
        <v>0</v>
      </c>
      <c r="N587" s="153">
        <v>19.483666666666668</v>
      </c>
      <c r="O587" s="150" t="s">
        <v>25</v>
      </c>
      <c r="P587" s="147" t="s">
        <v>42</v>
      </c>
    </row>
    <row r="588" spans="1:16" hidden="1" x14ac:dyDescent="0.25">
      <c r="A588" s="145" t="s">
        <v>2181</v>
      </c>
      <c r="B588" s="91">
        <v>44860</v>
      </c>
      <c r="C588" s="147" t="s">
        <v>40</v>
      </c>
      <c r="D588" s="147" t="s">
        <v>42</v>
      </c>
      <c r="E588" s="147">
        <v>100</v>
      </c>
      <c r="F588" s="154">
        <v>29.885666666666669</v>
      </c>
      <c r="G588" s="154">
        <v>99.857000000000014</v>
      </c>
      <c r="H588" s="154">
        <v>99.942666666666682</v>
      </c>
      <c r="I588" s="154">
        <v>99.976666666666674</v>
      </c>
      <c r="J588" s="154">
        <v>0.29833333333333334</v>
      </c>
      <c r="K588" s="154">
        <v>465.66666666666669</v>
      </c>
      <c r="L588" s="154">
        <v>25.697333333333333</v>
      </c>
      <c r="M588" s="154">
        <v>0</v>
      </c>
      <c r="N588" s="153">
        <v>21.897333333333336</v>
      </c>
      <c r="O588" s="150" t="s">
        <v>25</v>
      </c>
      <c r="P588" s="147"/>
    </row>
    <row r="589" spans="1:16" hidden="1" x14ac:dyDescent="0.25">
      <c r="A589" s="145" t="s">
        <v>2183</v>
      </c>
      <c r="B589" s="91">
        <v>44860</v>
      </c>
      <c r="C589" s="147" t="s">
        <v>166</v>
      </c>
      <c r="D589" s="147" t="s">
        <v>42</v>
      </c>
      <c r="E589" s="147">
        <v>100</v>
      </c>
      <c r="F589" s="154">
        <v>51.802999999999997</v>
      </c>
      <c r="G589" s="154">
        <v>99.826333333333352</v>
      </c>
      <c r="H589" s="154">
        <v>99.925333333333342</v>
      </c>
      <c r="I589" s="154">
        <v>99.903999999999996</v>
      </c>
      <c r="J589" s="154">
        <v>0.38733333333333331</v>
      </c>
      <c r="K589" s="154">
        <v>1302</v>
      </c>
      <c r="L589" s="154">
        <v>55.420999999999999</v>
      </c>
      <c r="M589" s="154">
        <v>0</v>
      </c>
      <c r="N589" s="153">
        <v>36.795666666666669</v>
      </c>
      <c r="O589" s="150" t="s">
        <v>25</v>
      </c>
      <c r="P589" s="147"/>
    </row>
    <row r="590" spans="1:16" hidden="1" x14ac:dyDescent="0.25">
      <c r="A590" s="145" t="s">
        <v>2185</v>
      </c>
      <c r="B590" s="91">
        <v>44860</v>
      </c>
      <c r="C590" s="147" t="s">
        <v>40</v>
      </c>
      <c r="D590" s="147" t="s">
        <v>42</v>
      </c>
      <c r="E590" s="147">
        <v>100</v>
      </c>
      <c r="F590" s="154">
        <v>12.585999999999999</v>
      </c>
      <c r="G590" s="154">
        <v>99.85466666666666</v>
      </c>
      <c r="H590" s="154">
        <v>99.953000000000017</v>
      </c>
      <c r="I590" s="154">
        <v>99.994666666666674</v>
      </c>
      <c r="J590" s="154">
        <v>0.33566666666666661</v>
      </c>
      <c r="K590" s="154">
        <v>1870</v>
      </c>
      <c r="L590" s="154">
        <v>105.319</v>
      </c>
      <c r="M590" s="154">
        <v>0</v>
      </c>
      <c r="N590" s="153">
        <v>20.812666666666669</v>
      </c>
      <c r="O590" s="150" t="s">
        <v>25</v>
      </c>
      <c r="P590" s="147"/>
    </row>
    <row r="591" spans="1:16" hidden="1" x14ac:dyDescent="0.25">
      <c r="A591" s="145" t="s">
        <v>2187</v>
      </c>
      <c r="B591" s="91">
        <v>44860</v>
      </c>
      <c r="C591" s="147" t="s">
        <v>412</v>
      </c>
      <c r="D591" s="147" t="s">
        <v>42</v>
      </c>
      <c r="E591" s="147">
        <v>100</v>
      </c>
      <c r="F591" s="154">
        <v>11.280666666666667</v>
      </c>
      <c r="G591" s="154">
        <v>99.762333333333345</v>
      </c>
      <c r="H591" s="154">
        <v>99.952333333333343</v>
      </c>
      <c r="I591" s="154">
        <v>99.979333333333329</v>
      </c>
      <c r="J591" s="154">
        <v>0.28399999999999997</v>
      </c>
      <c r="K591" s="154">
        <v>2707</v>
      </c>
      <c r="L591" s="154">
        <v>109.556</v>
      </c>
      <c r="M591" s="154">
        <v>0</v>
      </c>
      <c r="N591" s="153">
        <v>20.041333333333331</v>
      </c>
      <c r="O591" s="150" t="s">
        <v>25</v>
      </c>
      <c r="P591" s="147"/>
    </row>
    <row r="592" spans="1:16" hidden="1" x14ac:dyDescent="0.25">
      <c r="A592" s="145" t="s">
        <v>2189</v>
      </c>
      <c r="B592" s="146">
        <v>44865</v>
      </c>
      <c r="C592" s="147" t="s">
        <v>40</v>
      </c>
      <c r="D592" s="147" t="s">
        <v>42</v>
      </c>
      <c r="E592" s="147">
        <v>100</v>
      </c>
      <c r="F592" s="148">
        <v>21.112666666666669</v>
      </c>
      <c r="G592" s="148">
        <v>99.697000000000003</v>
      </c>
      <c r="H592" s="148">
        <v>99.92</v>
      </c>
      <c r="I592" s="148">
        <v>98.406000000000006</v>
      </c>
      <c r="J592" s="148">
        <v>0.78666666666666674</v>
      </c>
      <c r="K592" s="148">
        <v>2151.3333333333335</v>
      </c>
      <c r="L592" s="148">
        <v>38.286666666666662</v>
      </c>
      <c r="M592" s="148">
        <v>0</v>
      </c>
      <c r="N592" s="149">
        <v>20.034333333333333</v>
      </c>
      <c r="O592" s="150" t="s">
        <v>25</v>
      </c>
      <c r="P592" s="147" t="s">
        <v>42</v>
      </c>
    </row>
    <row r="593" spans="1:16" hidden="1" x14ac:dyDescent="0.25">
      <c r="A593" s="145" t="s">
        <v>2192</v>
      </c>
      <c r="B593" s="91">
        <v>44860</v>
      </c>
      <c r="C593" s="147" t="s">
        <v>40</v>
      </c>
      <c r="D593" s="147" t="s">
        <v>42</v>
      </c>
      <c r="E593" s="147">
        <v>100</v>
      </c>
      <c r="F593" s="154">
        <v>21.98</v>
      </c>
      <c r="G593" s="154">
        <v>99.096999999999994</v>
      </c>
      <c r="H593" s="154">
        <v>99.93</v>
      </c>
      <c r="I593" s="154">
        <v>99.647000000000006</v>
      </c>
      <c r="J593" s="154">
        <v>0.73099999999999998</v>
      </c>
      <c r="K593" s="154">
        <v>2384</v>
      </c>
      <c r="L593" s="154">
        <v>182.60900000000001</v>
      </c>
      <c r="M593" s="154">
        <v>0</v>
      </c>
      <c r="N593" s="153">
        <v>36.908999999999999</v>
      </c>
      <c r="O593" s="150" t="s">
        <v>25</v>
      </c>
      <c r="P593" s="147"/>
    </row>
    <row r="594" spans="1:16" hidden="1" x14ac:dyDescent="0.25">
      <c r="A594" s="145" t="s">
        <v>2195</v>
      </c>
      <c r="B594" s="91">
        <v>44860</v>
      </c>
      <c r="C594" s="147" t="s">
        <v>40</v>
      </c>
      <c r="D594" s="147" t="s">
        <v>42</v>
      </c>
      <c r="E594" s="147">
        <v>100</v>
      </c>
      <c r="F594" s="154">
        <v>28.445</v>
      </c>
      <c r="G594" s="154">
        <v>99.796500000000009</v>
      </c>
      <c r="H594" s="154">
        <v>99.81774999999999</v>
      </c>
      <c r="I594" s="154">
        <v>99.964499999999987</v>
      </c>
      <c r="J594" s="154">
        <v>0.27650000000000002</v>
      </c>
      <c r="K594" s="154">
        <v>1829</v>
      </c>
      <c r="L594" s="154">
        <v>35.762</v>
      </c>
      <c r="M594" s="154">
        <v>0</v>
      </c>
      <c r="N594" s="153">
        <v>22.832250000000002</v>
      </c>
      <c r="O594" s="150" t="s">
        <v>25</v>
      </c>
      <c r="P594" s="147"/>
    </row>
    <row r="595" spans="1:16" hidden="1" x14ac:dyDescent="0.25">
      <c r="A595" s="145" t="s">
        <v>2197</v>
      </c>
      <c r="B595" s="91">
        <v>44860</v>
      </c>
      <c r="C595" s="147" t="s">
        <v>166</v>
      </c>
      <c r="D595" s="147" t="s">
        <v>42</v>
      </c>
      <c r="E595" s="147">
        <v>100</v>
      </c>
      <c r="F595" s="154">
        <v>49.36633333333333</v>
      </c>
      <c r="G595" s="154">
        <v>99.772000000000006</v>
      </c>
      <c r="H595" s="154">
        <v>99.933000000000007</v>
      </c>
      <c r="I595" s="154">
        <v>99.947000000000003</v>
      </c>
      <c r="J595" s="154">
        <v>0.48699999999999993</v>
      </c>
      <c r="K595" s="154">
        <v>914.33333333333337</v>
      </c>
      <c r="L595" s="154">
        <v>28.419</v>
      </c>
      <c r="M595" s="154">
        <v>0</v>
      </c>
      <c r="N595" s="153">
        <v>24.409666666666666</v>
      </c>
      <c r="O595" s="150" t="s">
        <v>25</v>
      </c>
      <c r="P595" s="147"/>
    </row>
    <row r="596" spans="1:16" hidden="1" x14ac:dyDescent="0.25">
      <c r="A596" s="145" t="s">
        <v>2198</v>
      </c>
      <c r="B596" s="91">
        <v>44860</v>
      </c>
      <c r="C596" s="147" t="s">
        <v>40</v>
      </c>
      <c r="D596" s="147" t="s">
        <v>42</v>
      </c>
      <c r="E596" s="147">
        <v>100</v>
      </c>
      <c r="F596" s="154">
        <v>32.277333333333331</v>
      </c>
      <c r="G596" s="154">
        <v>99.725000000000009</v>
      </c>
      <c r="H596" s="154">
        <v>99.929333333333332</v>
      </c>
      <c r="I596" s="154">
        <v>99.987333333333325</v>
      </c>
      <c r="J596" s="154">
        <v>0.53933333333333333</v>
      </c>
      <c r="K596" s="154">
        <v>1987</v>
      </c>
      <c r="L596" s="154">
        <v>66.048333333333332</v>
      </c>
      <c r="M596" s="154">
        <v>0</v>
      </c>
      <c r="N596" s="153">
        <v>26.479666666666663</v>
      </c>
      <c r="O596" s="150" t="s">
        <v>25</v>
      </c>
      <c r="P596" s="147"/>
    </row>
    <row r="597" spans="1:16" hidden="1" x14ac:dyDescent="0.25">
      <c r="A597" s="145" t="s">
        <v>2199</v>
      </c>
      <c r="B597" s="146">
        <v>44874</v>
      </c>
      <c r="C597" s="147" t="s">
        <v>40</v>
      </c>
      <c r="D597" s="147" t="s">
        <v>42</v>
      </c>
      <c r="E597" s="147">
        <v>100</v>
      </c>
      <c r="F597" s="148">
        <v>25.964333333333332</v>
      </c>
      <c r="G597" s="148">
        <v>99.898666666666671</v>
      </c>
      <c r="H597" s="148">
        <v>99.975333333333325</v>
      </c>
      <c r="I597" s="148">
        <v>99.984666666666669</v>
      </c>
      <c r="J597" s="148">
        <v>0.15066666666666667</v>
      </c>
      <c r="K597" s="148">
        <v>1746.3333333333333</v>
      </c>
      <c r="L597" s="148">
        <v>119.44799999999999</v>
      </c>
      <c r="M597" s="148">
        <v>18.55</v>
      </c>
      <c r="N597" s="149">
        <v>29.446666666666669</v>
      </c>
      <c r="O597" s="150" t="s">
        <v>25</v>
      </c>
      <c r="P597" s="147" t="s">
        <v>42</v>
      </c>
    </row>
    <row r="598" spans="1:16" hidden="1" x14ac:dyDescent="0.25">
      <c r="A598" s="145" t="s">
        <v>2201</v>
      </c>
      <c r="B598" s="91">
        <v>44860</v>
      </c>
      <c r="C598" s="147" t="s">
        <v>40</v>
      </c>
      <c r="D598" s="147" t="s">
        <v>42</v>
      </c>
      <c r="E598" s="147">
        <v>100</v>
      </c>
      <c r="F598" s="154">
        <v>28.663333333333338</v>
      </c>
      <c r="G598" s="154">
        <v>99.937666666666658</v>
      </c>
      <c r="H598" s="154">
        <v>100</v>
      </c>
      <c r="I598" s="154">
        <v>99.950666666666663</v>
      </c>
      <c r="J598" s="154">
        <v>0.16733333333333333</v>
      </c>
      <c r="K598" s="154">
        <v>812</v>
      </c>
      <c r="L598" s="154">
        <v>64.263999999999996</v>
      </c>
      <c r="M598" s="154">
        <v>0</v>
      </c>
      <c r="N598" s="153">
        <v>23.141333333333336</v>
      </c>
      <c r="O598" s="150" t="s">
        <v>25</v>
      </c>
      <c r="P598" s="147"/>
    </row>
    <row r="599" spans="1:16" hidden="1" x14ac:dyDescent="0.25">
      <c r="A599" s="145" t="s">
        <v>2203</v>
      </c>
      <c r="B599" s="91">
        <v>44860</v>
      </c>
      <c r="C599" s="147" t="s">
        <v>40</v>
      </c>
      <c r="D599" s="147" t="s">
        <v>42</v>
      </c>
      <c r="E599" s="147">
        <v>100</v>
      </c>
      <c r="F599" s="154">
        <v>31.032</v>
      </c>
      <c r="G599" s="154">
        <v>99.911000000000001</v>
      </c>
      <c r="H599" s="154">
        <v>100</v>
      </c>
      <c r="I599" s="154">
        <v>99.900999999999996</v>
      </c>
      <c r="J599" s="154">
        <v>0.37433333333333335</v>
      </c>
      <c r="K599" s="154">
        <v>133.33333333333334</v>
      </c>
      <c r="L599" s="154">
        <v>15.078999999999999</v>
      </c>
      <c r="M599" s="154">
        <v>0</v>
      </c>
      <c r="N599" s="153">
        <v>19.347666666666669</v>
      </c>
      <c r="O599" s="150" t="s">
        <v>25</v>
      </c>
      <c r="P599" s="147" t="s">
        <v>42</v>
      </c>
    </row>
    <row r="600" spans="1:16" hidden="1" x14ac:dyDescent="0.25">
      <c r="A600" s="145" t="s">
        <v>2174</v>
      </c>
      <c r="B600" s="146">
        <v>44898</v>
      </c>
      <c r="C600" s="147" t="s">
        <v>40</v>
      </c>
      <c r="D600" s="147" t="s">
        <v>42</v>
      </c>
      <c r="E600" s="147">
        <v>100</v>
      </c>
      <c r="F600" s="148">
        <v>5.8433333333333337</v>
      </c>
      <c r="G600" s="148">
        <v>99.754999999999995</v>
      </c>
      <c r="H600" s="148">
        <v>99.966000000000008</v>
      </c>
      <c r="I600" s="148">
        <v>99.965999999999994</v>
      </c>
      <c r="J600" s="148">
        <v>0.45966666666666667</v>
      </c>
      <c r="K600" s="148">
        <v>11249.666666666666</v>
      </c>
      <c r="L600" s="148">
        <v>658.30700000000002</v>
      </c>
      <c r="M600" s="148">
        <v>0</v>
      </c>
      <c r="N600" s="149">
        <v>24.745999999999999</v>
      </c>
      <c r="O600" s="150" t="s">
        <v>25</v>
      </c>
      <c r="P600" s="147" t="s">
        <v>42</v>
      </c>
    </row>
    <row r="601" spans="1:16" x14ac:dyDescent="0.25">
      <c r="A601" s="92" t="s">
        <v>2222</v>
      </c>
      <c r="B601" s="93">
        <v>44919</v>
      </c>
      <c r="C601" s="94" t="s">
        <v>40</v>
      </c>
      <c r="D601" s="117" t="s">
        <v>42</v>
      </c>
      <c r="E601" s="147">
        <v>100</v>
      </c>
      <c r="F601" s="154">
        <v>6.0596666666666676</v>
      </c>
      <c r="G601" s="154">
        <v>99.789333333333332</v>
      </c>
      <c r="H601" s="154">
        <v>99.97699999999999</v>
      </c>
      <c r="I601" s="118" t="s">
        <v>617</v>
      </c>
      <c r="J601" s="154">
        <v>0.30633333333333329</v>
      </c>
      <c r="K601" s="154">
        <v>4859.666666666667</v>
      </c>
      <c r="L601" s="154">
        <v>490.7</v>
      </c>
      <c r="M601" s="154" t="s">
        <v>2214</v>
      </c>
      <c r="N601" s="153">
        <v>19.416666666666671</v>
      </c>
      <c r="O601" s="154" t="s">
        <v>24</v>
      </c>
      <c r="P601" s="154" t="s">
        <v>2413</v>
      </c>
    </row>
    <row r="602" spans="1:16" hidden="1" x14ac:dyDescent="0.25">
      <c r="A602" s="145" t="s">
        <v>2224</v>
      </c>
      <c r="B602" s="91">
        <v>44865</v>
      </c>
      <c r="C602" s="147" t="s">
        <v>412</v>
      </c>
      <c r="D602" s="147" t="s">
        <v>42</v>
      </c>
      <c r="E602" s="147">
        <v>100</v>
      </c>
      <c r="F602" s="154">
        <v>8.2159999999999993</v>
      </c>
      <c r="G602" s="154">
        <v>99.960333333333324</v>
      </c>
      <c r="H602" s="154">
        <v>99.98833333333333</v>
      </c>
      <c r="I602" s="154">
        <v>99.954333333333309</v>
      </c>
      <c r="J602" s="154">
        <v>0.12433333333333334</v>
      </c>
      <c r="K602" s="154">
        <v>1780</v>
      </c>
      <c r="L602" s="154">
        <v>33.486666666666672</v>
      </c>
      <c r="M602" s="154">
        <v>0</v>
      </c>
      <c r="N602" s="153">
        <v>12.071</v>
      </c>
      <c r="O602" s="150" t="s">
        <v>25</v>
      </c>
      <c r="P602" s="147" t="s">
        <v>42</v>
      </c>
    </row>
    <row r="603" spans="1:16" hidden="1" x14ac:dyDescent="0.25">
      <c r="A603" s="145" t="s">
        <v>2258</v>
      </c>
      <c r="B603" s="91">
        <v>44865</v>
      </c>
      <c r="C603" s="147" t="s">
        <v>40</v>
      </c>
      <c r="D603" s="147" t="s">
        <v>42</v>
      </c>
      <c r="E603" s="147">
        <v>100</v>
      </c>
      <c r="F603" s="154">
        <v>41.96</v>
      </c>
      <c r="G603" s="154">
        <v>99.820666666666668</v>
      </c>
      <c r="H603" s="154">
        <v>99.965333333333319</v>
      </c>
      <c r="I603" s="154">
        <v>99.204999999999998</v>
      </c>
      <c r="J603" s="154">
        <v>0.156</v>
      </c>
      <c r="K603" s="154">
        <v>1711.3333333333333</v>
      </c>
      <c r="L603" s="154">
        <v>72.536000000000001</v>
      </c>
      <c r="M603" s="154">
        <v>0</v>
      </c>
      <c r="N603" s="153">
        <v>31.608666666666664</v>
      </c>
      <c r="O603" s="150" t="s">
        <v>25</v>
      </c>
      <c r="P603" s="147" t="s">
        <v>42</v>
      </c>
    </row>
    <row r="604" spans="1:16" hidden="1" x14ac:dyDescent="0.25">
      <c r="A604" s="145" t="s">
        <v>2260</v>
      </c>
      <c r="B604" s="91">
        <v>44865</v>
      </c>
      <c r="C604" s="147" t="s">
        <v>40</v>
      </c>
      <c r="D604" s="147" t="s">
        <v>42</v>
      </c>
      <c r="E604" s="147">
        <v>100</v>
      </c>
      <c r="F604" s="154">
        <v>20.349333333333337</v>
      </c>
      <c r="G604" s="154">
        <v>99.803666666666686</v>
      </c>
      <c r="H604" s="154">
        <v>99.972666666666669</v>
      </c>
      <c r="I604" s="154">
        <v>99.932666666666663</v>
      </c>
      <c r="J604" s="154">
        <v>0.39199999999999996</v>
      </c>
      <c r="K604" s="154">
        <v>283.33333333333331</v>
      </c>
      <c r="L604" s="154">
        <v>81.646333333333317</v>
      </c>
      <c r="M604" s="154">
        <v>0</v>
      </c>
      <c r="N604" s="153">
        <v>23.834</v>
      </c>
      <c r="O604" s="150" t="s">
        <v>25</v>
      </c>
      <c r="P604" s="147" t="s">
        <v>42</v>
      </c>
    </row>
    <row r="605" spans="1:16" hidden="1" x14ac:dyDescent="0.25">
      <c r="A605" s="145" t="s">
        <v>2273</v>
      </c>
      <c r="B605" s="91">
        <v>44865</v>
      </c>
      <c r="C605" s="147" t="s">
        <v>166</v>
      </c>
      <c r="D605" s="147" t="s">
        <v>42</v>
      </c>
      <c r="E605" s="147">
        <v>100</v>
      </c>
      <c r="F605" s="154">
        <v>29.386166666666668</v>
      </c>
      <c r="G605" s="154">
        <v>99.966499999999996</v>
      </c>
      <c r="H605" s="154">
        <v>99.99166666666666</v>
      </c>
      <c r="I605" s="154">
        <v>99.983333333333334</v>
      </c>
      <c r="J605" s="154">
        <v>6.8333333333333343E-2</v>
      </c>
      <c r="K605" s="154">
        <v>4317.333333333333</v>
      </c>
      <c r="L605" s="154">
        <v>106.17816666666668</v>
      </c>
      <c r="M605" s="154">
        <v>0</v>
      </c>
      <c r="N605" s="153">
        <v>26.756333333333334</v>
      </c>
      <c r="O605" s="150" t="s">
        <v>25</v>
      </c>
      <c r="P605" s="147" t="s">
        <v>42</v>
      </c>
    </row>
    <row r="606" spans="1:16" hidden="1" x14ac:dyDescent="0.25">
      <c r="A606" s="168" t="s">
        <v>2275</v>
      </c>
      <c r="B606" s="169">
        <v>44865</v>
      </c>
      <c r="C606" s="170" t="s">
        <v>166</v>
      </c>
      <c r="D606" s="170" t="s">
        <v>42</v>
      </c>
      <c r="E606" s="170"/>
      <c r="F606" s="170"/>
      <c r="G606" s="170"/>
      <c r="H606" s="170" t="s">
        <v>42</v>
      </c>
      <c r="I606" s="170" t="s">
        <v>42</v>
      </c>
      <c r="J606" s="170" t="s">
        <v>42</v>
      </c>
      <c r="K606" s="170" t="s">
        <v>42</v>
      </c>
      <c r="L606" s="170" t="s">
        <v>42</v>
      </c>
      <c r="M606" s="170" t="s">
        <v>42</v>
      </c>
      <c r="N606" s="170" t="s">
        <v>42</v>
      </c>
      <c r="O606" s="170" t="s">
        <v>42</v>
      </c>
      <c r="P606" s="170" t="s">
        <v>2081</v>
      </c>
    </row>
    <row r="607" spans="1:16" hidden="1" x14ac:dyDescent="0.25">
      <c r="A607" s="145" t="s">
        <v>2277</v>
      </c>
      <c r="B607" s="91">
        <v>44865</v>
      </c>
      <c r="C607" s="147" t="s">
        <v>166</v>
      </c>
      <c r="D607" s="147" t="s">
        <v>42</v>
      </c>
      <c r="E607" s="147">
        <v>100</v>
      </c>
      <c r="F607" s="154">
        <v>24.124833333333331</v>
      </c>
      <c r="G607" s="154">
        <v>99.950999999999979</v>
      </c>
      <c r="H607" s="154">
        <v>99.990666666666655</v>
      </c>
      <c r="I607" s="154">
        <v>99.956333333333347</v>
      </c>
      <c r="J607" s="154">
        <v>9.1833333333333322E-2</v>
      </c>
      <c r="K607" s="154">
        <v>3679</v>
      </c>
      <c r="L607" s="154">
        <v>109.99533333333333</v>
      </c>
      <c r="M607" s="154">
        <v>0</v>
      </c>
      <c r="N607" s="153">
        <v>25.920333333333332</v>
      </c>
      <c r="O607" s="150" t="s">
        <v>25</v>
      </c>
      <c r="P607" s="147" t="s">
        <v>42</v>
      </c>
    </row>
    <row r="608" spans="1:16" hidden="1" x14ac:dyDescent="0.25">
      <c r="A608" s="145" t="s">
        <v>2290</v>
      </c>
      <c r="B608" s="91">
        <v>44865</v>
      </c>
      <c r="C608" s="147" t="s">
        <v>40</v>
      </c>
      <c r="D608" s="147" t="s">
        <v>42</v>
      </c>
      <c r="E608" s="147">
        <v>99.444000000000003</v>
      </c>
      <c r="F608" s="154">
        <v>21.352333333333334</v>
      </c>
      <c r="G608" s="154">
        <v>99.63066666666667</v>
      </c>
      <c r="H608" s="154">
        <v>99.966333333333338</v>
      </c>
      <c r="I608" s="154">
        <v>99.275666666666666</v>
      </c>
      <c r="J608" s="154">
        <v>1.1293333333333333</v>
      </c>
      <c r="K608" s="154">
        <v>0.01</v>
      </c>
      <c r="L608" s="154">
        <v>10.994000000000002</v>
      </c>
      <c r="M608" s="154">
        <v>0</v>
      </c>
      <c r="N608" s="153">
        <v>20.307999999999996</v>
      </c>
      <c r="O608" s="150" t="s">
        <v>25</v>
      </c>
      <c r="P608" s="147" t="s">
        <v>42</v>
      </c>
    </row>
    <row r="609" spans="1:16" hidden="1" x14ac:dyDescent="0.25">
      <c r="A609" s="145" t="s">
        <v>2292</v>
      </c>
      <c r="B609" s="91">
        <v>44865</v>
      </c>
      <c r="C609" s="147" t="s">
        <v>40</v>
      </c>
      <c r="D609" s="147" t="s">
        <v>42</v>
      </c>
      <c r="E609" s="147">
        <v>100</v>
      </c>
      <c r="F609" s="154">
        <v>32.616999999999997</v>
      </c>
      <c r="G609" s="154">
        <v>99.834000000000003</v>
      </c>
      <c r="H609" s="154">
        <v>99.963000000000008</v>
      </c>
      <c r="I609" s="154">
        <v>99.740333333333339</v>
      </c>
      <c r="J609" s="154">
        <v>0.72166666666666668</v>
      </c>
      <c r="K609" s="154">
        <v>0.01</v>
      </c>
      <c r="L609" s="154">
        <v>10.788666666666666</v>
      </c>
      <c r="M609" s="154">
        <v>0</v>
      </c>
      <c r="N609" s="153">
        <v>25.070666666666668</v>
      </c>
      <c r="O609" s="150" t="s">
        <v>25</v>
      </c>
      <c r="P609" s="147" t="s">
        <v>42</v>
      </c>
    </row>
    <row r="610" spans="1:16" hidden="1" x14ac:dyDescent="0.25">
      <c r="A610" s="145" t="s">
        <v>2294</v>
      </c>
      <c r="B610" s="146">
        <v>44881</v>
      </c>
      <c r="C610" s="147" t="s">
        <v>40</v>
      </c>
      <c r="D610" s="147" t="s">
        <v>42</v>
      </c>
      <c r="E610" s="147">
        <v>100</v>
      </c>
      <c r="F610" s="148">
        <v>31.126666666666665</v>
      </c>
      <c r="G610" s="148">
        <v>99.847999999999999</v>
      </c>
      <c r="H610" s="148">
        <v>99.964666666666673</v>
      </c>
      <c r="I610" s="148">
        <v>99.906999999999996</v>
      </c>
      <c r="J610" s="148">
        <v>0.17766666666666667</v>
      </c>
      <c r="K610" s="148">
        <v>3765.6666666666665</v>
      </c>
      <c r="L610" s="148">
        <v>84.818333333333342</v>
      </c>
      <c r="M610" s="148">
        <v>0</v>
      </c>
      <c r="N610" s="149">
        <v>30.766999999999999</v>
      </c>
      <c r="O610" s="150" t="s">
        <v>25</v>
      </c>
      <c r="P610" s="147" t="s">
        <v>42</v>
      </c>
    </row>
    <row r="611" spans="1:16" hidden="1" x14ac:dyDescent="0.25">
      <c r="A611" s="145" t="s">
        <v>2297</v>
      </c>
      <c r="B611" s="91">
        <v>44865</v>
      </c>
      <c r="C611" s="147" t="s">
        <v>40</v>
      </c>
      <c r="D611" s="147" t="s">
        <v>42</v>
      </c>
      <c r="E611" s="147">
        <v>99.861000000000004</v>
      </c>
      <c r="F611" s="154">
        <v>40.768333333333331</v>
      </c>
      <c r="G611" s="154">
        <v>99.565333333333342</v>
      </c>
      <c r="H611" s="154">
        <v>99.776666666666657</v>
      </c>
      <c r="I611" s="154">
        <v>99.967333333333329</v>
      </c>
      <c r="J611" s="154">
        <v>1.4003333333333332</v>
      </c>
      <c r="K611" s="154">
        <v>0.01</v>
      </c>
      <c r="L611" s="154">
        <v>10.431333333333333</v>
      </c>
      <c r="M611" s="154">
        <v>0</v>
      </c>
      <c r="N611" s="153">
        <v>27.903666666666666</v>
      </c>
      <c r="O611" s="150" t="s">
        <v>25</v>
      </c>
      <c r="P611" s="147" t="s">
        <v>42</v>
      </c>
    </row>
    <row r="612" spans="1:16" hidden="1" x14ac:dyDescent="0.25">
      <c r="A612" s="145" t="s">
        <v>2299</v>
      </c>
      <c r="B612" s="91">
        <v>44865</v>
      </c>
      <c r="C612" s="147" t="s">
        <v>40</v>
      </c>
      <c r="D612" s="147" t="s">
        <v>42</v>
      </c>
      <c r="E612" s="147">
        <v>99.652500000000003</v>
      </c>
      <c r="F612" s="154">
        <v>31.331499999999998</v>
      </c>
      <c r="G612" s="154">
        <v>99.756</v>
      </c>
      <c r="H612" s="154">
        <v>99.861999999999995</v>
      </c>
      <c r="I612" s="154">
        <v>99.888000000000005</v>
      </c>
      <c r="J612" s="154">
        <v>1.0725</v>
      </c>
      <c r="K612" s="154">
        <v>0.01</v>
      </c>
      <c r="L612" s="154">
        <v>15.253</v>
      </c>
      <c r="M612" s="154">
        <v>0</v>
      </c>
      <c r="N612" s="153">
        <v>27.098500000000001</v>
      </c>
      <c r="O612" s="150" t="s">
        <v>25</v>
      </c>
      <c r="P612" s="147" t="s">
        <v>42</v>
      </c>
    </row>
    <row r="613" spans="1:16" hidden="1" x14ac:dyDescent="0.25">
      <c r="A613" s="145" t="s">
        <v>2301</v>
      </c>
      <c r="B613" s="91">
        <v>44865</v>
      </c>
      <c r="C613" s="147" t="s">
        <v>166</v>
      </c>
      <c r="D613" s="147" t="s">
        <v>42</v>
      </c>
      <c r="E613" s="147">
        <v>99.953666666666663</v>
      </c>
      <c r="F613" s="154">
        <v>13.855666666666666</v>
      </c>
      <c r="G613" s="154">
        <v>99.759333333333345</v>
      </c>
      <c r="H613" s="154">
        <v>99.927666666666653</v>
      </c>
      <c r="I613" s="154">
        <v>99.892999999999986</v>
      </c>
      <c r="J613" s="154">
        <v>0.71866666666666668</v>
      </c>
      <c r="K613" s="154">
        <v>0.01</v>
      </c>
      <c r="L613" s="154">
        <v>27.609333333333336</v>
      </c>
      <c r="M613" s="154">
        <v>0</v>
      </c>
      <c r="N613" s="153">
        <v>18.572333333333333</v>
      </c>
      <c r="O613" s="150" t="s">
        <v>25</v>
      </c>
      <c r="P613" s="147" t="s">
        <v>42</v>
      </c>
    </row>
    <row r="614" spans="1:16" hidden="1" x14ac:dyDescent="0.25">
      <c r="A614" s="145" t="s">
        <v>2302</v>
      </c>
      <c r="B614" s="146">
        <v>44867</v>
      </c>
      <c r="C614" s="147" t="s">
        <v>40</v>
      </c>
      <c r="D614" s="147" t="s">
        <v>42</v>
      </c>
      <c r="E614" s="147">
        <v>100</v>
      </c>
      <c r="F614" s="148">
        <v>21.869666666666671</v>
      </c>
      <c r="G614" s="148">
        <v>99.887999999999991</v>
      </c>
      <c r="H614" s="148">
        <v>99.975666666666655</v>
      </c>
      <c r="I614" s="148">
        <v>99.911666666666676</v>
      </c>
      <c r="J614" s="148">
        <v>0.22733333333333336</v>
      </c>
      <c r="K614" s="148">
        <v>26.333333333333332</v>
      </c>
      <c r="L614" s="148">
        <v>132.25466666666668</v>
      </c>
      <c r="M614" s="148">
        <v>0</v>
      </c>
      <c r="N614" s="149">
        <v>28.092333333333332</v>
      </c>
      <c r="O614" s="150" t="s">
        <v>25</v>
      </c>
      <c r="P614" s="147" t="s">
        <v>42</v>
      </c>
    </row>
    <row r="615" spans="1:16" hidden="1" x14ac:dyDescent="0.25">
      <c r="A615" s="145" t="s">
        <v>2303</v>
      </c>
      <c r="B615" s="91">
        <v>44865</v>
      </c>
      <c r="C615" s="147" t="s">
        <v>166</v>
      </c>
      <c r="D615" s="147" t="s">
        <v>42</v>
      </c>
      <c r="E615" s="147">
        <v>100</v>
      </c>
      <c r="F615" s="154">
        <v>15.926666666666668</v>
      </c>
      <c r="G615" s="154">
        <v>99.710666666666668</v>
      </c>
      <c r="H615" s="154">
        <v>99.961333333333343</v>
      </c>
      <c r="I615" s="154">
        <v>99.100999999999999</v>
      </c>
      <c r="J615" s="154">
        <v>0.62233333333333329</v>
      </c>
      <c r="K615" s="154">
        <v>0.01</v>
      </c>
      <c r="L615" s="154">
        <v>31.435666666666666</v>
      </c>
      <c r="M615" s="154">
        <v>0</v>
      </c>
      <c r="N615" s="153">
        <v>20.600666666666665</v>
      </c>
      <c r="O615" s="150" t="s">
        <v>25</v>
      </c>
      <c r="P615" s="147" t="s">
        <v>42</v>
      </c>
    </row>
    <row r="616" spans="1:16" hidden="1" x14ac:dyDescent="0.25">
      <c r="A616" s="145" t="s">
        <v>2305</v>
      </c>
      <c r="B616" s="146">
        <v>44867</v>
      </c>
      <c r="C616" s="147" t="s">
        <v>40</v>
      </c>
      <c r="D616" s="147" t="s">
        <v>42</v>
      </c>
      <c r="E616" s="147">
        <v>100</v>
      </c>
      <c r="F616" s="148">
        <v>21.09</v>
      </c>
      <c r="G616" s="148">
        <v>99.853333333333339</v>
      </c>
      <c r="H616" s="148">
        <v>99.98233333333333</v>
      </c>
      <c r="I616" s="148">
        <v>99.598333333333343</v>
      </c>
      <c r="J616" s="148">
        <v>0.22033333333333335</v>
      </c>
      <c r="K616" s="148">
        <v>40.666666666666664</v>
      </c>
      <c r="L616" s="148">
        <v>100.625</v>
      </c>
      <c r="M616" s="148">
        <v>0</v>
      </c>
      <c r="N616" s="149">
        <v>24.166333333333331</v>
      </c>
      <c r="O616" s="150" t="s">
        <v>25</v>
      </c>
      <c r="P616" s="147" t="s">
        <v>42</v>
      </c>
    </row>
    <row r="617" spans="1:16" hidden="1" x14ac:dyDescent="0.25">
      <c r="A617" s="145" t="s">
        <v>2306</v>
      </c>
      <c r="B617" s="146">
        <v>44867</v>
      </c>
      <c r="C617" s="147" t="s">
        <v>166</v>
      </c>
      <c r="D617" s="147" t="s">
        <v>42</v>
      </c>
      <c r="E617" s="147">
        <v>100</v>
      </c>
      <c r="F617" s="148">
        <v>31.02333333333333</v>
      </c>
      <c r="G617" s="148">
        <v>99.887333333333331</v>
      </c>
      <c r="H617" s="148">
        <v>99.916000000000011</v>
      </c>
      <c r="I617" s="148">
        <v>99.986666666666665</v>
      </c>
      <c r="J617" s="148">
        <v>0.17266666666666666</v>
      </c>
      <c r="K617" s="148">
        <v>33</v>
      </c>
      <c r="L617" s="148">
        <v>115.432</v>
      </c>
      <c r="M617" s="148">
        <v>0</v>
      </c>
      <c r="N617" s="149">
        <v>29.901666666666671</v>
      </c>
      <c r="O617" s="150" t="s">
        <v>25</v>
      </c>
      <c r="P617" s="147" t="s">
        <v>42</v>
      </c>
    </row>
    <row r="618" spans="1:16" hidden="1" x14ac:dyDescent="0.25">
      <c r="A618" s="145" t="s">
        <v>2307</v>
      </c>
      <c r="B618" s="91">
        <v>44865</v>
      </c>
      <c r="C618" s="147" t="s">
        <v>166</v>
      </c>
      <c r="D618" s="147" t="s">
        <v>42</v>
      </c>
      <c r="E618" s="147">
        <v>99.930499999999995</v>
      </c>
      <c r="F618" s="154">
        <v>19.952999999999999</v>
      </c>
      <c r="G618" s="154">
        <v>99.939250000000001</v>
      </c>
      <c r="H618" s="154">
        <v>99.988250000000008</v>
      </c>
      <c r="I618" s="154">
        <v>99.97999999999999</v>
      </c>
      <c r="J618" s="154">
        <v>0.45050000000000001</v>
      </c>
      <c r="K618" s="154">
        <v>318</v>
      </c>
      <c r="L618" s="154">
        <v>15.37175</v>
      </c>
      <c r="M618" s="154">
        <v>0</v>
      </c>
      <c r="N618" s="153">
        <v>16.7865</v>
      </c>
      <c r="O618" s="150" t="s">
        <v>25</v>
      </c>
      <c r="P618" s="147" t="s">
        <v>42</v>
      </c>
    </row>
    <row r="619" spans="1:16" hidden="1" x14ac:dyDescent="0.25">
      <c r="A619" s="145" t="s">
        <v>2308</v>
      </c>
      <c r="B619" s="146">
        <v>44867</v>
      </c>
      <c r="C619" s="147" t="s">
        <v>40</v>
      </c>
      <c r="D619" s="147" t="s">
        <v>42</v>
      </c>
      <c r="E619" s="147">
        <v>100</v>
      </c>
      <c r="F619" s="148">
        <v>19.943000000000001</v>
      </c>
      <c r="G619" s="148">
        <v>99.905999999999992</v>
      </c>
      <c r="H619" s="148">
        <v>99.939000000000007</v>
      </c>
      <c r="I619" s="148">
        <v>99.985333333333344</v>
      </c>
      <c r="J619" s="148">
        <v>0.20233333333333334</v>
      </c>
      <c r="K619" s="148">
        <v>34</v>
      </c>
      <c r="L619" s="148">
        <v>180.71100000000001</v>
      </c>
      <c r="M619" s="148">
        <v>0</v>
      </c>
      <c r="N619" s="149">
        <v>28.186666666666667</v>
      </c>
      <c r="O619" s="150" t="s">
        <v>25</v>
      </c>
      <c r="P619" s="147" t="s">
        <v>42</v>
      </c>
    </row>
    <row r="620" spans="1:16" hidden="1" x14ac:dyDescent="0.25">
      <c r="A620" s="145" t="s">
        <v>2309</v>
      </c>
      <c r="B620" s="91">
        <v>44865</v>
      </c>
      <c r="C620" s="147" t="s">
        <v>40</v>
      </c>
      <c r="D620" s="147" t="s">
        <v>42</v>
      </c>
      <c r="E620" s="147">
        <v>99.930499999999995</v>
      </c>
      <c r="F620" s="154">
        <v>15.277749999999999</v>
      </c>
      <c r="G620" s="154">
        <v>99.817250000000001</v>
      </c>
      <c r="H620" s="154">
        <v>99.883750000000006</v>
      </c>
      <c r="I620" s="154">
        <v>99.90625</v>
      </c>
      <c r="J620" s="154">
        <v>0.51324999999999998</v>
      </c>
      <c r="K620" s="154">
        <v>410.5</v>
      </c>
      <c r="L620" s="154">
        <v>23.439</v>
      </c>
      <c r="M620" s="154">
        <v>0</v>
      </c>
      <c r="N620" s="153">
        <v>18.077249999999999</v>
      </c>
      <c r="O620" s="150" t="s">
        <v>25</v>
      </c>
      <c r="P620" s="147" t="s">
        <v>42</v>
      </c>
    </row>
    <row r="621" spans="1:16" hidden="1" x14ac:dyDescent="0.25">
      <c r="A621" s="145" t="s">
        <v>2311</v>
      </c>
      <c r="B621" s="91">
        <v>44865</v>
      </c>
      <c r="C621" s="147" t="s">
        <v>166</v>
      </c>
      <c r="D621" s="147" t="s">
        <v>42</v>
      </c>
      <c r="E621" s="147">
        <v>99.953666666666663</v>
      </c>
      <c r="F621" s="154">
        <v>29.793333333333337</v>
      </c>
      <c r="G621" s="154">
        <v>99.860333333333344</v>
      </c>
      <c r="H621" s="154">
        <v>99.963000000000008</v>
      </c>
      <c r="I621" s="154">
        <v>99.927333333333351</v>
      </c>
      <c r="J621" s="154">
        <v>0.35333333333333333</v>
      </c>
      <c r="K621" s="154">
        <v>528</v>
      </c>
      <c r="L621" s="154">
        <v>45.532333333333334</v>
      </c>
      <c r="M621" s="154">
        <v>0</v>
      </c>
      <c r="N621" s="153">
        <v>26.093</v>
      </c>
      <c r="O621" s="150" t="s">
        <v>25</v>
      </c>
      <c r="P621" s="147" t="s">
        <v>42</v>
      </c>
    </row>
    <row r="622" spans="1:16" hidden="1" x14ac:dyDescent="0.25">
      <c r="A622" s="145" t="s">
        <v>2313</v>
      </c>
      <c r="B622" s="91">
        <v>44865</v>
      </c>
      <c r="C622" s="147" t="s">
        <v>40</v>
      </c>
      <c r="D622" s="147" t="s">
        <v>42</v>
      </c>
      <c r="E622" s="147">
        <v>100</v>
      </c>
      <c r="F622" s="154">
        <v>26.380666666666666</v>
      </c>
      <c r="G622" s="154">
        <v>99.740333333333339</v>
      </c>
      <c r="H622" s="154">
        <v>99.779999999999987</v>
      </c>
      <c r="I622" s="154">
        <v>99.925666666666658</v>
      </c>
      <c r="J622" s="154">
        <v>0.55833333333333335</v>
      </c>
      <c r="K622" s="154">
        <v>415.33333333333331</v>
      </c>
      <c r="L622" s="154">
        <v>10.116666666666667</v>
      </c>
      <c r="M622" s="154">
        <v>0</v>
      </c>
      <c r="N622" s="153">
        <v>26.611999999999998</v>
      </c>
      <c r="O622" s="150" t="s">
        <v>25</v>
      </c>
      <c r="P622" s="147" t="s">
        <v>42</v>
      </c>
    </row>
    <row r="623" spans="1:16" hidden="1" x14ac:dyDescent="0.25">
      <c r="A623" s="145" t="s">
        <v>2316</v>
      </c>
      <c r="B623" s="91">
        <v>44870</v>
      </c>
      <c r="C623" s="147" t="s">
        <v>40</v>
      </c>
      <c r="D623" s="147" t="s">
        <v>42</v>
      </c>
      <c r="E623" s="147">
        <v>100</v>
      </c>
      <c r="F623" s="154">
        <v>23.646666666666665</v>
      </c>
      <c r="G623" s="154">
        <v>99.776666666666657</v>
      </c>
      <c r="H623" s="154">
        <v>99.94</v>
      </c>
      <c r="I623" s="154">
        <v>99.681333333333328</v>
      </c>
      <c r="J623" s="154">
        <v>0.41199999999999998</v>
      </c>
      <c r="K623" s="154">
        <v>1262.3333333333333</v>
      </c>
      <c r="L623" s="154">
        <v>29.11</v>
      </c>
      <c r="M623" s="154">
        <v>0</v>
      </c>
      <c r="N623" s="153">
        <v>20.479333333333333</v>
      </c>
      <c r="O623" s="150" t="s">
        <v>25</v>
      </c>
      <c r="P623" s="147" t="s">
        <v>42</v>
      </c>
    </row>
    <row r="624" spans="1:16" hidden="1" x14ac:dyDescent="0.25">
      <c r="A624" s="145" t="s">
        <v>2318</v>
      </c>
      <c r="B624" s="91">
        <v>44870</v>
      </c>
      <c r="C624" s="147" t="s">
        <v>40</v>
      </c>
      <c r="D624" s="147" t="s">
        <v>42</v>
      </c>
      <c r="E624" s="147">
        <v>100</v>
      </c>
      <c r="F624" s="154">
        <v>8.6816666666666666</v>
      </c>
      <c r="G624" s="154">
        <v>99.849333333333334</v>
      </c>
      <c r="H624" s="154">
        <v>99.972333333333324</v>
      </c>
      <c r="I624" s="154">
        <v>99.924999999999997</v>
      </c>
      <c r="J624" s="154">
        <v>0.31566666666666665</v>
      </c>
      <c r="K624" s="154">
        <v>2509.3333333333335</v>
      </c>
      <c r="L624" s="154">
        <v>75.977666666666664</v>
      </c>
      <c r="M624" s="154">
        <v>0</v>
      </c>
      <c r="N624" s="153">
        <v>16.018333333333331</v>
      </c>
      <c r="O624" s="150" t="s">
        <v>25</v>
      </c>
      <c r="P624" s="147" t="s">
        <v>42</v>
      </c>
    </row>
    <row r="625" spans="1:16" hidden="1" x14ac:dyDescent="0.25">
      <c r="A625" s="145" t="s">
        <v>2320</v>
      </c>
      <c r="B625" s="91">
        <v>44870</v>
      </c>
      <c r="C625" s="147" t="s">
        <v>40</v>
      </c>
      <c r="D625" s="147" t="s">
        <v>42</v>
      </c>
      <c r="E625" s="147">
        <v>100</v>
      </c>
      <c r="F625" s="154">
        <v>11.437333333333333</v>
      </c>
      <c r="G625" s="154">
        <v>99.899666666666647</v>
      </c>
      <c r="H625" s="154">
        <v>99.98599999999999</v>
      </c>
      <c r="I625" s="154">
        <v>99.787333333333322</v>
      </c>
      <c r="J625" s="154">
        <v>0.10966666666666668</v>
      </c>
      <c r="K625" s="154">
        <v>2937.3333333333335</v>
      </c>
      <c r="L625" s="154">
        <v>112.38866666666667</v>
      </c>
      <c r="M625" s="154">
        <v>0</v>
      </c>
      <c r="N625" s="153">
        <v>19.549333333333333</v>
      </c>
      <c r="O625" s="150" t="s">
        <v>25</v>
      </c>
      <c r="P625" s="147" t="s">
        <v>42</v>
      </c>
    </row>
    <row r="626" spans="1:16" hidden="1" x14ac:dyDescent="0.25">
      <c r="A626" s="145" t="s">
        <v>2322</v>
      </c>
      <c r="B626" s="146">
        <v>44870</v>
      </c>
      <c r="C626" s="147" t="s">
        <v>40</v>
      </c>
      <c r="D626" s="147" t="s">
        <v>42</v>
      </c>
      <c r="E626" s="147">
        <v>100</v>
      </c>
      <c r="F626" s="148">
        <v>20.500999999999998</v>
      </c>
      <c r="G626" s="148">
        <v>99.899000000000001</v>
      </c>
      <c r="H626" s="148">
        <v>99.983333333333334</v>
      </c>
      <c r="I626" s="148">
        <v>99.625999999999991</v>
      </c>
      <c r="J626" s="148">
        <v>0.23533333333333331</v>
      </c>
      <c r="K626" s="148">
        <v>2591</v>
      </c>
      <c r="L626" s="148">
        <v>91.040666666666667</v>
      </c>
      <c r="M626" s="148">
        <v>0</v>
      </c>
      <c r="N626" s="149">
        <v>26.239000000000001</v>
      </c>
      <c r="O626" s="150" t="s">
        <v>25</v>
      </c>
      <c r="P626" s="147" t="s">
        <v>42</v>
      </c>
    </row>
    <row r="627" spans="1:16" hidden="1" x14ac:dyDescent="0.25">
      <c r="A627" s="145" t="s">
        <v>2324</v>
      </c>
      <c r="B627" s="146">
        <v>44870</v>
      </c>
      <c r="C627" s="147" t="s">
        <v>40</v>
      </c>
      <c r="D627" s="147" t="s">
        <v>42</v>
      </c>
      <c r="E627" s="147">
        <v>100</v>
      </c>
      <c r="F627" s="148">
        <v>29.577666666666669</v>
      </c>
      <c r="G627" s="148">
        <v>99.951666666666668</v>
      </c>
      <c r="H627" s="148">
        <v>99.992666666666665</v>
      </c>
      <c r="I627" s="148">
        <v>99.826000000000008</v>
      </c>
      <c r="J627" s="148">
        <v>0.15333333333333335</v>
      </c>
      <c r="K627" s="148">
        <v>4718.666666666667</v>
      </c>
      <c r="L627" s="148">
        <v>87.7</v>
      </c>
      <c r="M627" s="148">
        <v>0</v>
      </c>
      <c r="N627" s="149">
        <v>26.484666666666669</v>
      </c>
      <c r="O627" s="150" t="s">
        <v>25</v>
      </c>
      <c r="P627" s="147" t="s">
        <v>42</v>
      </c>
    </row>
    <row r="628" spans="1:16" hidden="1" x14ac:dyDescent="0.25">
      <c r="A628" s="145" t="s">
        <v>2327</v>
      </c>
      <c r="B628" s="91">
        <v>44870</v>
      </c>
      <c r="C628" s="147" t="s">
        <v>40</v>
      </c>
      <c r="D628" s="147" t="s">
        <v>42</v>
      </c>
      <c r="E628" s="147">
        <v>100</v>
      </c>
      <c r="F628" s="154">
        <v>43.832999999999998</v>
      </c>
      <c r="G628" s="154">
        <v>99.956500000000005</v>
      </c>
      <c r="H628" s="154">
        <v>99.983000000000004</v>
      </c>
      <c r="I628" s="154">
        <v>99.829000000000008</v>
      </c>
      <c r="J628" s="154">
        <v>0.23699999999999999</v>
      </c>
      <c r="K628" s="154">
        <v>1804.5</v>
      </c>
      <c r="L628" s="154">
        <v>52.18</v>
      </c>
      <c r="M628" s="154">
        <v>0</v>
      </c>
      <c r="N628" s="153">
        <v>30.302999999999997</v>
      </c>
      <c r="O628" s="150" t="s">
        <v>25</v>
      </c>
      <c r="P628" s="147" t="s">
        <v>42</v>
      </c>
    </row>
    <row r="629" spans="1:16" hidden="1" x14ac:dyDescent="0.25">
      <c r="A629" s="145" t="s">
        <v>2330</v>
      </c>
      <c r="B629" s="91">
        <v>44872</v>
      </c>
      <c r="C629" s="147" t="s">
        <v>40</v>
      </c>
      <c r="D629" s="147" t="s">
        <v>42</v>
      </c>
      <c r="E629" s="147">
        <v>100</v>
      </c>
      <c r="F629" s="154">
        <v>18.616500000000002</v>
      </c>
      <c r="G629" s="154">
        <v>99.868750000000006</v>
      </c>
      <c r="H629" s="154">
        <v>99.981500000000011</v>
      </c>
      <c r="I629" s="154">
        <v>99.899000000000001</v>
      </c>
      <c r="J629" s="154">
        <v>8.5999999999999993E-2</v>
      </c>
      <c r="K629" s="154">
        <v>1055</v>
      </c>
      <c r="L629" s="154">
        <v>71.47999999999999</v>
      </c>
      <c r="M629" s="154">
        <v>0</v>
      </c>
      <c r="N629" s="153">
        <v>23.482250000000001</v>
      </c>
      <c r="O629" s="150" t="s">
        <v>25</v>
      </c>
      <c r="P629" s="147" t="s">
        <v>42</v>
      </c>
    </row>
    <row r="630" spans="1:16" hidden="1" x14ac:dyDescent="0.25">
      <c r="A630" s="145" t="s">
        <v>2335</v>
      </c>
      <c r="B630" s="91">
        <v>44872</v>
      </c>
      <c r="C630" s="147" t="s">
        <v>40</v>
      </c>
      <c r="D630" s="147" t="s">
        <v>42</v>
      </c>
      <c r="E630" s="147">
        <v>100</v>
      </c>
      <c r="F630" s="154">
        <v>11.824</v>
      </c>
      <c r="G630" s="154">
        <v>99.846000000000004</v>
      </c>
      <c r="H630" s="154">
        <v>99.966999999999999</v>
      </c>
      <c r="I630" s="154">
        <v>99.992000000000004</v>
      </c>
      <c r="J630" s="154">
        <v>0.215</v>
      </c>
      <c r="K630" s="154">
        <v>3347.6666666666665</v>
      </c>
      <c r="L630" s="154">
        <v>141.25899999999999</v>
      </c>
      <c r="M630" s="154">
        <v>0</v>
      </c>
      <c r="N630" s="153">
        <v>27.096333333333334</v>
      </c>
      <c r="O630" s="150" t="s">
        <v>25</v>
      </c>
      <c r="P630" s="147" t="s">
        <v>42</v>
      </c>
    </row>
    <row r="631" spans="1:16" hidden="1" x14ac:dyDescent="0.25">
      <c r="A631" s="145" t="s">
        <v>2337</v>
      </c>
      <c r="B631" s="91">
        <v>44872</v>
      </c>
      <c r="C631" s="147" t="s">
        <v>40</v>
      </c>
      <c r="D631" s="147" t="s">
        <v>42</v>
      </c>
      <c r="E631" s="147">
        <v>100</v>
      </c>
      <c r="F631" s="154">
        <v>65.773333333333326</v>
      </c>
      <c r="G631" s="154">
        <v>99.799666666666667</v>
      </c>
      <c r="H631" s="154">
        <v>99.943333333333328</v>
      </c>
      <c r="I631" s="154">
        <v>98.687999999999988</v>
      </c>
      <c r="J631" s="154">
        <v>0.35600000000000004</v>
      </c>
      <c r="K631" s="154">
        <v>1031.6666666666667</v>
      </c>
      <c r="L631" s="154">
        <v>18.356333333333332</v>
      </c>
      <c r="M631" s="154">
        <v>0</v>
      </c>
      <c r="N631" s="153">
        <v>42.999666666666663</v>
      </c>
      <c r="O631" s="150" t="s">
        <v>25</v>
      </c>
      <c r="P631" s="147" t="s">
        <v>42</v>
      </c>
    </row>
    <row r="632" spans="1:16" hidden="1" x14ac:dyDescent="0.25">
      <c r="A632" s="145" t="s">
        <v>2339</v>
      </c>
      <c r="B632" s="146">
        <v>44874</v>
      </c>
      <c r="C632" s="147" t="s">
        <v>40</v>
      </c>
      <c r="D632" s="147" t="s">
        <v>42</v>
      </c>
      <c r="E632" s="147">
        <v>100</v>
      </c>
      <c r="F632" s="148">
        <v>42.105333333333334</v>
      </c>
      <c r="G632" s="148">
        <v>99.711333333333343</v>
      </c>
      <c r="H632" s="148">
        <v>99.947333333333333</v>
      </c>
      <c r="I632" s="148">
        <v>99.446000000000012</v>
      </c>
      <c r="J632" s="148">
        <v>0.34700000000000003</v>
      </c>
      <c r="K632" s="148">
        <v>3553</v>
      </c>
      <c r="L632" s="148">
        <v>50.574333333333335</v>
      </c>
      <c r="M632" s="148">
        <v>0</v>
      </c>
      <c r="N632" s="149">
        <v>32.910666666666664</v>
      </c>
      <c r="O632" s="150" t="s">
        <v>25</v>
      </c>
      <c r="P632" s="147" t="s">
        <v>42</v>
      </c>
    </row>
    <row r="633" spans="1:16" hidden="1" x14ac:dyDescent="0.25">
      <c r="A633" s="145" t="s">
        <v>2340</v>
      </c>
      <c r="B633" s="91">
        <v>44872</v>
      </c>
      <c r="C633" s="147" t="s">
        <v>40</v>
      </c>
      <c r="D633" s="147" t="s">
        <v>42</v>
      </c>
      <c r="E633" s="147">
        <v>100</v>
      </c>
      <c r="F633" s="154">
        <v>13.802999999999999</v>
      </c>
      <c r="G633" s="154">
        <v>99.818333333333328</v>
      </c>
      <c r="H633" s="154">
        <v>99.957333333333338</v>
      </c>
      <c r="I633" s="154">
        <v>99.910000000000011</v>
      </c>
      <c r="J633" s="154">
        <v>0.22600000000000001</v>
      </c>
      <c r="K633" s="154">
        <v>5993.333333333333</v>
      </c>
      <c r="L633" s="154">
        <v>59.77</v>
      </c>
      <c r="M633" s="154">
        <v>0</v>
      </c>
      <c r="N633" s="153">
        <v>16.159333333333333</v>
      </c>
      <c r="O633" s="150" t="s">
        <v>25</v>
      </c>
      <c r="P633" s="147" t="s">
        <v>42</v>
      </c>
    </row>
    <row r="634" spans="1:16" hidden="1" x14ac:dyDescent="0.25">
      <c r="A634" s="145" t="s">
        <v>2341</v>
      </c>
      <c r="B634" s="91">
        <v>44872</v>
      </c>
      <c r="C634" s="147" t="s">
        <v>40</v>
      </c>
      <c r="D634" s="147" t="s">
        <v>42</v>
      </c>
      <c r="E634" s="147">
        <v>100</v>
      </c>
      <c r="F634" s="154">
        <v>20.397000000000002</v>
      </c>
      <c r="G634" s="154">
        <v>99.856333333333339</v>
      </c>
      <c r="H634" s="154">
        <v>99.974000000000004</v>
      </c>
      <c r="I634" s="154">
        <v>99.984999999999999</v>
      </c>
      <c r="J634" s="154">
        <v>0.17400000000000002</v>
      </c>
      <c r="K634" s="154">
        <v>1928.6666666666667</v>
      </c>
      <c r="L634" s="154">
        <v>42.737333333333332</v>
      </c>
      <c r="M634" s="154">
        <v>0</v>
      </c>
      <c r="N634" s="153">
        <v>25.995666666666665</v>
      </c>
      <c r="O634" s="150" t="s">
        <v>25</v>
      </c>
      <c r="P634" s="147" t="s">
        <v>42</v>
      </c>
    </row>
    <row r="635" spans="1:16" hidden="1" x14ac:dyDescent="0.25">
      <c r="A635" s="145" t="s">
        <v>2342</v>
      </c>
      <c r="B635" s="91">
        <v>44872</v>
      </c>
      <c r="C635" s="147" t="s">
        <v>40</v>
      </c>
      <c r="D635" s="147" t="s">
        <v>42</v>
      </c>
      <c r="E635" s="147">
        <v>100</v>
      </c>
      <c r="F635" s="154">
        <v>13.502666666666665</v>
      </c>
      <c r="G635" s="154">
        <v>99.817666666666653</v>
      </c>
      <c r="H635" s="154">
        <v>99.968000000000004</v>
      </c>
      <c r="I635" s="154">
        <v>99.981333333333339</v>
      </c>
      <c r="J635" s="154">
        <v>0.16800000000000001</v>
      </c>
      <c r="K635" s="154">
        <v>3141.3333333333335</v>
      </c>
      <c r="L635" s="154">
        <v>100.00633333333333</v>
      </c>
      <c r="M635" s="154">
        <v>0</v>
      </c>
      <c r="N635" s="153">
        <v>21.175333333333331</v>
      </c>
      <c r="O635" s="150" t="s">
        <v>25</v>
      </c>
      <c r="P635" s="147" t="s">
        <v>42</v>
      </c>
    </row>
    <row r="636" spans="1:16" hidden="1" x14ac:dyDescent="0.25">
      <c r="A636" s="145" t="s">
        <v>2343</v>
      </c>
      <c r="B636" s="91">
        <v>44872</v>
      </c>
      <c r="C636" s="147" t="s">
        <v>412</v>
      </c>
      <c r="D636" s="147" t="s">
        <v>42</v>
      </c>
      <c r="E636" s="147">
        <v>100</v>
      </c>
      <c r="F636" s="154">
        <v>7.3320000000000007</v>
      </c>
      <c r="G636" s="154">
        <v>99.771333333333317</v>
      </c>
      <c r="H636" s="154">
        <v>99.953333333333333</v>
      </c>
      <c r="I636" s="154">
        <v>99.992666666666665</v>
      </c>
      <c r="J636" s="154">
        <v>0.20466666666666666</v>
      </c>
      <c r="K636" s="154">
        <v>2996</v>
      </c>
      <c r="L636" s="154">
        <v>75.378666666666675</v>
      </c>
      <c r="M636" s="154">
        <v>0</v>
      </c>
      <c r="N636" s="153">
        <v>12.868333333333332</v>
      </c>
      <c r="O636" s="150" t="s">
        <v>25</v>
      </c>
      <c r="P636" s="147" t="s">
        <v>42</v>
      </c>
    </row>
    <row r="637" spans="1:16" hidden="1" x14ac:dyDescent="0.25">
      <c r="A637" s="145" t="s">
        <v>2345</v>
      </c>
      <c r="B637" s="91">
        <v>44872</v>
      </c>
      <c r="C637" s="147" t="s">
        <v>40</v>
      </c>
      <c r="D637" s="147" t="s">
        <v>42</v>
      </c>
      <c r="E637" s="147">
        <v>100</v>
      </c>
      <c r="F637" s="154">
        <v>57.143333333333338</v>
      </c>
      <c r="G637" s="154">
        <v>99.60766666666666</v>
      </c>
      <c r="H637" s="154">
        <v>99.893333333333317</v>
      </c>
      <c r="I637" s="154">
        <v>99.134666666666661</v>
      </c>
      <c r="J637" s="154">
        <v>0.32499999999999996</v>
      </c>
      <c r="K637" s="154">
        <v>1016.6666666666666</v>
      </c>
      <c r="L637" s="154">
        <v>23.03</v>
      </c>
      <c r="M637" s="154">
        <v>0</v>
      </c>
      <c r="N637" s="153">
        <v>32.116666666666667</v>
      </c>
      <c r="O637" s="150" t="s">
        <v>25</v>
      </c>
      <c r="P637" s="147" t="s">
        <v>42</v>
      </c>
    </row>
    <row r="638" spans="1:16" hidden="1" x14ac:dyDescent="0.25">
      <c r="A638" s="145" t="s">
        <v>2347</v>
      </c>
      <c r="B638" s="146">
        <v>44874</v>
      </c>
      <c r="C638" s="147" t="s">
        <v>412</v>
      </c>
      <c r="D638" s="147" t="s">
        <v>42</v>
      </c>
      <c r="E638" s="147">
        <v>100</v>
      </c>
      <c r="F638" s="148">
        <v>7.0256666666666661</v>
      </c>
      <c r="G638" s="148">
        <v>99.897666666666666</v>
      </c>
      <c r="H638" s="148">
        <v>99.938000000000002</v>
      </c>
      <c r="I638" s="148">
        <v>99.929000000000016</v>
      </c>
      <c r="J638" s="148">
        <v>0.16200000000000001</v>
      </c>
      <c r="K638" s="148">
        <v>2582</v>
      </c>
      <c r="L638" s="148">
        <v>75.141666666666666</v>
      </c>
      <c r="M638" s="148">
        <v>0</v>
      </c>
      <c r="N638" s="149">
        <v>12.816333333333333</v>
      </c>
      <c r="O638" s="150" t="s">
        <v>25</v>
      </c>
      <c r="P638" s="147" t="s">
        <v>42</v>
      </c>
    </row>
    <row r="639" spans="1:16" hidden="1" x14ac:dyDescent="0.25">
      <c r="A639" s="145" t="s">
        <v>2360</v>
      </c>
      <c r="B639" s="146">
        <v>44874</v>
      </c>
      <c r="C639" s="147" t="s">
        <v>412</v>
      </c>
      <c r="D639" s="147" t="s">
        <v>42</v>
      </c>
      <c r="E639" s="147">
        <v>100</v>
      </c>
      <c r="F639" s="148">
        <v>7.5539999999999994</v>
      </c>
      <c r="G639" s="148">
        <v>99.87166666666667</v>
      </c>
      <c r="H639" s="148">
        <v>99.985000000000014</v>
      </c>
      <c r="I639" s="148">
        <v>99.840333333333334</v>
      </c>
      <c r="J639" s="148">
        <v>0.16233333333333333</v>
      </c>
      <c r="K639" s="148">
        <v>2501.6666666666665</v>
      </c>
      <c r="L639" s="148">
        <v>53.76</v>
      </c>
      <c r="M639" s="148">
        <v>0</v>
      </c>
      <c r="N639" s="149">
        <v>11.809666666666667</v>
      </c>
      <c r="O639" s="150" t="s">
        <v>25</v>
      </c>
      <c r="P639" s="147" t="s">
        <v>42</v>
      </c>
    </row>
    <row r="640" spans="1:16" hidden="1" x14ac:dyDescent="0.25">
      <c r="A640" s="145" t="s">
        <v>2362</v>
      </c>
      <c r="B640" s="146">
        <v>44874</v>
      </c>
      <c r="C640" s="147" t="s">
        <v>40</v>
      </c>
      <c r="D640" s="147" t="s">
        <v>42</v>
      </c>
      <c r="E640" s="147">
        <v>100</v>
      </c>
      <c r="F640" s="154">
        <v>25.382333333333335</v>
      </c>
      <c r="G640" s="154">
        <v>99.935000000000002</v>
      </c>
      <c r="H640" s="154">
        <v>99.983666666666679</v>
      </c>
      <c r="I640" s="154">
        <v>99.930666666666681</v>
      </c>
      <c r="J640" s="154">
        <v>0.23466666666666666</v>
      </c>
      <c r="K640" s="154">
        <v>4110.333333333333</v>
      </c>
      <c r="L640" s="154">
        <v>53.879666666666672</v>
      </c>
      <c r="M640" s="154">
        <v>0</v>
      </c>
      <c r="N640" s="153">
        <v>20.968666666666667</v>
      </c>
      <c r="O640" s="150" t="s">
        <v>25</v>
      </c>
      <c r="P640" s="147" t="s">
        <v>42</v>
      </c>
    </row>
    <row r="641" spans="1:16" hidden="1" x14ac:dyDescent="0.25">
      <c r="A641" s="145" t="s">
        <v>2364</v>
      </c>
      <c r="B641" s="146">
        <v>44874</v>
      </c>
      <c r="C641" s="147" t="s">
        <v>166</v>
      </c>
      <c r="D641" s="147" t="s">
        <v>42</v>
      </c>
      <c r="E641" s="147">
        <v>100</v>
      </c>
      <c r="F641" s="154">
        <v>10.363999999999999</v>
      </c>
      <c r="G641" s="154">
        <v>99.77</v>
      </c>
      <c r="H641" s="154">
        <v>99.963333333333324</v>
      </c>
      <c r="I641" s="154">
        <v>99.98</v>
      </c>
      <c r="J641" s="154">
        <v>9.3333333333333338E-2</v>
      </c>
      <c r="K641" s="154">
        <v>7692.333333333333</v>
      </c>
      <c r="L641" s="154">
        <v>100.54066666666665</v>
      </c>
      <c r="M641" s="154">
        <v>0</v>
      </c>
      <c r="N641" s="153">
        <v>17.401999999999997</v>
      </c>
      <c r="O641" s="150" t="s">
        <v>25</v>
      </c>
      <c r="P641" s="147" t="s">
        <v>42</v>
      </c>
    </row>
    <row r="642" spans="1:16" hidden="1" x14ac:dyDescent="0.25">
      <c r="A642" s="145" t="s">
        <v>2368</v>
      </c>
      <c r="B642" s="146">
        <v>44877</v>
      </c>
      <c r="C642" s="147" t="s">
        <v>166</v>
      </c>
      <c r="D642" s="147" t="s">
        <v>42</v>
      </c>
      <c r="E642" s="147">
        <v>100</v>
      </c>
      <c r="F642" s="154">
        <v>32.9315</v>
      </c>
      <c r="G642" s="154">
        <v>98.670500000000004</v>
      </c>
      <c r="H642" s="154">
        <v>99.863500000000002</v>
      </c>
      <c r="I642" s="154">
        <v>99.285499999999999</v>
      </c>
      <c r="J642" s="154">
        <v>1.1044999999999998</v>
      </c>
      <c r="K642" s="154">
        <v>18.5</v>
      </c>
      <c r="L642" s="154">
        <v>0.47750000000000004</v>
      </c>
      <c r="M642" s="154">
        <v>0</v>
      </c>
      <c r="N642" s="153">
        <v>21.616500000000002</v>
      </c>
      <c r="O642" s="150" t="s">
        <v>25</v>
      </c>
      <c r="P642" s="147" t="s">
        <v>42</v>
      </c>
    </row>
    <row r="643" spans="1:16" hidden="1" x14ac:dyDescent="0.25">
      <c r="A643" s="145" t="s">
        <v>2370</v>
      </c>
      <c r="B643" s="146">
        <v>44877</v>
      </c>
      <c r="C643" s="147" t="s">
        <v>166</v>
      </c>
      <c r="D643" s="147" t="s">
        <v>42</v>
      </c>
      <c r="E643" s="147">
        <v>100</v>
      </c>
      <c r="F643" s="154">
        <v>61.75866666666667</v>
      </c>
      <c r="G643" s="154">
        <v>99.039666666666676</v>
      </c>
      <c r="H643" s="154">
        <v>99.626000000000019</v>
      </c>
      <c r="I643" s="154">
        <v>99.475999999999999</v>
      </c>
      <c r="J643" s="154">
        <v>0.36199999999999993</v>
      </c>
      <c r="K643" s="154">
        <v>37</v>
      </c>
      <c r="L643" s="154">
        <v>3.563333333333333</v>
      </c>
      <c r="M643" s="154">
        <v>0</v>
      </c>
      <c r="N643" s="153">
        <v>25.863</v>
      </c>
      <c r="O643" s="150" t="s">
        <v>25</v>
      </c>
      <c r="P643" s="147" t="s">
        <v>42</v>
      </c>
    </row>
    <row r="644" spans="1:16" hidden="1" x14ac:dyDescent="0.25">
      <c r="A644" s="145" t="s">
        <v>2371</v>
      </c>
      <c r="B644" s="146">
        <v>44881</v>
      </c>
      <c r="C644" s="147" t="s">
        <v>412</v>
      </c>
      <c r="D644" s="147" t="s">
        <v>42</v>
      </c>
      <c r="E644" s="147">
        <v>100</v>
      </c>
      <c r="F644" s="148">
        <v>6.7706666666666671</v>
      </c>
      <c r="G644" s="148">
        <v>99.926000000000002</v>
      </c>
      <c r="H644" s="148">
        <v>99.949666666666658</v>
      </c>
      <c r="I644" s="148">
        <v>99.975999999999999</v>
      </c>
      <c r="J644" s="148">
        <v>0.27666666666666667</v>
      </c>
      <c r="K644" s="148">
        <v>984.33333333333337</v>
      </c>
      <c r="L644" s="148">
        <v>70.930000000000007</v>
      </c>
      <c r="M644" s="148">
        <v>0</v>
      </c>
      <c r="N644" s="149">
        <v>13.524000000000001</v>
      </c>
      <c r="O644" s="150" t="s">
        <v>25</v>
      </c>
      <c r="P644" s="147" t="s">
        <v>42</v>
      </c>
    </row>
    <row r="645" spans="1:16" hidden="1" x14ac:dyDescent="0.25">
      <c r="A645" s="145" t="s">
        <v>2372</v>
      </c>
      <c r="B645" s="146">
        <v>44877</v>
      </c>
      <c r="C645" s="147" t="s">
        <v>40</v>
      </c>
      <c r="D645" s="147" t="s">
        <v>42</v>
      </c>
      <c r="E645" s="147">
        <v>100</v>
      </c>
      <c r="F645" s="154">
        <v>16.295333333333335</v>
      </c>
      <c r="G645" s="154">
        <v>99.963666666666668</v>
      </c>
      <c r="H645" s="154">
        <v>99.996333333333325</v>
      </c>
      <c r="I645" s="154">
        <v>99.98633333333332</v>
      </c>
      <c r="J645" s="154">
        <v>9.4000000000000014E-2</v>
      </c>
      <c r="K645" s="154">
        <v>1975</v>
      </c>
      <c r="L645" s="154">
        <v>179.023</v>
      </c>
      <c r="M645" s="154">
        <v>0</v>
      </c>
      <c r="N645" s="153">
        <v>30.277333333333331</v>
      </c>
      <c r="O645" s="150" t="s">
        <v>25</v>
      </c>
      <c r="P645" s="147" t="s">
        <v>42</v>
      </c>
    </row>
    <row r="646" spans="1:16" hidden="1" x14ac:dyDescent="0.25">
      <c r="A646" s="145" t="s">
        <v>2394</v>
      </c>
      <c r="B646" s="146">
        <v>44877</v>
      </c>
      <c r="C646" s="147" t="s">
        <v>166</v>
      </c>
      <c r="D646" s="147" t="s">
        <v>42</v>
      </c>
      <c r="E646" s="147">
        <v>100</v>
      </c>
      <c r="F646" s="154">
        <v>36.467999999999996</v>
      </c>
      <c r="G646" s="154">
        <v>99.975833333333341</v>
      </c>
      <c r="H646" s="154">
        <v>99.973166666666671</v>
      </c>
      <c r="I646" s="154">
        <v>99.978333333333339</v>
      </c>
      <c r="J646" s="154">
        <v>7.6333333333333322E-2</v>
      </c>
      <c r="K646" s="154">
        <v>1974.3333333333333</v>
      </c>
      <c r="L646" s="154">
        <v>33.048500000000004</v>
      </c>
      <c r="M646" s="154">
        <v>0</v>
      </c>
      <c r="N646" s="153">
        <v>22.026833333333332</v>
      </c>
      <c r="O646" s="150" t="s">
        <v>25</v>
      </c>
      <c r="P646" s="147" t="s">
        <v>42</v>
      </c>
    </row>
    <row r="647" spans="1:16" hidden="1" x14ac:dyDescent="0.25">
      <c r="A647" s="145" t="s">
        <v>2403</v>
      </c>
      <c r="B647" s="146">
        <v>44877</v>
      </c>
      <c r="C647" s="147" t="s">
        <v>40</v>
      </c>
      <c r="D647" s="147" t="s">
        <v>42</v>
      </c>
      <c r="E647" s="147">
        <v>100</v>
      </c>
      <c r="F647" s="154">
        <v>47.836333333333336</v>
      </c>
      <c r="G647" s="154">
        <v>99.877666666666656</v>
      </c>
      <c r="H647" s="154">
        <v>99.985333333333344</v>
      </c>
      <c r="I647" s="154">
        <v>99.557000000000002</v>
      </c>
      <c r="J647" s="154">
        <v>5.0999999999999997E-2</v>
      </c>
      <c r="K647" s="154">
        <v>1248.3333333333333</v>
      </c>
      <c r="L647" s="154">
        <v>46.843666666666671</v>
      </c>
      <c r="M647" s="154">
        <v>2.8719999999999999</v>
      </c>
      <c r="N647" s="153">
        <v>34.030333333333338</v>
      </c>
      <c r="O647" s="150" t="s">
        <v>25</v>
      </c>
      <c r="P647" s="147" t="s">
        <v>42</v>
      </c>
    </row>
    <row r="648" spans="1:16" hidden="1" x14ac:dyDescent="0.25">
      <c r="A648" s="145" t="s">
        <v>2406</v>
      </c>
      <c r="B648" s="146">
        <v>44877</v>
      </c>
      <c r="C648" s="147" t="s">
        <v>166</v>
      </c>
      <c r="D648" s="147" t="s">
        <v>42</v>
      </c>
      <c r="E648" s="147">
        <v>100</v>
      </c>
      <c r="F648" s="154">
        <v>48.205875000000006</v>
      </c>
      <c r="G648" s="154">
        <v>99.908624999999986</v>
      </c>
      <c r="H648" s="154">
        <v>99.966374999999999</v>
      </c>
      <c r="I648" s="154">
        <v>99.924875</v>
      </c>
      <c r="J648" s="154">
        <v>4.6250000000000006E-2</v>
      </c>
      <c r="K648" s="154">
        <v>1216.25</v>
      </c>
      <c r="L648" s="154">
        <v>29.261749999999999</v>
      </c>
      <c r="M648" s="154">
        <v>5.6</v>
      </c>
      <c r="N648" s="153">
        <v>33.811624999999999</v>
      </c>
      <c r="O648" s="150" t="s">
        <v>25</v>
      </c>
      <c r="P648" s="147" t="s">
        <v>42</v>
      </c>
    </row>
    <row r="649" spans="1:16" hidden="1" x14ac:dyDescent="0.25">
      <c r="A649" s="145" t="s">
        <v>2409</v>
      </c>
      <c r="B649" s="146">
        <v>44877</v>
      </c>
      <c r="C649" s="147" t="s">
        <v>412</v>
      </c>
      <c r="D649" s="147" t="s">
        <v>42</v>
      </c>
      <c r="E649" s="147">
        <v>100</v>
      </c>
      <c r="F649" s="154">
        <v>28.903999999999996</v>
      </c>
      <c r="G649" s="154">
        <v>99.841999999999999</v>
      </c>
      <c r="H649" s="154">
        <v>99.974333333333334</v>
      </c>
      <c r="I649" s="154">
        <v>99.918333333333337</v>
      </c>
      <c r="J649" s="154">
        <v>7.2333333333333333E-2</v>
      </c>
      <c r="K649" s="154">
        <v>238</v>
      </c>
      <c r="L649" s="154">
        <v>68.664666666666662</v>
      </c>
      <c r="M649" s="154">
        <v>0</v>
      </c>
      <c r="N649" s="153">
        <v>28.825333333333333</v>
      </c>
      <c r="O649" s="150" t="s">
        <v>25</v>
      </c>
      <c r="P649" s="147" t="s">
        <v>42</v>
      </c>
    </row>
    <row r="650" spans="1:16" hidden="1" x14ac:dyDescent="0.25">
      <c r="A650" s="145" t="s">
        <v>2411</v>
      </c>
      <c r="B650" s="146">
        <v>44877</v>
      </c>
      <c r="C650" s="147" t="s">
        <v>40</v>
      </c>
      <c r="D650" s="147" t="s">
        <v>42</v>
      </c>
      <c r="E650" s="147">
        <v>100</v>
      </c>
      <c r="F650" s="154">
        <v>28.664666666666665</v>
      </c>
      <c r="G650" s="154">
        <v>99.65333333333335</v>
      </c>
      <c r="H650" s="154">
        <v>99.890333333333345</v>
      </c>
      <c r="I650" s="154">
        <v>99.501666666666665</v>
      </c>
      <c r="J650" s="154">
        <v>0.25266666666666665</v>
      </c>
      <c r="K650" s="154">
        <v>3401.6666666666665</v>
      </c>
      <c r="L650" s="154">
        <v>82.967666666666673</v>
      </c>
      <c r="M650" s="154">
        <v>0</v>
      </c>
      <c r="N650" s="153">
        <v>29.102</v>
      </c>
      <c r="O650" s="150" t="s">
        <v>25</v>
      </c>
      <c r="P650" s="147" t="s">
        <v>42</v>
      </c>
    </row>
    <row r="651" spans="1:16" hidden="1" x14ac:dyDescent="0.25">
      <c r="A651" s="145" t="s">
        <v>2417</v>
      </c>
      <c r="B651" s="146">
        <v>44881</v>
      </c>
      <c r="C651" s="147" t="s">
        <v>166</v>
      </c>
      <c r="D651" s="147" t="s">
        <v>42</v>
      </c>
      <c r="E651" s="147">
        <v>100</v>
      </c>
      <c r="F651" s="154">
        <v>23.275666666666666</v>
      </c>
      <c r="G651" s="154">
        <v>99.92</v>
      </c>
      <c r="H651" s="154">
        <v>99.977999999999994</v>
      </c>
      <c r="I651" s="154">
        <v>99.810999999999993</v>
      </c>
      <c r="J651" s="154">
        <v>0.157</v>
      </c>
      <c r="K651" s="154">
        <v>2760.6666666666665</v>
      </c>
      <c r="L651" s="154">
        <v>80.074333333333342</v>
      </c>
      <c r="M651" s="154">
        <v>0</v>
      </c>
      <c r="N651" s="153">
        <v>24.123666666666669</v>
      </c>
      <c r="O651" s="150" t="s">
        <v>25</v>
      </c>
      <c r="P651" s="147" t="s">
        <v>42</v>
      </c>
    </row>
    <row r="652" spans="1:16" hidden="1" x14ac:dyDescent="0.25">
      <c r="A652" s="145" t="s">
        <v>2418</v>
      </c>
      <c r="B652" s="146">
        <v>44881</v>
      </c>
      <c r="C652" s="147" t="s">
        <v>40</v>
      </c>
      <c r="D652" s="147" t="s">
        <v>42</v>
      </c>
      <c r="E652" s="147">
        <v>100</v>
      </c>
      <c r="F652" s="154">
        <v>23.11633333333333</v>
      </c>
      <c r="G652" s="154">
        <v>99.874000000000009</v>
      </c>
      <c r="H652" s="154">
        <v>99.978333333333339</v>
      </c>
      <c r="I652" s="154">
        <v>99.823666666666668</v>
      </c>
      <c r="J652" s="154">
        <v>0.20033333333333334</v>
      </c>
      <c r="K652" s="154">
        <v>3935</v>
      </c>
      <c r="L652" s="154">
        <v>127.05033333333331</v>
      </c>
      <c r="M652" s="154">
        <v>0</v>
      </c>
      <c r="N652" s="153">
        <v>28.442666666666668</v>
      </c>
      <c r="O652" s="150" t="s">
        <v>25</v>
      </c>
      <c r="P652" s="147" t="s">
        <v>42</v>
      </c>
    </row>
    <row r="653" spans="1:16" hidden="1" x14ac:dyDescent="0.25">
      <c r="A653" s="145" t="s">
        <v>2441</v>
      </c>
      <c r="B653" s="146">
        <v>44884</v>
      </c>
      <c r="C653" s="147" t="s">
        <v>40</v>
      </c>
      <c r="D653" s="147" t="s">
        <v>42</v>
      </c>
      <c r="E653" s="147">
        <v>100</v>
      </c>
      <c r="F653" s="154">
        <v>19.832666666666668</v>
      </c>
      <c r="G653" s="154">
        <v>99.822666666666677</v>
      </c>
      <c r="H653" s="154">
        <v>99.961333333333343</v>
      </c>
      <c r="I653" s="154">
        <v>99.720666666666659</v>
      </c>
      <c r="J653" s="154">
        <v>0.43166666666666664</v>
      </c>
      <c r="K653" s="154">
        <v>700</v>
      </c>
      <c r="L653" s="154">
        <v>41.712666666666664</v>
      </c>
      <c r="M653" s="154">
        <v>0</v>
      </c>
      <c r="N653" s="153">
        <v>17.849999999999998</v>
      </c>
      <c r="O653" s="150" t="s">
        <v>25</v>
      </c>
      <c r="P653" s="147" t="s">
        <v>42</v>
      </c>
    </row>
    <row r="654" spans="1:16" hidden="1" x14ac:dyDescent="0.25">
      <c r="A654" s="145" t="s">
        <v>2452</v>
      </c>
      <c r="B654" s="146">
        <v>44860</v>
      </c>
      <c r="C654" s="147" t="s">
        <v>2453</v>
      </c>
      <c r="D654" s="147" t="s">
        <v>42</v>
      </c>
      <c r="E654" s="147">
        <v>100</v>
      </c>
      <c r="F654" s="148">
        <v>14.042375</v>
      </c>
      <c r="G654" s="148">
        <v>99.675874999999991</v>
      </c>
      <c r="H654" s="148">
        <v>99.969624999999994</v>
      </c>
      <c r="I654" s="148">
        <v>99.802999999999997</v>
      </c>
      <c r="J654" s="148">
        <v>0.18274999999999997</v>
      </c>
      <c r="K654" s="148">
        <v>1738.25</v>
      </c>
      <c r="L654" s="148">
        <v>634.50199999999995</v>
      </c>
      <c r="M654" s="148">
        <v>0</v>
      </c>
      <c r="N654" s="149">
        <v>23.391374999999996</v>
      </c>
      <c r="O654" s="150" t="s">
        <v>25</v>
      </c>
      <c r="P654" s="147" t="s">
        <v>42</v>
      </c>
    </row>
    <row r="655" spans="1:16" hidden="1" x14ac:dyDescent="0.25">
      <c r="A655" s="145" t="s">
        <v>2459</v>
      </c>
      <c r="B655" s="146">
        <v>44887</v>
      </c>
      <c r="C655" s="147" t="s">
        <v>40</v>
      </c>
      <c r="D655" s="147" t="s">
        <v>42</v>
      </c>
      <c r="E655" s="147">
        <v>100</v>
      </c>
      <c r="F655" s="154">
        <v>9.8699999999999992</v>
      </c>
      <c r="G655" s="154">
        <v>99.879333333333321</v>
      </c>
      <c r="H655" s="154">
        <v>99.972666666666669</v>
      </c>
      <c r="I655" s="154">
        <v>99.905333333333331</v>
      </c>
      <c r="J655" s="154">
        <v>0.13100000000000001</v>
      </c>
      <c r="K655" s="154">
        <v>4858.666666666667</v>
      </c>
      <c r="L655" s="154">
        <v>426.952</v>
      </c>
      <c r="M655" s="154">
        <v>7.141</v>
      </c>
      <c r="N655" s="153">
        <v>22.924333333333333</v>
      </c>
      <c r="O655" s="150" t="s">
        <v>25</v>
      </c>
      <c r="P655" s="147" t="s">
        <v>42</v>
      </c>
    </row>
    <row r="656" spans="1:16" hidden="1" x14ac:dyDescent="0.25">
      <c r="A656" s="168" t="s">
        <v>2464</v>
      </c>
      <c r="B656" s="169">
        <v>44860</v>
      </c>
      <c r="C656" s="170" t="s">
        <v>412</v>
      </c>
      <c r="D656" s="170" t="s">
        <v>42</v>
      </c>
      <c r="E656" s="170" t="s">
        <v>42</v>
      </c>
      <c r="F656" s="170" t="s">
        <v>42</v>
      </c>
      <c r="G656" s="170" t="s">
        <v>42</v>
      </c>
      <c r="H656" s="170" t="s">
        <v>42</v>
      </c>
      <c r="I656" s="170" t="s">
        <v>42</v>
      </c>
      <c r="J656" s="170" t="s">
        <v>42</v>
      </c>
      <c r="K656" s="170" t="s">
        <v>42</v>
      </c>
      <c r="L656" s="170" t="s">
        <v>42</v>
      </c>
      <c r="M656" s="170" t="s">
        <v>42</v>
      </c>
      <c r="N656" s="170" t="s">
        <v>42</v>
      </c>
      <c r="O656" s="170" t="s">
        <v>42</v>
      </c>
      <c r="P656" s="170" t="s">
        <v>2081</v>
      </c>
    </row>
    <row r="657" spans="1:16" hidden="1" x14ac:dyDescent="0.25">
      <c r="A657" s="145" t="s">
        <v>2466</v>
      </c>
      <c r="B657" s="146">
        <v>44887</v>
      </c>
      <c r="C657" s="147" t="s">
        <v>412</v>
      </c>
      <c r="D657" s="147" t="s">
        <v>42</v>
      </c>
      <c r="E657" s="147">
        <v>100</v>
      </c>
      <c r="F657" s="154">
        <v>10.917999999999999</v>
      </c>
      <c r="G657" s="154">
        <v>99.85199999999999</v>
      </c>
      <c r="H657" s="154">
        <v>99.853333333333339</v>
      </c>
      <c r="I657" s="154">
        <v>99.86966666666666</v>
      </c>
      <c r="J657" s="154">
        <v>0.33200000000000002</v>
      </c>
      <c r="K657" s="154">
        <v>505.66666666666669</v>
      </c>
      <c r="L657" s="154">
        <v>228.33600000000001</v>
      </c>
      <c r="M657" s="154">
        <v>2.6850000000000001</v>
      </c>
      <c r="N657" s="153">
        <v>18.768333333333334</v>
      </c>
      <c r="O657" s="150" t="s">
        <v>25</v>
      </c>
      <c r="P657" s="147" t="s">
        <v>42</v>
      </c>
    </row>
    <row r="658" spans="1:16" hidden="1" x14ac:dyDescent="0.25">
      <c r="A658" s="145" t="s">
        <v>2468</v>
      </c>
      <c r="B658" s="146">
        <v>44887</v>
      </c>
      <c r="C658" s="147" t="s">
        <v>412</v>
      </c>
      <c r="D658" s="147" t="s">
        <v>42</v>
      </c>
      <c r="E658" s="147">
        <v>100</v>
      </c>
      <c r="F658" s="154">
        <v>41.876666666666672</v>
      </c>
      <c r="G658" s="154">
        <v>99.954000000000008</v>
      </c>
      <c r="H658" s="154">
        <v>99.976333333333329</v>
      </c>
      <c r="I658" s="154">
        <v>99.675666666666658</v>
      </c>
      <c r="J658" s="154">
        <v>0.11566666666666665</v>
      </c>
      <c r="K658" s="154">
        <v>2408.6666666666665</v>
      </c>
      <c r="L658" s="154">
        <v>119.809</v>
      </c>
      <c r="M658" s="154">
        <v>6.1240000000000006</v>
      </c>
      <c r="N658" s="153">
        <v>25.615333333333336</v>
      </c>
      <c r="O658" s="150" t="s">
        <v>25</v>
      </c>
      <c r="P658" s="147" t="s">
        <v>42</v>
      </c>
    </row>
    <row r="659" spans="1:16" hidden="1" x14ac:dyDescent="0.25">
      <c r="A659" s="145" t="s">
        <v>2470</v>
      </c>
      <c r="B659" s="146">
        <v>44887</v>
      </c>
      <c r="C659" s="147" t="s">
        <v>40</v>
      </c>
      <c r="D659" s="147" t="s">
        <v>42</v>
      </c>
      <c r="E659" s="147">
        <v>100</v>
      </c>
      <c r="F659" s="154">
        <v>35.848333333333336</v>
      </c>
      <c r="G659" s="154">
        <v>99.935999999999993</v>
      </c>
      <c r="H659" s="154">
        <v>99.984333333333325</v>
      </c>
      <c r="I659" s="154">
        <v>99.931333333333328</v>
      </c>
      <c r="J659" s="154">
        <v>0.18000000000000002</v>
      </c>
      <c r="K659" s="154">
        <v>361</v>
      </c>
      <c r="L659" s="154">
        <v>145.096</v>
      </c>
      <c r="M659" s="154">
        <v>0</v>
      </c>
      <c r="N659" s="153">
        <v>27.701999999999998</v>
      </c>
      <c r="O659" s="150" t="s">
        <v>25</v>
      </c>
      <c r="P659" s="147" t="s">
        <v>42</v>
      </c>
    </row>
    <row r="660" spans="1:16" hidden="1" x14ac:dyDescent="0.25">
      <c r="A660" s="145" t="s">
        <v>2373</v>
      </c>
      <c r="B660" s="146">
        <v>44888</v>
      </c>
      <c r="C660" s="147" t="s">
        <v>412</v>
      </c>
      <c r="D660" s="147" t="s">
        <v>42</v>
      </c>
      <c r="E660" s="147">
        <v>100</v>
      </c>
      <c r="F660" s="154">
        <v>8.2733333333333334</v>
      </c>
      <c r="G660" s="154">
        <v>99.968999999999994</v>
      </c>
      <c r="H660" s="154">
        <v>99.98233333333333</v>
      </c>
      <c r="I660" s="154">
        <v>99.897666666666666</v>
      </c>
      <c r="J660" s="154">
        <v>4.1666666666666664E-2</v>
      </c>
      <c r="K660" s="154">
        <v>2352.6666666666665</v>
      </c>
      <c r="L660" s="154">
        <v>78.780999999999992</v>
      </c>
      <c r="M660" s="154">
        <v>0</v>
      </c>
      <c r="N660" s="153">
        <v>16.207000000000001</v>
      </c>
      <c r="O660" s="150" t="s">
        <v>25</v>
      </c>
      <c r="P660" s="147" t="s">
        <v>42</v>
      </c>
    </row>
    <row r="661" spans="1:16" hidden="1" x14ac:dyDescent="0.25">
      <c r="A661" s="145" t="s">
        <v>2492</v>
      </c>
      <c r="B661" s="146">
        <v>44862</v>
      </c>
      <c r="C661" s="147" t="s">
        <v>2453</v>
      </c>
      <c r="D661" s="147" t="s">
        <v>42</v>
      </c>
      <c r="E661" s="147">
        <v>100</v>
      </c>
      <c r="F661" s="148">
        <v>14.389250000000001</v>
      </c>
      <c r="G661" s="148">
        <v>99.56774999999999</v>
      </c>
      <c r="H661" s="148">
        <v>99.95112499999999</v>
      </c>
      <c r="I661" s="148">
        <v>99.948374999999999</v>
      </c>
      <c r="J661" s="148">
        <v>0.30612499999999998</v>
      </c>
      <c r="K661" s="148">
        <v>915.625</v>
      </c>
      <c r="L661" s="148">
        <v>313.524</v>
      </c>
      <c r="M661" s="148">
        <v>0</v>
      </c>
      <c r="N661" s="149">
        <v>19.455874999999999</v>
      </c>
      <c r="O661" s="150" t="s">
        <v>25</v>
      </c>
      <c r="P661" s="147" t="s">
        <v>42</v>
      </c>
    </row>
    <row r="662" spans="1:16" hidden="1" x14ac:dyDescent="0.25">
      <c r="A662" s="145" t="s">
        <v>2492</v>
      </c>
      <c r="B662" s="146">
        <v>44862</v>
      </c>
      <c r="C662" s="147" t="s">
        <v>2453</v>
      </c>
      <c r="D662" s="147" t="s">
        <v>42</v>
      </c>
      <c r="E662" s="147">
        <v>100</v>
      </c>
      <c r="F662" s="148">
        <v>14.389250000000001</v>
      </c>
      <c r="G662" s="148">
        <v>99.56774999999999</v>
      </c>
      <c r="H662" s="148">
        <v>99.95112499999999</v>
      </c>
      <c r="I662" s="148">
        <v>99.948374999999999</v>
      </c>
      <c r="J662" s="148">
        <v>0.30612499999999998</v>
      </c>
      <c r="K662" s="148">
        <v>915.625</v>
      </c>
      <c r="L662" s="148">
        <v>313.524</v>
      </c>
      <c r="M662" s="148">
        <v>0</v>
      </c>
      <c r="N662" s="149">
        <v>19.455874999999999</v>
      </c>
      <c r="O662" s="150" t="s">
        <v>25</v>
      </c>
      <c r="P662" s="147" t="s">
        <v>42</v>
      </c>
    </row>
    <row r="663" spans="1:16" hidden="1" x14ac:dyDescent="0.25">
      <c r="A663" s="145" t="s">
        <v>2530</v>
      </c>
      <c r="B663" s="146">
        <v>44898</v>
      </c>
      <c r="C663" s="147" t="s">
        <v>412</v>
      </c>
      <c r="D663" s="147" t="s">
        <v>42</v>
      </c>
      <c r="E663" s="147">
        <v>100</v>
      </c>
      <c r="F663" s="148">
        <v>35.165999999999997</v>
      </c>
      <c r="G663" s="148">
        <v>99.957333333333338</v>
      </c>
      <c r="H663" s="148">
        <v>99.98233333333333</v>
      </c>
      <c r="I663" s="148">
        <v>99.899666666666675</v>
      </c>
      <c r="J663" s="148">
        <v>0.20933333333333334</v>
      </c>
      <c r="K663" s="148">
        <v>1209.3333333333333</v>
      </c>
      <c r="L663" s="148">
        <v>88.932999999999993</v>
      </c>
      <c r="M663" s="148">
        <v>0</v>
      </c>
      <c r="N663" s="149">
        <v>19.960999999999999</v>
      </c>
      <c r="O663" s="150" t="s">
        <v>25</v>
      </c>
      <c r="P663" s="147" t="s">
        <v>42</v>
      </c>
    </row>
    <row r="664" spans="1:16" hidden="1" x14ac:dyDescent="0.25">
      <c r="A664" s="168" t="s">
        <v>2534</v>
      </c>
      <c r="B664" s="169">
        <v>44901</v>
      </c>
      <c r="C664" s="170" t="s">
        <v>40</v>
      </c>
      <c r="D664" s="170" t="s">
        <v>42</v>
      </c>
      <c r="E664" s="170" t="s">
        <v>42</v>
      </c>
      <c r="F664" s="170" t="s">
        <v>42</v>
      </c>
      <c r="G664" s="170" t="s">
        <v>42</v>
      </c>
      <c r="H664" s="170" t="s">
        <v>42</v>
      </c>
      <c r="I664" s="170" t="s">
        <v>42</v>
      </c>
      <c r="J664" s="170" t="s">
        <v>42</v>
      </c>
      <c r="K664" s="170" t="s">
        <v>42</v>
      </c>
      <c r="L664" s="170" t="s">
        <v>42</v>
      </c>
      <c r="M664" s="170" t="s">
        <v>42</v>
      </c>
      <c r="N664" s="170" t="s">
        <v>42</v>
      </c>
      <c r="O664" s="170" t="s">
        <v>42</v>
      </c>
      <c r="P664" s="170" t="s">
        <v>2081</v>
      </c>
    </row>
    <row r="665" spans="1:16" hidden="1" x14ac:dyDescent="0.25">
      <c r="A665" s="145" t="s">
        <v>265</v>
      </c>
      <c r="B665" s="146">
        <v>44912</v>
      </c>
      <c r="C665" s="147" t="s">
        <v>40</v>
      </c>
      <c r="D665" s="147" t="s">
        <v>42</v>
      </c>
      <c r="E665" s="147">
        <v>100</v>
      </c>
      <c r="F665" s="148">
        <v>27.958666666666669</v>
      </c>
      <c r="G665" s="148">
        <v>99.956666666666663</v>
      </c>
      <c r="H665" s="148">
        <v>99.991666666666674</v>
      </c>
      <c r="I665" s="148">
        <v>98.957666666666668</v>
      </c>
      <c r="J665" s="148">
        <v>0.14166666666666669</v>
      </c>
      <c r="K665" s="148">
        <v>817</v>
      </c>
      <c r="L665" s="148">
        <v>130.583</v>
      </c>
      <c r="M665" s="148">
        <v>0</v>
      </c>
      <c r="N665" s="149">
        <v>20.309999999999999</v>
      </c>
      <c r="O665" s="150" t="s">
        <v>25</v>
      </c>
      <c r="P665" s="147" t="s">
        <v>42</v>
      </c>
    </row>
    <row r="666" spans="1:16" hidden="1" x14ac:dyDescent="0.25">
      <c r="A666" s="145" t="s">
        <v>2611</v>
      </c>
      <c r="B666" s="146">
        <v>44912</v>
      </c>
      <c r="C666" s="147" t="s">
        <v>40</v>
      </c>
      <c r="D666" s="147" t="s">
        <v>42</v>
      </c>
      <c r="E666" s="147">
        <v>100</v>
      </c>
      <c r="F666" s="148">
        <v>11.355</v>
      </c>
      <c r="G666" s="148">
        <v>99.947499999999991</v>
      </c>
      <c r="H666" s="148">
        <v>99.978250000000003</v>
      </c>
      <c r="I666" s="148">
        <v>99.9315</v>
      </c>
      <c r="J666" s="148">
        <v>0.26775000000000004</v>
      </c>
      <c r="K666" s="148">
        <v>2191.5</v>
      </c>
      <c r="L666" s="148">
        <v>415.91500000000002</v>
      </c>
      <c r="M666" s="148">
        <v>22.820999999999998</v>
      </c>
      <c r="N666" s="149">
        <v>17.91525</v>
      </c>
      <c r="O666" s="150" t="s">
        <v>25</v>
      </c>
      <c r="P666" s="147" t="s">
        <v>42</v>
      </c>
    </row>
  </sheetData>
  <autoFilter ref="A5:P666" xr:uid="{526C9C25-E6D3-490E-8A93-C33A8E5AE13B}">
    <filterColumn colId="14">
      <filters>
        <filter val="Not Pass"/>
      </filters>
    </filterColumn>
  </autoFilter>
  <mergeCells count="6">
    <mergeCell ref="A1:A4"/>
    <mergeCell ref="D1:D2"/>
    <mergeCell ref="O1:O4"/>
    <mergeCell ref="P1:P4"/>
    <mergeCell ref="C1:C4"/>
    <mergeCell ref="B1:B4"/>
  </mergeCells>
  <conditionalFormatting sqref="F5 F81:F86 F265:F266 F272 F136:F225">
    <cfRule type="expression" dxfId="2916" priority="3632">
      <formula>IF(F5&lt;4,TRUE,FALSE)</formula>
    </cfRule>
    <cfRule type="expression" dxfId="2915" priority="3633">
      <formula>IF(F5&gt;=4,TRUE,FALSE)</formula>
    </cfRule>
  </conditionalFormatting>
  <conditionalFormatting sqref="G5 G81:H86 G265:H266 G272:H272 G136:H225">
    <cfRule type="expression" dxfId="2914" priority="3628">
      <formula>IF(G5&lt;96,TRUE,FALSE)</formula>
    </cfRule>
    <cfRule type="expression" dxfId="2913" priority="3629">
      <formula>IF(G5&gt;=96,TRUE,FALSE)</formula>
    </cfRule>
  </conditionalFormatting>
  <conditionalFormatting sqref="H5">
    <cfRule type="expression" dxfId="2912" priority="3624">
      <formula>IF(H5&lt;96,TRUE,FALSE)</formula>
    </cfRule>
    <cfRule type="expression" dxfId="2911" priority="3625">
      <formula>IF(H5&gt;=96,TRUE,FALSE)</formula>
    </cfRule>
  </conditionalFormatting>
  <conditionalFormatting sqref="I5 I81:I86 I265:I266 I272 I136:I225">
    <cfRule type="expression" dxfId="2910" priority="3622">
      <formula>IF(I5&lt;95,TRUE,FALSE)</formula>
    </cfRule>
    <cfRule type="expression" dxfId="2909" priority="3623">
      <formula>IF(I5&gt;=95,TRUE,FALSE)</formula>
    </cfRule>
  </conditionalFormatting>
  <conditionalFormatting sqref="J5 J81:J86 J265:J266 J272 J136:J225">
    <cfRule type="expression" dxfId="2908" priority="3618">
      <formula>IF(J5&gt;1.5,TRUE,FALSE)</formula>
    </cfRule>
    <cfRule type="expression" dxfId="2907" priority="3619">
      <formula>IF(J5&lt;=1.5,TRUE,FALSE)</formula>
    </cfRule>
  </conditionalFormatting>
  <conditionalFormatting sqref="K5 L81:N86 L265:N266 L272:N272 L136:N225">
    <cfRule type="expression" dxfId="2906" priority="3614">
      <formula>IF(K5&lt;0,TRUE,FALSE)</formula>
    </cfRule>
    <cfRule type="expression" dxfId="2905" priority="3615">
      <formula>IF(K5&gt;=0,TRUE,FALSE)</formula>
    </cfRule>
  </conditionalFormatting>
  <conditionalFormatting sqref="L5">
    <cfRule type="expression" dxfId="2904" priority="3610">
      <formula>IF(L5&lt;0,TRUE,FALSE)</formula>
    </cfRule>
    <cfRule type="expression" dxfId="2903" priority="3611">
      <formula>IF(L5&gt;=0,TRUE,FALSE)</formula>
    </cfRule>
  </conditionalFormatting>
  <conditionalFormatting sqref="M5:N5">
    <cfRule type="expression" dxfId="2902" priority="3608">
      <formula>IF(M5&lt;0,TRUE,FALSE)</formula>
    </cfRule>
    <cfRule type="expression" dxfId="2901" priority="3609">
      <formula>IF(M5&gt;=0,TRUE,FALSE)</formula>
    </cfRule>
  </conditionalFormatting>
  <conditionalFormatting sqref="F6">
    <cfRule type="expression" dxfId="2900" priority="3602">
      <formula>IF(F6&lt;4,TRUE,FALSE)</formula>
    </cfRule>
    <cfRule type="expression" dxfId="2899" priority="3603">
      <formula>IF(F6&gt;=4,TRUE,FALSE)</formula>
    </cfRule>
  </conditionalFormatting>
  <conditionalFormatting sqref="F7">
    <cfRule type="expression" dxfId="2898" priority="3600">
      <formula>IF(F7&lt;4,TRUE,FALSE)</formula>
    </cfRule>
    <cfRule type="expression" dxfId="2897" priority="3601">
      <formula>IF(F7&gt;=4,TRUE,FALSE)</formula>
    </cfRule>
  </conditionalFormatting>
  <conditionalFormatting sqref="F8">
    <cfRule type="expression" dxfId="2896" priority="3598">
      <formula>IF(F8&lt;4,TRUE,FALSE)</formula>
    </cfRule>
    <cfRule type="expression" dxfId="2895" priority="3599">
      <formula>IF(F8&gt;=4,TRUE,FALSE)</formula>
    </cfRule>
  </conditionalFormatting>
  <conditionalFormatting sqref="F9">
    <cfRule type="expression" dxfId="2894" priority="3596">
      <formula>IF(F9&lt;4,TRUE,FALSE)</formula>
    </cfRule>
    <cfRule type="expression" dxfId="2893" priority="3597">
      <formula>IF(F9&gt;=4,TRUE,FALSE)</formula>
    </cfRule>
  </conditionalFormatting>
  <conditionalFormatting sqref="F10">
    <cfRule type="expression" dxfId="2892" priority="3594">
      <formula>IF(F10&lt;4,TRUE,FALSE)</formula>
    </cfRule>
    <cfRule type="expression" dxfId="2891" priority="3595">
      <formula>IF(F10&gt;=4,TRUE,FALSE)</formula>
    </cfRule>
  </conditionalFormatting>
  <conditionalFormatting sqref="F11">
    <cfRule type="expression" dxfId="2890" priority="3592">
      <formula>IF(F11&lt;4,TRUE,FALSE)</formula>
    </cfRule>
    <cfRule type="expression" dxfId="2889" priority="3593">
      <formula>IF(F11&gt;=4,TRUE,FALSE)</formula>
    </cfRule>
  </conditionalFormatting>
  <conditionalFormatting sqref="F12">
    <cfRule type="expression" dxfId="2888" priority="3590">
      <formula>IF(F12&lt;4,TRUE,FALSE)</formula>
    </cfRule>
    <cfRule type="expression" dxfId="2887" priority="3591">
      <formula>IF(F12&gt;=4,TRUE,FALSE)</formula>
    </cfRule>
  </conditionalFormatting>
  <conditionalFormatting sqref="F13">
    <cfRule type="expression" dxfId="2886" priority="3588">
      <formula>IF(F13&lt;4,TRUE,FALSE)</formula>
    </cfRule>
    <cfRule type="expression" dxfId="2885" priority="3589">
      <formula>IF(F13&gt;=4,TRUE,FALSE)</formula>
    </cfRule>
  </conditionalFormatting>
  <conditionalFormatting sqref="F14">
    <cfRule type="expression" dxfId="2884" priority="3586">
      <formula>IF(F14&lt;4,TRUE,FALSE)</formula>
    </cfRule>
    <cfRule type="expression" dxfId="2883" priority="3587">
      <formula>IF(F14&gt;=4,TRUE,FALSE)</formula>
    </cfRule>
  </conditionalFormatting>
  <conditionalFormatting sqref="F15">
    <cfRule type="expression" dxfId="2882" priority="3584">
      <formula>IF(F15&lt;4,TRUE,FALSE)</formula>
    </cfRule>
    <cfRule type="expression" dxfId="2881" priority="3585">
      <formula>IF(F15&gt;=4,TRUE,FALSE)</formula>
    </cfRule>
  </conditionalFormatting>
  <conditionalFormatting sqref="F16">
    <cfRule type="expression" dxfId="2880" priority="3582">
      <formula>IF(F16&lt;4,TRUE,FALSE)</formula>
    </cfRule>
    <cfRule type="expression" dxfId="2879" priority="3583">
      <formula>IF(F16&gt;=4,TRUE,FALSE)</formula>
    </cfRule>
  </conditionalFormatting>
  <conditionalFormatting sqref="F17">
    <cfRule type="expression" dxfId="2878" priority="3580">
      <formula>IF(F17&lt;4,TRUE,FALSE)</formula>
    </cfRule>
    <cfRule type="expression" dxfId="2877" priority="3581">
      <formula>IF(F17&gt;=4,TRUE,FALSE)</formula>
    </cfRule>
  </conditionalFormatting>
  <conditionalFormatting sqref="F18">
    <cfRule type="expression" dxfId="2876" priority="3578">
      <formula>IF(F18&lt;4,TRUE,FALSE)</formula>
    </cfRule>
    <cfRule type="expression" dxfId="2875" priority="3579">
      <formula>IF(F18&gt;=4,TRUE,FALSE)</formula>
    </cfRule>
  </conditionalFormatting>
  <conditionalFormatting sqref="F19">
    <cfRule type="expression" dxfId="2874" priority="3576">
      <formula>IF(F19&lt;4,TRUE,FALSE)</formula>
    </cfRule>
    <cfRule type="expression" dxfId="2873" priority="3577">
      <formula>IF(F19&gt;=4,TRUE,FALSE)</formula>
    </cfRule>
  </conditionalFormatting>
  <conditionalFormatting sqref="F20">
    <cfRule type="expression" dxfId="2872" priority="3574">
      <formula>IF(F20&lt;4,TRUE,FALSE)</formula>
    </cfRule>
    <cfRule type="expression" dxfId="2871" priority="3575">
      <formula>IF(F20&gt;=4,TRUE,FALSE)</formula>
    </cfRule>
  </conditionalFormatting>
  <conditionalFormatting sqref="F21">
    <cfRule type="expression" dxfId="2870" priority="3572">
      <formula>IF(F21&lt;4,TRUE,FALSE)</formula>
    </cfRule>
    <cfRule type="expression" dxfId="2869" priority="3573">
      <formula>IF(F21&gt;=4,TRUE,FALSE)</formula>
    </cfRule>
  </conditionalFormatting>
  <conditionalFormatting sqref="F22">
    <cfRule type="expression" dxfId="2868" priority="3570">
      <formula>IF(F22&lt;4,TRUE,FALSE)</formula>
    </cfRule>
    <cfRule type="expression" dxfId="2867" priority="3571">
      <formula>IF(F22&gt;=4,TRUE,FALSE)</formula>
    </cfRule>
  </conditionalFormatting>
  <conditionalFormatting sqref="F23">
    <cfRule type="expression" dxfId="2866" priority="3568">
      <formula>IF(F23&lt;4,TRUE,FALSE)</formula>
    </cfRule>
    <cfRule type="expression" dxfId="2865" priority="3569">
      <formula>IF(F23&gt;=4,TRUE,FALSE)</formula>
    </cfRule>
  </conditionalFormatting>
  <conditionalFormatting sqref="F24">
    <cfRule type="expression" dxfId="2864" priority="3566">
      <formula>IF(F24&lt;4,TRUE,FALSE)</formula>
    </cfRule>
    <cfRule type="expression" dxfId="2863" priority="3567">
      <formula>IF(F24&gt;=4,TRUE,FALSE)</formula>
    </cfRule>
  </conditionalFormatting>
  <conditionalFormatting sqref="F25">
    <cfRule type="expression" dxfId="2862" priority="3564">
      <formula>IF(F25&lt;4,TRUE,FALSE)</formula>
    </cfRule>
    <cfRule type="expression" dxfId="2861" priority="3565">
      <formula>IF(F25&gt;=4,TRUE,FALSE)</formula>
    </cfRule>
  </conditionalFormatting>
  <conditionalFormatting sqref="G6">
    <cfRule type="expression" dxfId="2860" priority="3562">
      <formula>IF(G6&lt;96,TRUE,FALSE)</formula>
    </cfRule>
    <cfRule type="expression" dxfId="2859" priority="3563">
      <formula>IF(G6&gt;=96,TRUE,FALSE)</formula>
    </cfRule>
  </conditionalFormatting>
  <conditionalFormatting sqref="G7">
    <cfRule type="expression" dxfId="2858" priority="3560">
      <formula>IF(G7&lt;96,TRUE,FALSE)</formula>
    </cfRule>
    <cfRule type="expression" dxfId="2857" priority="3561">
      <formula>IF(G7&gt;=96,TRUE,FALSE)</formula>
    </cfRule>
  </conditionalFormatting>
  <conditionalFormatting sqref="G8">
    <cfRule type="expression" dxfId="2856" priority="3558">
      <formula>IF(G8&lt;96,TRUE,FALSE)</formula>
    </cfRule>
    <cfRule type="expression" dxfId="2855" priority="3559">
      <formula>IF(G8&gt;=96,TRUE,FALSE)</formula>
    </cfRule>
  </conditionalFormatting>
  <conditionalFormatting sqref="G10">
    <cfRule type="expression" dxfId="2854" priority="3556">
      <formula>IF(G10&lt;96,TRUE,FALSE)</formula>
    </cfRule>
    <cfRule type="expression" dxfId="2853" priority="3557">
      <formula>IF(G10&gt;=96,TRUE,FALSE)</formula>
    </cfRule>
  </conditionalFormatting>
  <conditionalFormatting sqref="G12:G13">
    <cfRule type="expression" dxfId="2852" priority="3554">
      <formula>IF(G12&lt;96,TRUE,FALSE)</formula>
    </cfRule>
    <cfRule type="expression" dxfId="2851" priority="3555">
      <formula>IF(G12&gt;=96,TRUE,FALSE)</formula>
    </cfRule>
  </conditionalFormatting>
  <conditionalFormatting sqref="G15">
    <cfRule type="expression" dxfId="2850" priority="3552">
      <formula>IF(G15&lt;96,TRUE,FALSE)</formula>
    </cfRule>
    <cfRule type="expression" dxfId="2849" priority="3553">
      <formula>IF(G15&gt;=96,TRUE,FALSE)</formula>
    </cfRule>
  </conditionalFormatting>
  <conditionalFormatting sqref="G17">
    <cfRule type="expression" dxfId="2848" priority="3550">
      <formula>IF(G17&lt;96,TRUE,FALSE)</formula>
    </cfRule>
    <cfRule type="expression" dxfId="2847" priority="3551">
      <formula>IF(G17&gt;=96,TRUE,FALSE)</formula>
    </cfRule>
  </conditionalFormatting>
  <conditionalFormatting sqref="G19">
    <cfRule type="expression" dxfId="2846" priority="3548">
      <formula>IF(G19&lt;96,TRUE,FALSE)</formula>
    </cfRule>
    <cfRule type="expression" dxfId="2845" priority="3549">
      <formula>IF(G19&gt;=96,TRUE,FALSE)</formula>
    </cfRule>
  </conditionalFormatting>
  <conditionalFormatting sqref="G22:G23">
    <cfRule type="expression" dxfId="2844" priority="3546">
      <formula>IF(G22&lt;96,TRUE,FALSE)</formula>
    </cfRule>
    <cfRule type="expression" dxfId="2843" priority="3547">
      <formula>IF(G22&gt;=96,TRUE,FALSE)</formula>
    </cfRule>
  </conditionalFormatting>
  <conditionalFormatting sqref="G24">
    <cfRule type="expression" dxfId="2842" priority="3544">
      <formula>IF(G24&lt;96,TRUE,FALSE)</formula>
    </cfRule>
    <cfRule type="expression" dxfId="2841" priority="3545">
      <formula>IF(G24&gt;=96,TRUE,FALSE)</formula>
    </cfRule>
  </conditionalFormatting>
  <conditionalFormatting sqref="G21">
    <cfRule type="expression" dxfId="2840" priority="3542">
      <formula>IF(G21&lt;96,TRUE,FALSE)</formula>
    </cfRule>
    <cfRule type="expression" dxfId="2839" priority="3543">
      <formula>IF(G21&gt;=96,TRUE,FALSE)</formula>
    </cfRule>
  </conditionalFormatting>
  <conditionalFormatting sqref="G20">
    <cfRule type="expression" dxfId="2838" priority="3540">
      <formula>IF(G20&lt;96,TRUE,FALSE)</formula>
    </cfRule>
    <cfRule type="expression" dxfId="2837" priority="3541">
      <formula>IF(G20&gt;=96,TRUE,FALSE)</formula>
    </cfRule>
  </conditionalFormatting>
  <conditionalFormatting sqref="G16">
    <cfRule type="expression" dxfId="2836" priority="3538">
      <formula>IF(G16&lt;96,TRUE,FALSE)</formula>
    </cfRule>
    <cfRule type="expression" dxfId="2835" priority="3539">
      <formula>IF(G16&gt;=96,TRUE,FALSE)</formula>
    </cfRule>
  </conditionalFormatting>
  <conditionalFormatting sqref="G18">
    <cfRule type="expression" dxfId="2834" priority="3536">
      <formula>IF(G18&lt;96,TRUE,FALSE)</formula>
    </cfRule>
    <cfRule type="expression" dxfId="2833" priority="3537">
      <formula>IF(G18&gt;=96,TRUE,FALSE)</formula>
    </cfRule>
  </conditionalFormatting>
  <conditionalFormatting sqref="G11">
    <cfRule type="expression" dxfId="2832" priority="3534">
      <formula>IF(G11&lt;96,TRUE,FALSE)</formula>
    </cfRule>
    <cfRule type="expression" dxfId="2831" priority="3535">
      <formula>IF(G11&gt;=96,TRUE,FALSE)</formula>
    </cfRule>
  </conditionalFormatting>
  <conditionalFormatting sqref="G9">
    <cfRule type="expression" dxfId="2830" priority="3532">
      <formula>IF(G9&lt;96,TRUE,FALSE)</formula>
    </cfRule>
    <cfRule type="expression" dxfId="2829" priority="3533">
      <formula>IF(G9&gt;=96,TRUE,FALSE)</formula>
    </cfRule>
  </conditionalFormatting>
  <conditionalFormatting sqref="G14">
    <cfRule type="expression" dxfId="2828" priority="3530">
      <formula>IF(G14&lt;96,TRUE,FALSE)</formula>
    </cfRule>
    <cfRule type="expression" dxfId="2827" priority="3531">
      <formula>IF(G14&gt;=96,TRUE,FALSE)</formula>
    </cfRule>
  </conditionalFormatting>
  <conditionalFormatting sqref="G25">
    <cfRule type="expression" dxfId="2826" priority="3528">
      <formula>IF(G25&lt;96,TRUE,FALSE)</formula>
    </cfRule>
    <cfRule type="expression" dxfId="2825" priority="3529">
      <formula>IF(G25&gt;=96,TRUE,FALSE)</formula>
    </cfRule>
  </conditionalFormatting>
  <conditionalFormatting sqref="H6">
    <cfRule type="expression" dxfId="2824" priority="3526">
      <formula>IF(H6&lt;96,TRUE,FALSE)</formula>
    </cfRule>
    <cfRule type="expression" dxfId="2823" priority="3527">
      <formula>IF(H6&gt;=96,TRUE,FALSE)</formula>
    </cfRule>
  </conditionalFormatting>
  <conditionalFormatting sqref="I6">
    <cfRule type="expression" dxfId="2822" priority="3524">
      <formula>IF(I6&lt;95,TRUE,FALSE)</formula>
    </cfRule>
    <cfRule type="expression" dxfId="2821" priority="3525">
      <formula>IF(I6&gt;=95,TRUE,FALSE)</formula>
    </cfRule>
  </conditionalFormatting>
  <conditionalFormatting sqref="J6">
    <cfRule type="expression" dxfId="2820" priority="3522">
      <formula>IF(J6&gt;1.5,TRUE,FALSE)</formula>
    </cfRule>
    <cfRule type="expression" dxfId="2819" priority="3523">
      <formula>IF(J6&lt;=1.5,TRUE,FALSE)</formula>
    </cfRule>
  </conditionalFormatting>
  <conditionalFormatting sqref="K6">
    <cfRule type="expression" dxfId="2818" priority="3520">
      <formula>IF(K6&lt;0,TRUE,FALSE)</formula>
    </cfRule>
    <cfRule type="expression" dxfId="2817" priority="3521">
      <formula>IF(K6&gt;=0,TRUE,FALSE)</formula>
    </cfRule>
  </conditionalFormatting>
  <conditionalFormatting sqref="L6">
    <cfRule type="expression" dxfId="2816" priority="3518">
      <formula>IF(L6&lt;0,TRUE,FALSE)</formula>
    </cfRule>
    <cfRule type="expression" dxfId="2815" priority="3519">
      <formula>IF(L6&gt;=0,TRUE,FALSE)</formula>
    </cfRule>
  </conditionalFormatting>
  <conditionalFormatting sqref="M6:N6">
    <cfRule type="expression" dxfId="2814" priority="3516">
      <formula>IF(M6&lt;0,TRUE,FALSE)</formula>
    </cfRule>
    <cfRule type="expression" dxfId="2813" priority="3517">
      <formula>IF(M6&gt;=0,TRUE,FALSE)</formula>
    </cfRule>
  </conditionalFormatting>
  <conditionalFormatting sqref="H7">
    <cfRule type="expression" dxfId="2812" priority="3514">
      <formula>IF(H7&lt;96,TRUE,FALSE)</formula>
    </cfRule>
    <cfRule type="expression" dxfId="2811" priority="3515">
      <formula>IF(H7&gt;=96,TRUE,FALSE)</formula>
    </cfRule>
  </conditionalFormatting>
  <conditionalFormatting sqref="I7">
    <cfRule type="expression" dxfId="2810" priority="3512">
      <formula>IF(I7&lt;95,TRUE,FALSE)</formula>
    </cfRule>
    <cfRule type="expression" dxfId="2809" priority="3513">
      <formula>IF(I7&gt;=95,TRUE,FALSE)</formula>
    </cfRule>
  </conditionalFormatting>
  <conditionalFormatting sqref="J7">
    <cfRule type="expression" dxfId="2808" priority="3510">
      <formula>IF(J7&gt;1.5,TRUE,FALSE)</formula>
    </cfRule>
    <cfRule type="expression" dxfId="2807" priority="3511">
      <formula>IF(J7&lt;=1.5,TRUE,FALSE)</formula>
    </cfRule>
  </conditionalFormatting>
  <conditionalFormatting sqref="K7">
    <cfRule type="expression" dxfId="2806" priority="3508">
      <formula>IF(K7&lt;0,TRUE,FALSE)</formula>
    </cfRule>
    <cfRule type="expression" dxfId="2805" priority="3509">
      <formula>IF(K7&gt;=0,TRUE,FALSE)</formula>
    </cfRule>
  </conditionalFormatting>
  <conditionalFormatting sqref="L7">
    <cfRule type="expression" dxfId="2804" priority="3506">
      <formula>IF(L7&lt;0,TRUE,FALSE)</formula>
    </cfRule>
    <cfRule type="expression" dxfId="2803" priority="3507">
      <formula>IF(L7&gt;=0,TRUE,FALSE)</formula>
    </cfRule>
  </conditionalFormatting>
  <conditionalFormatting sqref="M7:N7">
    <cfRule type="expression" dxfId="2802" priority="3504">
      <formula>IF(M7&lt;0,TRUE,FALSE)</formula>
    </cfRule>
    <cfRule type="expression" dxfId="2801" priority="3505">
      <formula>IF(M7&gt;=0,TRUE,FALSE)</formula>
    </cfRule>
  </conditionalFormatting>
  <conditionalFormatting sqref="H8">
    <cfRule type="expression" dxfId="2800" priority="3502">
      <formula>IF(H8&lt;96,TRUE,FALSE)</formula>
    </cfRule>
    <cfRule type="expression" dxfId="2799" priority="3503">
      <formula>IF(H8&gt;=96,TRUE,FALSE)</formula>
    </cfRule>
  </conditionalFormatting>
  <conditionalFormatting sqref="I8">
    <cfRule type="expression" dxfId="2798" priority="3500">
      <formula>IF(I8&lt;95,TRUE,FALSE)</formula>
    </cfRule>
    <cfRule type="expression" dxfId="2797" priority="3501">
      <formula>IF(I8&gt;=95,TRUE,FALSE)</formula>
    </cfRule>
  </conditionalFormatting>
  <conditionalFormatting sqref="J8">
    <cfRule type="expression" dxfId="2796" priority="3498">
      <formula>IF(J8&gt;1.5,TRUE,FALSE)</formula>
    </cfRule>
    <cfRule type="expression" dxfId="2795" priority="3499">
      <formula>IF(J8&lt;=1.5,TRUE,FALSE)</formula>
    </cfRule>
  </conditionalFormatting>
  <conditionalFormatting sqref="K8">
    <cfRule type="expression" dxfId="2794" priority="3496">
      <formula>IF(K8&lt;0,TRUE,FALSE)</formula>
    </cfRule>
    <cfRule type="expression" dxfId="2793" priority="3497">
      <formula>IF(K8&gt;=0,TRUE,FALSE)</formula>
    </cfRule>
  </conditionalFormatting>
  <conditionalFormatting sqref="L8">
    <cfRule type="expression" dxfId="2792" priority="3494">
      <formula>IF(L8&lt;0,TRUE,FALSE)</formula>
    </cfRule>
    <cfRule type="expression" dxfId="2791" priority="3495">
      <formula>IF(L8&gt;=0,TRUE,FALSE)</formula>
    </cfRule>
  </conditionalFormatting>
  <conditionalFormatting sqref="M8:N8">
    <cfRule type="expression" dxfId="2790" priority="3492">
      <formula>IF(M8&lt;0,TRUE,FALSE)</formula>
    </cfRule>
    <cfRule type="expression" dxfId="2789" priority="3493">
      <formula>IF(M8&gt;=0,TRUE,FALSE)</formula>
    </cfRule>
  </conditionalFormatting>
  <conditionalFormatting sqref="H9">
    <cfRule type="expression" dxfId="2788" priority="3490">
      <formula>IF(H9&lt;96,TRUE,FALSE)</formula>
    </cfRule>
    <cfRule type="expression" dxfId="2787" priority="3491">
      <formula>IF(H9&gt;=96,TRUE,FALSE)</formula>
    </cfRule>
  </conditionalFormatting>
  <conditionalFormatting sqref="I9">
    <cfRule type="expression" dxfId="2786" priority="3488">
      <formula>IF(I9&lt;95,TRUE,FALSE)</formula>
    </cfRule>
    <cfRule type="expression" dxfId="2785" priority="3489">
      <formula>IF(I9&gt;=95,TRUE,FALSE)</formula>
    </cfRule>
  </conditionalFormatting>
  <conditionalFormatting sqref="J9">
    <cfRule type="expression" dxfId="2784" priority="3486">
      <formula>IF(J9&gt;1.5,TRUE,FALSE)</formula>
    </cfRule>
    <cfRule type="expression" dxfId="2783" priority="3487">
      <formula>IF(J9&lt;=1.5,TRUE,FALSE)</formula>
    </cfRule>
  </conditionalFormatting>
  <conditionalFormatting sqref="K9">
    <cfRule type="expression" dxfId="2782" priority="3484">
      <formula>IF(K9&lt;0,TRUE,FALSE)</formula>
    </cfRule>
    <cfRule type="expression" dxfId="2781" priority="3485">
      <formula>IF(K9&gt;=0,TRUE,FALSE)</formula>
    </cfRule>
  </conditionalFormatting>
  <conditionalFormatting sqref="L9">
    <cfRule type="expression" dxfId="2780" priority="3482">
      <formula>IF(L9&lt;0,TRUE,FALSE)</formula>
    </cfRule>
    <cfRule type="expression" dxfId="2779" priority="3483">
      <formula>IF(L9&gt;=0,TRUE,FALSE)</formula>
    </cfRule>
  </conditionalFormatting>
  <conditionalFormatting sqref="M9:N9">
    <cfRule type="expression" dxfId="2778" priority="3480">
      <formula>IF(M9&lt;0,TRUE,FALSE)</formula>
    </cfRule>
    <cfRule type="expression" dxfId="2777" priority="3481">
      <formula>IF(M9&gt;=0,TRUE,FALSE)</formula>
    </cfRule>
  </conditionalFormatting>
  <conditionalFormatting sqref="H10">
    <cfRule type="expression" dxfId="2776" priority="3478">
      <formula>IF(H10&lt;96,TRUE,FALSE)</formula>
    </cfRule>
    <cfRule type="expression" dxfId="2775" priority="3479">
      <formula>IF(H10&gt;=96,TRUE,FALSE)</formula>
    </cfRule>
  </conditionalFormatting>
  <conditionalFormatting sqref="I10">
    <cfRule type="expression" dxfId="2774" priority="3476">
      <formula>IF(I10&lt;95,TRUE,FALSE)</formula>
    </cfRule>
    <cfRule type="expression" dxfId="2773" priority="3477">
      <formula>IF(I10&gt;=95,TRUE,FALSE)</formula>
    </cfRule>
  </conditionalFormatting>
  <conditionalFormatting sqref="J10">
    <cfRule type="expression" dxfId="2772" priority="3474">
      <formula>IF(J10&gt;1.5,TRUE,FALSE)</formula>
    </cfRule>
    <cfRule type="expression" dxfId="2771" priority="3475">
      <formula>IF(J10&lt;=1.5,TRUE,FALSE)</formula>
    </cfRule>
  </conditionalFormatting>
  <conditionalFormatting sqref="K10">
    <cfRule type="expression" dxfId="2770" priority="3472">
      <formula>IF(K10&lt;0,TRUE,FALSE)</formula>
    </cfRule>
    <cfRule type="expression" dxfId="2769" priority="3473">
      <formula>IF(K10&gt;=0,TRUE,FALSE)</formula>
    </cfRule>
  </conditionalFormatting>
  <conditionalFormatting sqref="L10">
    <cfRule type="expression" dxfId="2768" priority="3470">
      <formula>IF(L10&lt;0,TRUE,FALSE)</formula>
    </cfRule>
    <cfRule type="expression" dxfId="2767" priority="3471">
      <formula>IF(L10&gt;=0,TRUE,FALSE)</formula>
    </cfRule>
  </conditionalFormatting>
  <conditionalFormatting sqref="M10:N10">
    <cfRule type="expression" dxfId="2766" priority="3468">
      <formula>IF(M10&lt;0,TRUE,FALSE)</formula>
    </cfRule>
    <cfRule type="expression" dxfId="2765" priority="3469">
      <formula>IF(M10&gt;=0,TRUE,FALSE)</formula>
    </cfRule>
  </conditionalFormatting>
  <conditionalFormatting sqref="H11">
    <cfRule type="expression" dxfId="2764" priority="3466">
      <formula>IF(H11&lt;96,TRUE,FALSE)</formula>
    </cfRule>
    <cfRule type="expression" dxfId="2763" priority="3467">
      <formula>IF(H11&gt;=96,TRUE,FALSE)</formula>
    </cfRule>
  </conditionalFormatting>
  <conditionalFormatting sqref="I11">
    <cfRule type="expression" dxfId="2762" priority="3464">
      <formula>IF(I11&lt;95,TRUE,FALSE)</formula>
    </cfRule>
    <cfRule type="expression" dxfId="2761" priority="3465">
      <formula>IF(I11&gt;=95,TRUE,FALSE)</formula>
    </cfRule>
  </conditionalFormatting>
  <conditionalFormatting sqref="J11">
    <cfRule type="expression" dxfId="2760" priority="3462">
      <formula>IF(J11&gt;1.5,TRUE,FALSE)</formula>
    </cfRule>
    <cfRule type="expression" dxfId="2759" priority="3463">
      <formula>IF(J11&lt;=1.5,TRUE,FALSE)</formula>
    </cfRule>
  </conditionalFormatting>
  <conditionalFormatting sqref="K11">
    <cfRule type="expression" dxfId="2758" priority="3460">
      <formula>IF(K11&lt;0,TRUE,FALSE)</formula>
    </cfRule>
    <cfRule type="expression" dxfId="2757" priority="3461">
      <formula>IF(K11&gt;=0,TRUE,FALSE)</formula>
    </cfRule>
  </conditionalFormatting>
  <conditionalFormatting sqref="L11">
    <cfRule type="expression" dxfId="2756" priority="3458">
      <formula>IF(L11&lt;0,TRUE,FALSE)</formula>
    </cfRule>
    <cfRule type="expression" dxfId="2755" priority="3459">
      <formula>IF(L11&gt;=0,TRUE,FALSE)</formula>
    </cfRule>
  </conditionalFormatting>
  <conditionalFormatting sqref="M11:N11">
    <cfRule type="expression" dxfId="2754" priority="3456">
      <formula>IF(M11&lt;0,TRUE,FALSE)</formula>
    </cfRule>
    <cfRule type="expression" dxfId="2753" priority="3457">
      <formula>IF(M11&gt;=0,TRUE,FALSE)</formula>
    </cfRule>
  </conditionalFormatting>
  <conditionalFormatting sqref="H12">
    <cfRule type="expression" dxfId="2752" priority="3454">
      <formula>IF(H12&lt;96,TRUE,FALSE)</formula>
    </cfRule>
    <cfRule type="expression" dxfId="2751" priority="3455">
      <formula>IF(H12&gt;=96,TRUE,FALSE)</formula>
    </cfRule>
  </conditionalFormatting>
  <conditionalFormatting sqref="I12">
    <cfRule type="expression" dxfId="2750" priority="3452">
      <formula>IF(I12&lt;95,TRUE,FALSE)</formula>
    </cfRule>
    <cfRule type="expression" dxfId="2749" priority="3453">
      <formula>IF(I12&gt;=95,TRUE,FALSE)</formula>
    </cfRule>
  </conditionalFormatting>
  <conditionalFormatting sqref="J12">
    <cfRule type="expression" dxfId="2748" priority="3450">
      <formula>IF(J12&gt;1.5,TRUE,FALSE)</formula>
    </cfRule>
    <cfRule type="expression" dxfId="2747" priority="3451">
      <formula>IF(J12&lt;=1.5,TRUE,FALSE)</formula>
    </cfRule>
  </conditionalFormatting>
  <conditionalFormatting sqref="K12">
    <cfRule type="expression" dxfId="2746" priority="3448">
      <formula>IF(K12&lt;0,TRUE,FALSE)</formula>
    </cfRule>
    <cfRule type="expression" dxfId="2745" priority="3449">
      <formula>IF(K12&gt;=0,TRUE,FALSE)</formula>
    </cfRule>
  </conditionalFormatting>
  <conditionalFormatting sqref="L12">
    <cfRule type="expression" dxfId="2744" priority="3446">
      <formula>IF(L12&lt;0,TRUE,FALSE)</formula>
    </cfRule>
    <cfRule type="expression" dxfId="2743" priority="3447">
      <formula>IF(L12&gt;=0,TRUE,FALSE)</formula>
    </cfRule>
  </conditionalFormatting>
  <conditionalFormatting sqref="M12:N12">
    <cfRule type="expression" dxfId="2742" priority="3444">
      <formula>IF(M12&lt;0,TRUE,FALSE)</formula>
    </cfRule>
    <cfRule type="expression" dxfId="2741" priority="3445">
      <formula>IF(M12&gt;=0,TRUE,FALSE)</formula>
    </cfRule>
  </conditionalFormatting>
  <conditionalFormatting sqref="H13">
    <cfRule type="expression" dxfId="2740" priority="3442">
      <formula>IF(H13&lt;96,TRUE,FALSE)</formula>
    </cfRule>
    <cfRule type="expression" dxfId="2739" priority="3443">
      <formula>IF(H13&gt;=96,TRUE,FALSE)</formula>
    </cfRule>
  </conditionalFormatting>
  <conditionalFormatting sqref="I13">
    <cfRule type="expression" dxfId="2738" priority="3440">
      <formula>IF(I13&lt;95,TRUE,FALSE)</formula>
    </cfRule>
    <cfRule type="expression" dxfId="2737" priority="3441">
      <formula>IF(I13&gt;=95,TRUE,FALSE)</formula>
    </cfRule>
  </conditionalFormatting>
  <conditionalFormatting sqref="J13">
    <cfRule type="expression" dxfId="2736" priority="3438">
      <formula>IF(J13&gt;1.5,TRUE,FALSE)</formula>
    </cfRule>
    <cfRule type="expression" dxfId="2735" priority="3439">
      <formula>IF(J13&lt;=1.5,TRUE,FALSE)</formula>
    </cfRule>
  </conditionalFormatting>
  <conditionalFormatting sqref="K13">
    <cfRule type="expression" dxfId="2734" priority="3436">
      <formula>IF(K13&lt;0,TRUE,FALSE)</formula>
    </cfRule>
    <cfRule type="expression" dxfId="2733" priority="3437">
      <formula>IF(K13&gt;=0,TRUE,FALSE)</formula>
    </cfRule>
  </conditionalFormatting>
  <conditionalFormatting sqref="L13">
    <cfRule type="expression" dxfId="2732" priority="3434">
      <formula>IF(L13&lt;0,TRUE,FALSE)</formula>
    </cfRule>
    <cfRule type="expression" dxfId="2731" priority="3435">
      <formula>IF(L13&gt;=0,TRUE,FALSE)</formula>
    </cfRule>
  </conditionalFormatting>
  <conditionalFormatting sqref="M13:N13">
    <cfRule type="expression" dxfId="2730" priority="3432">
      <formula>IF(M13&lt;0,TRUE,FALSE)</formula>
    </cfRule>
    <cfRule type="expression" dxfId="2729" priority="3433">
      <formula>IF(M13&gt;=0,TRUE,FALSE)</formula>
    </cfRule>
  </conditionalFormatting>
  <conditionalFormatting sqref="H14">
    <cfRule type="expression" dxfId="2728" priority="3430">
      <formula>IF(H14&lt;96,TRUE,FALSE)</formula>
    </cfRule>
    <cfRule type="expression" dxfId="2727" priority="3431">
      <formula>IF(H14&gt;=96,TRUE,FALSE)</formula>
    </cfRule>
  </conditionalFormatting>
  <conditionalFormatting sqref="I14">
    <cfRule type="expression" dxfId="2726" priority="3428">
      <formula>IF(I14&lt;95,TRUE,FALSE)</formula>
    </cfRule>
    <cfRule type="expression" dxfId="2725" priority="3429">
      <formula>IF(I14&gt;=95,TRUE,FALSE)</formula>
    </cfRule>
  </conditionalFormatting>
  <conditionalFormatting sqref="J14">
    <cfRule type="expression" dxfId="2724" priority="3426">
      <formula>IF(J14&gt;1.5,TRUE,FALSE)</formula>
    </cfRule>
    <cfRule type="expression" dxfId="2723" priority="3427">
      <formula>IF(J14&lt;=1.5,TRUE,FALSE)</formula>
    </cfRule>
  </conditionalFormatting>
  <conditionalFormatting sqref="K14">
    <cfRule type="expression" dxfId="2722" priority="3424">
      <formula>IF(K14&lt;0,TRUE,FALSE)</formula>
    </cfRule>
    <cfRule type="expression" dxfId="2721" priority="3425">
      <formula>IF(K14&gt;=0,TRUE,FALSE)</formula>
    </cfRule>
  </conditionalFormatting>
  <conditionalFormatting sqref="L14">
    <cfRule type="expression" dxfId="2720" priority="3422">
      <formula>IF(L14&lt;0,TRUE,FALSE)</formula>
    </cfRule>
    <cfRule type="expression" dxfId="2719" priority="3423">
      <formula>IF(L14&gt;=0,TRUE,FALSE)</formula>
    </cfRule>
  </conditionalFormatting>
  <conditionalFormatting sqref="M14:N14">
    <cfRule type="expression" dxfId="2718" priority="3420">
      <formula>IF(M14&lt;0,TRUE,FALSE)</formula>
    </cfRule>
    <cfRule type="expression" dxfId="2717" priority="3421">
      <formula>IF(M14&gt;=0,TRUE,FALSE)</formula>
    </cfRule>
  </conditionalFormatting>
  <conditionalFormatting sqref="H15">
    <cfRule type="expression" dxfId="2716" priority="3418">
      <formula>IF(H15&lt;96,TRUE,FALSE)</formula>
    </cfRule>
    <cfRule type="expression" dxfId="2715" priority="3419">
      <formula>IF(H15&gt;=96,TRUE,FALSE)</formula>
    </cfRule>
  </conditionalFormatting>
  <conditionalFormatting sqref="I15">
    <cfRule type="expression" dxfId="2714" priority="3416">
      <formula>IF(I15&lt;95,TRUE,FALSE)</formula>
    </cfRule>
    <cfRule type="expression" dxfId="2713" priority="3417">
      <formula>IF(I15&gt;=95,TRUE,FALSE)</formula>
    </cfRule>
  </conditionalFormatting>
  <conditionalFormatting sqref="J15">
    <cfRule type="expression" dxfId="2712" priority="3414">
      <formula>IF(J15&gt;1.5,TRUE,FALSE)</formula>
    </cfRule>
    <cfRule type="expression" dxfId="2711" priority="3415">
      <formula>IF(J15&lt;=1.5,TRUE,FALSE)</formula>
    </cfRule>
  </conditionalFormatting>
  <conditionalFormatting sqref="K15">
    <cfRule type="expression" dxfId="2710" priority="3412">
      <formula>IF(K15&lt;0,TRUE,FALSE)</formula>
    </cfRule>
    <cfRule type="expression" dxfId="2709" priority="3413">
      <formula>IF(K15&gt;=0,TRUE,FALSE)</formula>
    </cfRule>
  </conditionalFormatting>
  <conditionalFormatting sqref="L15">
    <cfRule type="expression" dxfId="2708" priority="3410">
      <formula>IF(L15&lt;0,TRUE,FALSE)</formula>
    </cfRule>
    <cfRule type="expression" dxfId="2707" priority="3411">
      <formula>IF(L15&gt;=0,TRUE,FALSE)</formula>
    </cfRule>
  </conditionalFormatting>
  <conditionalFormatting sqref="M15:N15">
    <cfRule type="expression" dxfId="2706" priority="3408">
      <formula>IF(M15&lt;0,TRUE,FALSE)</formula>
    </cfRule>
    <cfRule type="expression" dxfId="2705" priority="3409">
      <formula>IF(M15&gt;=0,TRUE,FALSE)</formula>
    </cfRule>
  </conditionalFormatting>
  <conditionalFormatting sqref="H16">
    <cfRule type="expression" dxfId="2704" priority="3406">
      <formula>IF(H16&lt;96,TRUE,FALSE)</formula>
    </cfRule>
    <cfRule type="expression" dxfId="2703" priority="3407">
      <formula>IF(H16&gt;=96,TRUE,FALSE)</formula>
    </cfRule>
  </conditionalFormatting>
  <conditionalFormatting sqref="I16">
    <cfRule type="expression" dxfId="2702" priority="3404">
      <formula>IF(I16&lt;95,TRUE,FALSE)</formula>
    </cfRule>
    <cfRule type="expression" dxfId="2701" priority="3405">
      <formula>IF(I16&gt;=95,TRUE,FALSE)</formula>
    </cfRule>
  </conditionalFormatting>
  <conditionalFormatting sqref="J16">
    <cfRule type="expression" dxfId="2700" priority="3402">
      <formula>IF(J16&gt;1.5,TRUE,FALSE)</formula>
    </cfRule>
    <cfRule type="expression" dxfId="2699" priority="3403">
      <formula>IF(J16&lt;=1.5,TRUE,FALSE)</formula>
    </cfRule>
  </conditionalFormatting>
  <conditionalFormatting sqref="K16">
    <cfRule type="expression" dxfId="2698" priority="3400">
      <formula>IF(K16&lt;0,TRUE,FALSE)</formula>
    </cfRule>
    <cfRule type="expression" dxfId="2697" priority="3401">
      <formula>IF(K16&gt;=0,TRUE,FALSE)</formula>
    </cfRule>
  </conditionalFormatting>
  <conditionalFormatting sqref="L16">
    <cfRule type="expression" dxfId="2696" priority="3398">
      <formula>IF(L16&lt;0,TRUE,FALSE)</formula>
    </cfRule>
    <cfRule type="expression" dxfId="2695" priority="3399">
      <formula>IF(L16&gt;=0,TRUE,FALSE)</formula>
    </cfRule>
  </conditionalFormatting>
  <conditionalFormatting sqref="M16:N16">
    <cfRule type="expression" dxfId="2694" priority="3396">
      <formula>IF(M16&lt;0,TRUE,FALSE)</formula>
    </cfRule>
    <cfRule type="expression" dxfId="2693" priority="3397">
      <formula>IF(M16&gt;=0,TRUE,FALSE)</formula>
    </cfRule>
  </conditionalFormatting>
  <conditionalFormatting sqref="H17">
    <cfRule type="expression" dxfId="2692" priority="3394">
      <formula>IF(H17&lt;96,TRUE,FALSE)</formula>
    </cfRule>
    <cfRule type="expression" dxfId="2691" priority="3395">
      <formula>IF(H17&gt;=96,TRUE,FALSE)</formula>
    </cfRule>
  </conditionalFormatting>
  <conditionalFormatting sqref="I17">
    <cfRule type="expression" dxfId="2690" priority="3392">
      <formula>IF(I17&lt;95,TRUE,FALSE)</formula>
    </cfRule>
    <cfRule type="expression" dxfId="2689" priority="3393">
      <formula>IF(I17&gt;=95,TRUE,FALSE)</formula>
    </cfRule>
  </conditionalFormatting>
  <conditionalFormatting sqref="J17">
    <cfRule type="expression" dxfId="2688" priority="3390">
      <formula>IF(J17&gt;1.5,TRUE,FALSE)</formula>
    </cfRule>
    <cfRule type="expression" dxfId="2687" priority="3391">
      <formula>IF(J17&lt;=1.5,TRUE,FALSE)</formula>
    </cfRule>
  </conditionalFormatting>
  <conditionalFormatting sqref="K17">
    <cfRule type="expression" dxfId="2686" priority="3388">
      <formula>IF(K17&lt;0,TRUE,FALSE)</formula>
    </cfRule>
    <cfRule type="expression" dxfId="2685" priority="3389">
      <formula>IF(K17&gt;=0,TRUE,FALSE)</formula>
    </cfRule>
  </conditionalFormatting>
  <conditionalFormatting sqref="L17">
    <cfRule type="expression" dxfId="2684" priority="3386">
      <formula>IF(L17&lt;0,TRUE,FALSE)</formula>
    </cfRule>
    <cfRule type="expression" dxfId="2683" priority="3387">
      <formula>IF(L17&gt;=0,TRUE,FALSE)</formula>
    </cfRule>
  </conditionalFormatting>
  <conditionalFormatting sqref="M17:N17">
    <cfRule type="expression" dxfId="2682" priority="3384">
      <formula>IF(M17&lt;0,TRUE,FALSE)</formula>
    </cfRule>
    <cfRule type="expression" dxfId="2681" priority="3385">
      <formula>IF(M17&gt;=0,TRUE,FALSE)</formula>
    </cfRule>
  </conditionalFormatting>
  <conditionalFormatting sqref="H18">
    <cfRule type="expression" dxfId="2680" priority="3382">
      <formula>IF(H18&lt;96,TRUE,FALSE)</formula>
    </cfRule>
    <cfRule type="expression" dxfId="2679" priority="3383">
      <formula>IF(H18&gt;=96,TRUE,FALSE)</formula>
    </cfRule>
  </conditionalFormatting>
  <conditionalFormatting sqref="I18">
    <cfRule type="expression" dxfId="2678" priority="3380">
      <formula>IF(I18&lt;95,TRUE,FALSE)</formula>
    </cfRule>
    <cfRule type="expression" dxfId="2677" priority="3381">
      <formula>IF(I18&gt;=95,TRUE,FALSE)</formula>
    </cfRule>
  </conditionalFormatting>
  <conditionalFormatting sqref="J18">
    <cfRule type="expression" dxfId="2676" priority="3378">
      <formula>IF(J18&gt;1.5,TRUE,FALSE)</formula>
    </cfRule>
    <cfRule type="expression" dxfId="2675" priority="3379">
      <formula>IF(J18&lt;=1.5,TRUE,FALSE)</formula>
    </cfRule>
  </conditionalFormatting>
  <conditionalFormatting sqref="K18">
    <cfRule type="expression" dxfId="2674" priority="3376">
      <formula>IF(K18&lt;0,TRUE,FALSE)</formula>
    </cfRule>
    <cfRule type="expression" dxfId="2673" priority="3377">
      <formula>IF(K18&gt;=0,TRUE,FALSE)</formula>
    </cfRule>
  </conditionalFormatting>
  <conditionalFormatting sqref="L18">
    <cfRule type="expression" dxfId="2672" priority="3374">
      <formula>IF(L18&lt;0,TRUE,FALSE)</formula>
    </cfRule>
    <cfRule type="expression" dxfId="2671" priority="3375">
      <formula>IF(L18&gt;=0,TRUE,FALSE)</formula>
    </cfRule>
  </conditionalFormatting>
  <conditionalFormatting sqref="M18:N18">
    <cfRule type="expression" dxfId="2670" priority="3372">
      <formula>IF(M18&lt;0,TRUE,FALSE)</formula>
    </cfRule>
    <cfRule type="expression" dxfId="2669" priority="3373">
      <formula>IF(M18&gt;=0,TRUE,FALSE)</formula>
    </cfRule>
  </conditionalFormatting>
  <conditionalFormatting sqref="H19">
    <cfRule type="expression" dxfId="2668" priority="3370">
      <formula>IF(H19&lt;96,TRUE,FALSE)</formula>
    </cfRule>
    <cfRule type="expression" dxfId="2667" priority="3371">
      <formula>IF(H19&gt;=96,TRUE,FALSE)</formula>
    </cfRule>
  </conditionalFormatting>
  <conditionalFormatting sqref="I19">
    <cfRule type="expression" dxfId="2666" priority="3368">
      <formula>IF(I19&lt;95,TRUE,FALSE)</formula>
    </cfRule>
    <cfRule type="expression" dxfId="2665" priority="3369">
      <formula>IF(I19&gt;=95,TRUE,FALSE)</formula>
    </cfRule>
  </conditionalFormatting>
  <conditionalFormatting sqref="J19">
    <cfRule type="expression" dxfId="2664" priority="3366">
      <formula>IF(J19&gt;1.5,TRUE,FALSE)</formula>
    </cfRule>
    <cfRule type="expression" dxfId="2663" priority="3367">
      <formula>IF(J19&lt;=1.5,TRUE,FALSE)</formula>
    </cfRule>
  </conditionalFormatting>
  <conditionalFormatting sqref="K19">
    <cfRule type="expression" dxfId="2662" priority="3364">
      <formula>IF(K19&lt;0,TRUE,FALSE)</formula>
    </cfRule>
    <cfRule type="expression" dxfId="2661" priority="3365">
      <formula>IF(K19&gt;=0,TRUE,FALSE)</formula>
    </cfRule>
  </conditionalFormatting>
  <conditionalFormatting sqref="L19">
    <cfRule type="expression" dxfId="2660" priority="3362">
      <formula>IF(L19&lt;0,TRUE,FALSE)</formula>
    </cfRule>
    <cfRule type="expression" dxfId="2659" priority="3363">
      <formula>IF(L19&gt;=0,TRUE,FALSE)</formula>
    </cfRule>
  </conditionalFormatting>
  <conditionalFormatting sqref="M19:N19">
    <cfRule type="expression" dxfId="2658" priority="3360">
      <formula>IF(M19&lt;0,TRUE,FALSE)</formula>
    </cfRule>
    <cfRule type="expression" dxfId="2657" priority="3361">
      <formula>IF(M19&gt;=0,TRUE,FALSE)</formula>
    </cfRule>
  </conditionalFormatting>
  <conditionalFormatting sqref="H20">
    <cfRule type="expression" dxfId="2656" priority="3358">
      <formula>IF(H20&lt;96,TRUE,FALSE)</formula>
    </cfRule>
    <cfRule type="expression" dxfId="2655" priority="3359">
      <formula>IF(H20&gt;=96,TRUE,FALSE)</formula>
    </cfRule>
  </conditionalFormatting>
  <conditionalFormatting sqref="I20">
    <cfRule type="expression" dxfId="2654" priority="3356">
      <formula>IF(I20&lt;95,TRUE,FALSE)</formula>
    </cfRule>
    <cfRule type="expression" dxfId="2653" priority="3357">
      <formula>IF(I20&gt;=95,TRUE,FALSE)</formula>
    </cfRule>
  </conditionalFormatting>
  <conditionalFormatting sqref="J20">
    <cfRule type="expression" dxfId="2652" priority="3354">
      <formula>IF(J20&gt;1.5,TRUE,FALSE)</formula>
    </cfRule>
    <cfRule type="expression" dxfId="2651" priority="3355">
      <formula>IF(J20&lt;=1.5,TRUE,FALSE)</formula>
    </cfRule>
  </conditionalFormatting>
  <conditionalFormatting sqref="K20">
    <cfRule type="expression" dxfId="2650" priority="3352">
      <formula>IF(K20&lt;0,TRUE,FALSE)</formula>
    </cfRule>
    <cfRule type="expression" dxfId="2649" priority="3353">
      <formula>IF(K20&gt;=0,TRUE,FALSE)</formula>
    </cfRule>
  </conditionalFormatting>
  <conditionalFormatting sqref="L20">
    <cfRule type="expression" dxfId="2648" priority="3350">
      <formula>IF(L20&lt;0,TRUE,FALSE)</formula>
    </cfRule>
    <cfRule type="expression" dxfId="2647" priority="3351">
      <formula>IF(L20&gt;=0,TRUE,FALSE)</formula>
    </cfRule>
  </conditionalFormatting>
  <conditionalFormatting sqref="M20:N20">
    <cfRule type="expression" dxfId="2646" priority="3348">
      <formula>IF(M20&lt;0,TRUE,FALSE)</formula>
    </cfRule>
    <cfRule type="expression" dxfId="2645" priority="3349">
      <formula>IF(M20&gt;=0,TRUE,FALSE)</formula>
    </cfRule>
  </conditionalFormatting>
  <conditionalFormatting sqref="H21">
    <cfRule type="expression" dxfId="2644" priority="3346">
      <formula>IF(H21&lt;96,TRUE,FALSE)</formula>
    </cfRule>
    <cfRule type="expression" dxfId="2643" priority="3347">
      <formula>IF(H21&gt;=96,TRUE,FALSE)</formula>
    </cfRule>
  </conditionalFormatting>
  <conditionalFormatting sqref="I21">
    <cfRule type="expression" dxfId="2642" priority="3344">
      <formula>IF(I21&lt;95,TRUE,FALSE)</formula>
    </cfRule>
    <cfRule type="expression" dxfId="2641" priority="3345">
      <formula>IF(I21&gt;=95,TRUE,FALSE)</formula>
    </cfRule>
  </conditionalFormatting>
  <conditionalFormatting sqref="J21">
    <cfRule type="expression" dxfId="2640" priority="3342">
      <formula>IF(J21&gt;1.5,TRUE,FALSE)</formula>
    </cfRule>
    <cfRule type="expression" dxfId="2639" priority="3343">
      <formula>IF(J21&lt;=1.5,TRUE,FALSE)</formula>
    </cfRule>
  </conditionalFormatting>
  <conditionalFormatting sqref="K21">
    <cfRule type="expression" dxfId="2638" priority="3340">
      <formula>IF(K21&lt;0,TRUE,FALSE)</formula>
    </cfRule>
    <cfRule type="expression" dxfId="2637" priority="3341">
      <formula>IF(K21&gt;=0,TRUE,FALSE)</formula>
    </cfRule>
  </conditionalFormatting>
  <conditionalFormatting sqref="L21">
    <cfRule type="expression" dxfId="2636" priority="3338">
      <formula>IF(L21&lt;0,TRUE,FALSE)</formula>
    </cfRule>
    <cfRule type="expression" dxfId="2635" priority="3339">
      <formula>IF(L21&gt;=0,TRUE,FALSE)</formula>
    </cfRule>
  </conditionalFormatting>
  <conditionalFormatting sqref="M21:N21">
    <cfRule type="expression" dxfId="2634" priority="3336">
      <formula>IF(M21&lt;0,TRUE,FALSE)</formula>
    </cfRule>
    <cfRule type="expression" dxfId="2633" priority="3337">
      <formula>IF(M21&gt;=0,TRUE,FALSE)</formula>
    </cfRule>
  </conditionalFormatting>
  <conditionalFormatting sqref="H22">
    <cfRule type="expression" dxfId="2632" priority="3334">
      <formula>IF(H22&lt;96,TRUE,FALSE)</formula>
    </cfRule>
    <cfRule type="expression" dxfId="2631" priority="3335">
      <formula>IF(H22&gt;=96,TRUE,FALSE)</formula>
    </cfRule>
  </conditionalFormatting>
  <conditionalFormatting sqref="I22">
    <cfRule type="expression" dxfId="2630" priority="3332">
      <formula>IF(I22&lt;95,TRUE,FALSE)</formula>
    </cfRule>
    <cfRule type="expression" dxfId="2629" priority="3333">
      <formula>IF(I22&gt;=95,TRUE,FALSE)</formula>
    </cfRule>
  </conditionalFormatting>
  <conditionalFormatting sqref="J22">
    <cfRule type="expression" dxfId="2628" priority="3330">
      <formula>IF(J22&gt;1.5,TRUE,FALSE)</formula>
    </cfRule>
    <cfRule type="expression" dxfId="2627" priority="3331">
      <formula>IF(J22&lt;=1.5,TRUE,FALSE)</formula>
    </cfRule>
  </conditionalFormatting>
  <conditionalFormatting sqref="K22">
    <cfRule type="expression" dxfId="2626" priority="3328">
      <formula>IF(K22&lt;0,TRUE,FALSE)</formula>
    </cfRule>
    <cfRule type="expression" dxfId="2625" priority="3329">
      <formula>IF(K22&gt;=0,TRUE,FALSE)</formula>
    </cfRule>
  </conditionalFormatting>
  <conditionalFormatting sqref="L22">
    <cfRule type="expression" dxfId="2624" priority="3326">
      <formula>IF(L22&lt;0,TRUE,FALSE)</formula>
    </cfRule>
    <cfRule type="expression" dxfId="2623" priority="3327">
      <formula>IF(L22&gt;=0,TRUE,FALSE)</formula>
    </cfRule>
  </conditionalFormatting>
  <conditionalFormatting sqref="M22:N22">
    <cfRule type="expression" dxfId="2622" priority="3324">
      <formula>IF(M22&lt;0,TRUE,FALSE)</formula>
    </cfRule>
    <cfRule type="expression" dxfId="2621" priority="3325">
      <formula>IF(M22&gt;=0,TRUE,FALSE)</formula>
    </cfRule>
  </conditionalFormatting>
  <conditionalFormatting sqref="H23">
    <cfRule type="expression" dxfId="2620" priority="3322">
      <formula>IF(H23&lt;96,TRUE,FALSE)</formula>
    </cfRule>
    <cfRule type="expression" dxfId="2619" priority="3323">
      <formula>IF(H23&gt;=96,TRUE,FALSE)</formula>
    </cfRule>
  </conditionalFormatting>
  <conditionalFormatting sqref="I23">
    <cfRule type="expression" dxfId="2618" priority="3320">
      <formula>IF(I23&lt;95,TRUE,FALSE)</formula>
    </cfRule>
    <cfRule type="expression" dxfId="2617" priority="3321">
      <formula>IF(I23&gt;=95,TRUE,FALSE)</formula>
    </cfRule>
  </conditionalFormatting>
  <conditionalFormatting sqref="J23">
    <cfRule type="expression" dxfId="2616" priority="3318">
      <formula>IF(J23&gt;1.5,TRUE,FALSE)</formula>
    </cfRule>
    <cfRule type="expression" dxfId="2615" priority="3319">
      <formula>IF(J23&lt;=1.5,TRUE,FALSE)</formula>
    </cfRule>
  </conditionalFormatting>
  <conditionalFormatting sqref="K23">
    <cfRule type="expression" dxfId="2614" priority="3316">
      <formula>IF(K23&lt;0,TRUE,FALSE)</formula>
    </cfRule>
    <cfRule type="expression" dxfId="2613" priority="3317">
      <formula>IF(K23&gt;=0,TRUE,FALSE)</formula>
    </cfRule>
  </conditionalFormatting>
  <conditionalFormatting sqref="L23">
    <cfRule type="expression" dxfId="2612" priority="3314">
      <formula>IF(L23&lt;0,TRUE,FALSE)</formula>
    </cfRule>
    <cfRule type="expression" dxfId="2611" priority="3315">
      <formula>IF(L23&gt;=0,TRUE,FALSE)</formula>
    </cfRule>
  </conditionalFormatting>
  <conditionalFormatting sqref="M23:N23">
    <cfRule type="expression" dxfId="2610" priority="3312">
      <formula>IF(M23&lt;0,TRUE,FALSE)</formula>
    </cfRule>
    <cfRule type="expression" dxfId="2609" priority="3313">
      <formula>IF(M23&gt;=0,TRUE,FALSE)</formula>
    </cfRule>
  </conditionalFormatting>
  <conditionalFormatting sqref="H24">
    <cfRule type="expression" dxfId="2608" priority="3310">
      <formula>IF(H24&lt;96,TRUE,FALSE)</formula>
    </cfRule>
    <cfRule type="expression" dxfId="2607" priority="3311">
      <formula>IF(H24&gt;=96,TRUE,FALSE)</formula>
    </cfRule>
  </conditionalFormatting>
  <conditionalFormatting sqref="I24">
    <cfRule type="expression" dxfId="2606" priority="3308">
      <formula>IF(I24&lt;95,TRUE,FALSE)</formula>
    </cfRule>
    <cfRule type="expression" dxfId="2605" priority="3309">
      <formula>IF(I24&gt;=95,TRUE,FALSE)</formula>
    </cfRule>
  </conditionalFormatting>
  <conditionalFormatting sqref="J24">
    <cfRule type="expression" dxfId="2604" priority="3306">
      <formula>IF(J24&gt;1.5,TRUE,FALSE)</formula>
    </cfRule>
    <cfRule type="expression" dxfId="2603" priority="3307">
      <formula>IF(J24&lt;=1.5,TRUE,FALSE)</formula>
    </cfRule>
  </conditionalFormatting>
  <conditionalFormatting sqref="K24">
    <cfRule type="expression" dxfId="2602" priority="3304">
      <formula>IF(K24&lt;0,TRUE,FALSE)</formula>
    </cfRule>
    <cfRule type="expression" dxfId="2601" priority="3305">
      <formula>IF(K24&gt;=0,TRUE,FALSE)</formula>
    </cfRule>
  </conditionalFormatting>
  <conditionalFormatting sqref="L24">
    <cfRule type="expression" dxfId="2600" priority="3302">
      <formula>IF(L24&lt;0,TRUE,FALSE)</formula>
    </cfRule>
    <cfRule type="expression" dxfId="2599" priority="3303">
      <formula>IF(L24&gt;=0,TRUE,FALSE)</formula>
    </cfRule>
  </conditionalFormatting>
  <conditionalFormatting sqref="M24:N24">
    <cfRule type="expression" dxfId="2598" priority="3300">
      <formula>IF(M24&lt;0,TRUE,FALSE)</formula>
    </cfRule>
    <cfRule type="expression" dxfId="2597" priority="3301">
      <formula>IF(M24&gt;=0,TRUE,FALSE)</formula>
    </cfRule>
  </conditionalFormatting>
  <conditionalFormatting sqref="H25">
    <cfRule type="expression" dxfId="2596" priority="3298">
      <formula>IF(H25&lt;96,TRUE,FALSE)</formula>
    </cfRule>
    <cfRule type="expression" dxfId="2595" priority="3299">
      <formula>IF(H25&gt;=96,TRUE,FALSE)</formula>
    </cfRule>
  </conditionalFormatting>
  <conditionalFormatting sqref="I25">
    <cfRule type="expression" dxfId="2594" priority="3296">
      <formula>IF(I25&lt;95,TRUE,FALSE)</formula>
    </cfRule>
    <cfRule type="expression" dxfId="2593" priority="3297">
      <formula>IF(I25&gt;=95,TRUE,FALSE)</formula>
    </cfRule>
  </conditionalFormatting>
  <conditionalFormatting sqref="K25">
    <cfRule type="expression" dxfId="2592" priority="3292">
      <formula>IF(K25&lt;0,TRUE,FALSE)</formula>
    </cfRule>
    <cfRule type="expression" dxfId="2591" priority="3293">
      <formula>IF(K25&gt;=0,TRUE,FALSE)</formula>
    </cfRule>
  </conditionalFormatting>
  <conditionalFormatting sqref="L25">
    <cfRule type="expression" dxfId="2590" priority="3290">
      <formula>IF(L25&lt;0,TRUE,FALSE)</formula>
    </cfRule>
    <cfRule type="expression" dxfId="2589" priority="3291">
      <formula>IF(L25&gt;=0,TRUE,FALSE)</formula>
    </cfRule>
  </conditionalFormatting>
  <conditionalFormatting sqref="M25:N25">
    <cfRule type="expression" dxfId="2588" priority="3288">
      <formula>IF(M25&lt;0,TRUE,FALSE)</formula>
    </cfRule>
    <cfRule type="expression" dxfId="2587" priority="3289">
      <formula>IF(M25&gt;=0,TRUE,FALSE)</formula>
    </cfRule>
  </conditionalFormatting>
  <conditionalFormatting sqref="J25">
    <cfRule type="expression" dxfId="2586" priority="3286">
      <formula>IF(J25&gt;1.5,TRUE,FALSE)</formula>
    </cfRule>
    <cfRule type="expression" dxfId="2585" priority="3287">
      <formula>IF(J25&lt;=1.5,TRUE,FALSE)</formula>
    </cfRule>
  </conditionalFormatting>
  <conditionalFormatting sqref="F26">
    <cfRule type="expression" dxfId="2584" priority="3284">
      <formula>IF(F26&lt;4,TRUE,FALSE)</formula>
    </cfRule>
    <cfRule type="expression" dxfId="2583" priority="3285">
      <formula>IF(F26&gt;=4,TRUE,FALSE)</formula>
    </cfRule>
  </conditionalFormatting>
  <conditionalFormatting sqref="G26">
    <cfRule type="expression" dxfId="2582" priority="3282">
      <formula>IF(G26&lt;96,TRUE,FALSE)</formula>
    </cfRule>
    <cfRule type="expression" dxfId="2581" priority="3283">
      <formula>IF(G26&gt;=96,TRUE,FALSE)</formula>
    </cfRule>
  </conditionalFormatting>
  <conditionalFormatting sqref="H26">
    <cfRule type="expression" dxfId="2580" priority="3280">
      <formula>IF(H26&lt;96,TRUE,FALSE)</formula>
    </cfRule>
    <cfRule type="expression" dxfId="2579" priority="3281">
      <formula>IF(H26&gt;=96,TRUE,FALSE)</formula>
    </cfRule>
  </conditionalFormatting>
  <conditionalFormatting sqref="I26">
    <cfRule type="expression" dxfId="2578" priority="3278">
      <formula>IF(I26&lt;95,TRUE,FALSE)</formula>
    </cfRule>
    <cfRule type="expression" dxfId="2577" priority="3279">
      <formula>IF(I26&gt;=95,TRUE,FALSE)</formula>
    </cfRule>
  </conditionalFormatting>
  <conditionalFormatting sqref="K26 K81:K86 K265:K266 K272 K136:K225">
    <cfRule type="expression" dxfId="2576" priority="3276">
      <formula>IF(K26&lt;=0,TRUE,FALSE)</formula>
    </cfRule>
    <cfRule type="expression" dxfId="2575" priority="3277">
      <formula>IF(K26&gt;0,TRUE,FALSE)</formula>
    </cfRule>
  </conditionalFormatting>
  <conditionalFormatting sqref="L26">
    <cfRule type="expression" dxfId="2574" priority="3274">
      <formula>IF(L26&lt;0,TRUE,FALSE)</formula>
    </cfRule>
    <cfRule type="expression" dxfId="2573" priority="3275">
      <formula>IF(L26&gt;=0,TRUE,FALSE)</formula>
    </cfRule>
  </conditionalFormatting>
  <conditionalFormatting sqref="M26:N26">
    <cfRule type="expression" dxfId="2572" priority="3272">
      <formula>IF(M26&lt;0,TRUE,FALSE)</formula>
    </cfRule>
    <cfRule type="expression" dxfId="2571" priority="3273">
      <formula>IF(M26&gt;=0,TRUE,FALSE)</formula>
    </cfRule>
  </conditionalFormatting>
  <conditionalFormatting sqref="J26">
    <cfRule type="expression" dxfId="2570" priority="3270">
      <formula>IF(J26&gt;1.5,TRUE,FALSE)</formula>
    </cfRule>
    <cfRule type="expression" dxfId="2569" priority="3271">
      <formula>IF(J26&lt;=1.5,TRUE,FALSE)</formula>
    </cfRule>
  </conditionalFormatting>
  <conditionalFormatting sqref="F27">
    <cfRule type="expression" dxfId="2568" priority="3268">
      <formula>IF(F27&lt;4,TRUE,FALSE)</formula>
    </cfRule>
    <cfRule type="expression" dxfId="2567" priority="3269">
      <formula>IF(F27&gt;=4,TRUE,FALSE)</formula>
    </cfRule>
  </conditionalFormatting>
  <conditionalFormatting sqref="G27">
    <cfRule type="expression" dxfId="2566" priority="3266">
      <formula>IF(G27&lt;96,TRUE,FALSE)</formula>
    </cfRule>
    <cfRule type="expression" dxfId="2565" priority="3267">
      <formula>IF(G27&gt;=96,TRUE,FALSE)</formula>
    </cfRule>
  </conditionalFormatting>
  <conditionalFormatting sqref="H27">
    <cfRule type="expression" dxfId="2564" priority="3264">
      <formula>IF(H27&lt;96,TRUE,FALSE)</formula>
    </cfRule>
    <cfRule type="expression" dxfId="2563" priority="3265">
      <formula>IF(H27&gt;=96,TRUE,FALSE)</formula>
    </cfRule>
  </conditionalFormatting>
  <conditionalFormatting sqref="I27">
    <cfRule type="expression" dxfId="2562" priority="3262">
      <formula>IF(I27&lt;95,TRUE,FALSE)</formula>
    </cfRule>
    <cfRule type="expression" dxfId="2561" priority="3263">
      <formula>IF(I27&gt;=95,TRUE,FALSE)</formula>
    </cfRule>
  </conditionalFormatting>
  <conditionalFormatting sqref="K27">
    <cfRule type="expression" dxfId="2560" priority="3260">
      <formula>IF(K27&lt;=0,TRUE,FALSE)</formula>
    </cfRule>
    <cfRule type="expression" dxfId="2559" priority="3261">
      <formula>IF(K27&gt;0,TRUE,FALSE)</formula>
    </cfRule>
  </conditionalFormatting>
  <conditionalFormatting sqref="L27">
    <cfRule type="expression" dxfId="2558" priority="3258">
      <formula>IF(L27&lt;0,TRUE,FALSE)</formula>
    </cfRule>
    <cfRule type="expression" dxfId="2557" priority="3259">
      <formula>IF(L27&gt;=0,TRUE,FALSE)</formula>
    </cfRule>
  </conditionalFormatting>
  <conditionalFormatting sqref="M27:N27">
    <cfRule type="expression" dxfId="2556" priority="3256">
      <formula>IF(M27&lt;0,TRUE,FALSE)</formula>
    </cfRule>
    <cfRule type="expression" dxfId="2555" priority="3257">
      <formula>IF(M27&gt;=0,TRUE,FALSE)</formula>
    </cfRule>
  </conditionalFormatting>
  <conditionalFormatting sqref="J27">
    <cfRule type="expression" dxfId="2554" priority="3254">
      <formula>IF(J27&gt;1.5,TRUE,FALSE)</formula>
    </cfRule>
    <cfRule type="expression" dxfId="2553" priority="3255">
      <formula>IF(J27&lt;=1.5,TRUE,FALSE)</formula>
    </cfRule>
  </conditionalFormatting>
  <conditionalFormatting sqref="F28:F30">
    <cfRule type="expression" dxfId="2552" priority="3252">
      <formula>IF(F28&lt;4,TRUE,FALSE)</formula>
    </cfRule>
    <cfRule type="expression" dxfId="2551" priority="3253">
      <formula>IF(F28&gt;=4,TRUE,FALSE)</formula>
    </cfRule>
  </conditionalFormatting>
  <conditionalFormatting sqref="G28:G30">
    <cfRule type="expression" dxfId="2550" priority="3250">
      <formula>IF(G28&lt;96,TRUE,FALSE)</formula>
    </cfRule>
    <cfRule type="expression" dxfId="2549" priority="3251">
      <formula>IF(G28&gt;=96,TRUE,FALSE)</formula>
    </cfRule>
  </conditionalFormatting>
  <conditionalFormatting sqref="H28:H30">
    <cfRule type="expression" dxfId="2548" priority="3248">
      <formula>IF(H28&lt;96,TRUE,FALSE)</formula>
    </cfRule>
    <cfRule type="expression" dxfId="2547" priority="3249">
      <formula>IF(H28&gt;=96,TRUE,FALSE)</formula>
    </cfRule>
  </conditionalFormatting>
  <conditionalFormatting sqref="I28:I30">
    <cfRule type="expression" dxfId="2546" priority="3246">
      <formula>IF(I28&lt;95,TRUE,FALSE)</formula>
    </cfRule>
    <cfRule type="expression" dxfId="2545" priority="3247">
      <formula>IF(I28&gt;=95,TRUE,FALSE)</formula>
    </cfRule>
  </conditionalFormatting>
  <conditionalFormatting sqref="K28:K30">
    <cfRule type="expression" dxfId="2544" priority="3244">
      <formula>IF(K28&lt;=0,TRUE,FALSE)</formula>
    </cfRule>
    <cfRule type="expression" dxfId="2543" priority="3245">
      <formula>IF(K28&gt;0,TRUE,FALSE)</formula>
    </cfRule>
  </conditionalFormatting>
  <conditionalFormatting sqref="L28:L30">
    <cfRule type="expression" dxfId="2542" priority="3242">
      <formula>IF(L28&lt;0,TRUE,FALSE)</formula>
    </cfRule>
    <cfRule type="expression" dxfId="2541" priority="3243">
      <formula>IF(L28&gt;=0,TRUE,FALSE)</formula>
    </cfRule>
  </conditionalFormatting>
  <conditionalFormatting sqref="M28:N30">
    <cfRule type="expression" dxfId="2540" priority="3240">
      <formula>IF(M28&lt;0,TRUE,FALSE)</formula>
    </cfRule>
    <cfRule type="expression" dxfId="2539" priority="3241">
      <formula>IF(M28&gt;=0,TRUE,FALSE)</formula>
    </cfRule>
  </conditionalFormatting>
  <conditionalFormatting sqref="J28:J30">
    <cfRule type="expression" dxfId="2538" priority="3238">
      <formula>IF(J28&gt;1.5,TRUE,FALSE)</formula>
    </cfRule>
    <cfRule type="expression" dxfId="2537" priority="3239">
      <formula>IF(J28&lt;=1.5,TRUE,FALSE)</formula>
    </cfRule>
  </conditionalFormatting>
  <conditionalFormatting sqref="F31:F42">
    <cfRule type="expression" dxfId="2536" priority="3236">
      <formula>IF(F31&lt;4,TRUE,FALSE)</formula>
    </cfRule>
    <cfRule type="expression" dxfId="2535" priority="3237">
      <formula>IF(F31&gt;=4,TRUE,FALSE)</formula>
    </cfRule>
  </conditionalFormatting>
  <conditionalFormatting sqref="G31:G42">
    <cfRule type="expression" dxfId="2534" priority="3234">
      <formula>IF(G31&lt;96,TRUE,FALSE)</formula>
    </cfRule>
    <cfRule type="expression" dxfId="2533" priority="3235">
      <formula>IF(G31&gt;=96,TRUE,FALSE)</formula>
    </cfRule>
  </conditionalFormatting>
  <conditionalFormatting sqref="H31:H42">
    <cfRule type="expression" dxfId="2532" priority="3232">
      <formula>IF(H31&lt;96,TRUE,FALSE)</formula>
    </cfRule>
    <cfRule type="expression" dxfId="2531" priority="3233">
      <formula>IF(H31&gt;=96,TRUE,FALSE)</formula>
    </cfRule>
  </conditionalFormatting>
  <conditionalFormatting sqref="I31:I42">
    <cfRule type="expression" dxfId="2530" priority="3230">
      <formula>IF(I31&lt;95,TRUE,FALSE)</formula>
    </cfRule>
    <cfRule type="expression" dxfId="2529" priority="3231">
      <formula>IF(I31&gt;=95,TRUE,FALSE)</formula>
    </cfRule>
  </conditionalFormatting>
  <conditionalFormatting sqref="K31:K42">
    <cfRule type="expression" dxfId="2528" priority="3228">
      <formula>IF(K31&lt;=0,TRUE,FALSE)</formula>
    </cfRule>
    <cfRule type="expression" dxfId="2527" priority="3229">
      <formula>IF(K31&gt;0,TRUE,FALSE)</formula>
    </cfRule>
  </conditionalFormatting>
  <conditionalFormatting sqref="L31:L42">
    <cfRule type="expression" dxfId="2526" priority="3226">
      <formula>IF(L31&lt;0,TRUE,FALSE)</formula>
    </cfRule>
    <cfRule type="expression" dxfId="2525" priority="3227">
      <formula>IF(L31&gt;=0,TRUE,FALSE)</formula>
    </cfRule>
  </conditionalFormatting>
  <conditionalFormatting sqref="M31:N42">
    <cfRule type="expression" dxfId="2524" priority="3224">
      <formula>IF(M31&lt;0,TRUE,FALSE)</formula>
    </cfRule>
    <cfRule type="expression" dxfId="2523" priority="3225">
      <formula>IF(M31&gt;=0,TRUE,FALSE)</formula>
    </cfRule>
  </conditionalFormatting>
  <conditionalFormatting sqref="J31:J42">
    <cfRule type="expression" dxfId="2522" priority="3222">
      <formula>IF(J31&gt;1.5,TRUE,FALSE)</formula>
    </cfRule>
    <cfRule type="expression" dxfId="2521" priority="3223">
      <formula>IF(J31&lt;=1.5,TRUE,FALSE)</formula>
    </cfRule>
  </conditionalFormatting>
  <conditionalFormatting sqref="F43:F44">
    <cfRule type="expression" dxfId="2520" priority="3220">
      <formula>IF(F43&lt;4,TRUE,FALSE)</formula>
    </cfRule>
    <cfRule type="expression" dxfId="2519" priority="3221">
      <formula>IF(F43&gt;=4,TRUE,FALSE)</formula>
    </cfRule>
  </conditionalFormatting>
  <conditionalFormatting sqref="G43:G44">
    <cfRule type="expression" dxfId="2518" priority="3218">
      <formula>IF(G43&lt;96,TRUE,FALSE)</formula>
    </cfRule>
    <cfRule type="expression" dxfId="2517" priority="3219">
      <formula>IF(G43&gt;=96,TRUE,FALSE)</formula>
    </cfRule>
  </conditionalFormatting>
  <conditionalFormatting sqref="H43:H44">
    <cfRule type="expression" dxfId="2516" priority="3216">
      <formula>IF(H43&lt;96,TRUE,FALSE)</formula>
    </cfRule>
    <cfRule type="expression" dxfId="2515" priority="3217">
      <formula>IF(H43&gt;=96,TRUE,FALSE)</formula>
    </cfRule>
  </conditionalFormatting>
  <conditionalFormatting sqref="I43:I44">
    <cfRule type="expression" dxfId="2514" priority="3214">
      <formula>IF(I43&lt;95,TRUE,FALSE)</formula>
    </cfRule>
    <cfRule type="expression" dxfId="2513" priority="3215">
      <formula>IF(I43&gt;=95,TRUE,FALSE)</formula>
    </cfRule>
  </conditionalFormatting>
  <conditionalFormatting sqref="K43:K44">
    <cfRule type="expression" dxfId="2512" priority="3212">
      <formula>IF(K43&lt;=0,TRUE,FALSE)</formula>
    </cfRule>
    <cfRule type="expression" dxfId="2511" priority="3213">
      <formula>IF(K43&gt;0,TRUE,FALSE)</formula>
    </cfRule>
  </conditionalFormatting>
  <conditionalFormatting sqref="L43:L44">
    <cfRule type="expression" dxfId="2510" priority="3210">
      <formula>IF(L43&lt;0,TRUE,FALSE)</formula>
    </cfRule>
    <cfRule type="expression" dxfId="2509" priority="3211">
      <formula>IF(L43&gt;=0,TRUE,FALSE)</formula>
    </cfRule>
  </conditionalFormatting>
  <conditionalFormatting sqref="M43:N44">
    <cfRule type="expression" dxfId="2508" priority="3208">
      <formula>IF(M43&lt;0,TRUE,FALSE)</formula>
    </cfRule>
    <cfRule type="expression" dxfId="2507" priority="3209">
      <formula>IF(M43&gt;=0,TRUE,FALSE)</formula>
    </cfRule>
  </conditionalFormatting>
  <conditionalFormatting sqref="J43:J44">
    <cfRule type="expression" dxfId="2506" priority="3206">
      <formula>IF(J43&gt;1.5,TRUE,FALSE)</formula>
    </cfRule>
    <cfRule type="expression" dxfId="2505" priority="3207">
      <formula>IF(J43&lt;=1.5,TRUE,FALSE)</formula>
    </cfRule>
  </conditionalFormatting>
  <conditionalFormatting sqref="F45:F51">
    <cfRule type="expression" dxfId="2504" priority="3203">
      <formula>IF(F45&lt;4,TRUE,FALSE)</formula>
    </cfRule>
    <cfRule type="expression" dxfId="2503" priority="3204">
      <formula>IF(F45&gt;=4,TRUE,FALSE)</formula>
    </cfRule>
  </conditionalFormatting>
  <conditionalFormatting sqref="G45:G51">
    <cfRule type="expression" dxfId="2502" priority="3201">
      <formula>IF(G45&lt;96,TRUE,FALSE)</formula>
    </cfRule>
    <cfRule type="expression" dxfId="2501" priority="3202">
      <formula>IF(G45&gt;=96,TRUE,FALSE)</formula>
    </cfRule>
  </conditionalFormatting>
  <conditionalFormatting sqref="H45:H51">
    <cfRule type="expression" dxfId="2500" priority="3199">
      <formula>IF(H45&lt;96,TRUE,FALSE)</formula>
    </cfRule>
    <cfRule type="expression" dxfId="2499" priority="3200">
      <formula>IF(H45&gt;=96,TRUE,FALSE)</formula>
    </cfRule>
  </conditionalFormatting>
  <conditionalFormatting sqref="I45:I51">
    <cfRule type="expression" dxfId="2498" priority="3197">
      <formula>IF(I45&lt;95,TRUE,FALSE)</formula>
    </cfRule>
    <cfRule type="expression" dxfId="2497" priority="3198">
      <formula>IF(I45&gt;=95,TRUE,FALSE)</formula>
    </cfRule>
  </conditionalFormatting>
  <conditionalFormatting sqref="K45:K51">
    <cfRule type="expression" dxfId="2496" priority="3195">
      <formula>IF(K45&lt;=0,TRUE,FALSE)</formula>
    </cfRule>
    <cfRule type="expression" dxfId="2495" priority="3196">
      <formula>IF(K45&gt;0,TRUE,FALSE)</formula>
    </cfRule>
  </conditionalFormatting>
  <conditionalFormatting sqref="L45:L51">
    <cfRule type="expression" dxfId="2494" priority="3193">
      <formula>IF(L45&lt;0,TRUE,FALSE)</formula>
    </cfRule>
    <cfRule type="expression" dxfId="2493" priority="3194">
      <formula>IF(L45&gt;=0,TRUE,FALSE)</formula>
    </cfRule>
  </conditionalFormatting>
  <conditionalFormatting sqref="M45:N51">
    <cfRule type="expression" dxfId="2492" priority="3191">
      <formula>IF(M45&lt;0,TRUE,FALSE)</formula>
    </cfRule>
    <cfRule type="expression" dxfId="2491" priority="3192">
      <formula>IF(M45&gt;=0,TRUE,FALSE)</formula>
    </cfRule>
  </conditionalFormatting>
  <conditionalFormatting sqref="J45:J51">
    <cfRule type="expression" dxfId="2490" priority="3189">
      <formula>IF(J45&gt;1.5,TRUE,FALSE)</formula>
    </cfRule>
    <cfRule type="expression" dxfId="2489" priority="3190">
      <formula>IF(J45&lt;=1.5,TRUE,FALSE)</formula>
    </cfRule>
  </conditionalFormatting>
  <conditionalFormatting sqref="F52:F53">
    <cfRule type="expression" dxfId="2488" priority="3185">
      <formula>IF(F52&lt;4,TRUE,FALSE)</formula>
    </cfRule>
    <cfRule type="expression" dxfId="2487" priority="3186">
      <formula>IF(F52&gt;=4,TRUE,FALSE)</formula>
    </cfRule>
  </conditionalFormatting>
  <conditionalFormatting sqref="G52:G53">
    <cfRule type="expression" dxfId="2486" priority="3183">
      <formula>IF(G52&lt;96,TRUE,FALSE)</formula>
    </cfRule>
    <cfRule type="expression" dxfId="2485" priority="3184">
      <formula>IF(G52&gt;=96,TRUE,FALSE)</formula>
    </cfRule>
  </conditionalFormatting>
  <conditionalFormatting sqref="H52:H53">
    <cfRule type="expression" dxfId="2484" priority="3181">
      <formula>IF(H52&lt;96,TRUE,FALSE)</formula>
    </cfRule>
    <cfRule type="expression" dxfId="2483" priority="3182">
      <formula>IF(H52&gt;=96,TRUE,FALSE)</formula>
    </cfRule>
  </conditionalFormatting>
  <conditionalFormatting sqref="I52:I53">
    <cfRule type="expression" dxfId="2482" priority="3179">
      <formula>IF(I52&lt;95,TRUE,FALSE)</formula>
    </cfRule>
    <cfRule type="expression" dxfId="2481" priority="3180">
      <formula>IF(I52&gt;=95,TRUE,FALSE)</formula>
    </cfRule>
  </conditionalFormatting>
  <conditionalFormatting sqref="K52:K53">
    <cfRule type="expression" dxfId="2480" priority="3177">
      <formula>IF(K52&lt;=0,TRUE,FALSE)</formula>
    </cfRule>
    <cfRule type="expression" dxfId="2479" priority="3178">
      <formula>IF(K52&gt;0,TRUE,FALSE)</formula>
    </cfRule>
  </conditionalFormatting>
  <conditionalFormatting sqref="L52:L53">
    <cfRule type="expression" dxfId="2478" priority="3175">
      <formula>IF(L52&lt;0,TRUE,FALSE)</formula>
    </cfRule>
    <cfRule type="expression" dxfId="2477" priority="3176">
      <formula>IF(L52&gt;=0,TRUE,FALSE)</formula>
    </cfRule>
  </conditionalFormatting>
  <conditionalFormatting sqref="M52:N53">
    <cfRule type="expression" dxfId="2476" priority="3173">
      <formula>IF(M52&lt;0,TRUE,FALSE)</formula>
    </cfRule>
    <cfRule type="expression" dxfId="2475" priority="3174">
      <formula>IF(M52&gt;=0,TRUE,FALSE)</formula>
    </cfRule>
  </conditionalFormatting>
  <conditionalFormatting sqref="J52:J53">
    <cfRule type="expression" dxfId="2474" priority="3171">
      <formula>IF(J52&gt;1.5,TRUE,FALSE)</formula>
    </cfRule>
    <cfRule type="expression" dxfId="2473" priority="3172">
      <formula>IF(J52&lt;=1.5,TRUE,FALSE)</formula>
    </cfRule>
  </conditionalFormatting>
  <conditionalFormatting sqref="F54:F63">
    <cfRule type="expression" dxfId="2472" priority="3168">
      <formula>IF(F54&lt;4,TRUE,FALSE)</formula>
    </cfRule>
    <cfRule type="expression" dxfId="2471" priority="3169">
      <formula>IF(F54&gt;=4,TRUE,FALSE)</formula>
    </cfRule>
  </conditionalFormatting>
  <conditionalFormatting sqref="G54:G63">
    <cfRule type="expression" dxfId="2470" priority="3166">
      <formula>IF(G54&lt;96,TRUE,FALSE)</formula>
    </cfRule>
    <cfRule type="expression" dxfId="2469" priority="3167">
      <formula>IF(G54&gt;=96,TRUE,FALSE)</formula>
    </cfRule>
  </conditionalFormatting>
  <conditionalFormatting sqref="H54:H63">
    <cfRule type="expression" dxfId="2468" priority="3164">
      <formula>IF(H54&lt;96,TRUE,FALSE)</formula>
    </cfRule>
    <cfRule type="expression" dxfId="2467" priority="3165">
      <formula>IF(H54&gt;=96,TRUE,FALSE)</formula>
    </cfRule>
  </conditionalFormatting>
  <conditionalFormatting sqref="I54:I63">
    <cfRule type="expression" dxfId="2466" priority="3162">
      <formula>IF(I54&lt;95,TRUE,FALSE)</formula>
    </cfRule>
    <cfRule type="expression" dxfId="2465" priority="3163">
      <formula>IF(I54&gt;=95,TRUE,FALSE)</formula>
    </cfRule>
  </conditionalFormatting>
  <conditionalFormatting sqref="K54:K63">
    <cfRule type="expression" dxfId="2464" priority="3160">
      <formula>IF(K54&lt;=0,TRUE,FALSE)</formula>
    </cfRule>
    <cfRule type="expression" dxfId="2463" priority="3161">
      <formula>IF(K54&gt;0,TRUE,FALSE)</formula>
    </cfRule>
  </conditionalFormatting>
  <conditionalFormatting sqref="L54:L63">
    <cfRule type="expression" dxfId="2462" priority="3158">
      <formula>IF(L54&lt;0,TRUE,FALSE)</formula>
    </cfRule>
    <cfRule type="expression" dxfId="2461" priority="3159">
      <formula>IF(L54&gt;=0,TRUE,FALSE)</formula>
    </cfRule>
  </conditionalFormatting>
  <conditionalFormatting sqref="M54:N63">
    <cfRule type="expression" dxfId="2460" priority="3156">
      <formula>IF(M54&lt;0,TRUE,FALSE)</formula>
    </cfRule>
    <cfRule type="expression" dxfId="2459" priority="3157">
      <formula>IF(M54&gt;=0,TRUE,FALSE)</formula>
    </cfRule>
  </conditionalFormatting>
  <conditionalFormatting sqref="J54:J63">
    <cfRule type="expression" dxfId="2458" priority="3154">
      <formula>IF(J54&gt;1.5,TRUE,FALSE)</formula>
    </cfRule>
    <cfRule type="expression" dxfId="2457" priority="3155">
      <formula>IF(J54&lt;=1.5,TRUE,FALSE)</formula>
    </cfRule>
  </conditionalFormatting>
  <conditionalFormatting sqref="F64:F69">
    <cfRule type="expression" dxfId="2456" priority="3151">
      <formula>IF(F64&lt;4,TRUE,FALSE)</formula>
    </cfRule>
    <cfRule type="expression" dxfId="2455" priority="3152">
      <formula>IF(F64&gt;=4,TRUE,FALSE)</formula>
    </cfRule>
  </conditionalFormatting>
  <conditionalFormatting sqref="G64:G69">
    <cfRule type="expression" dxfId="2454" priority="3149">
      <formula>IF(G64&lt;96,TRUE,FALSE)</formula>
    </cfRule>
    <cfRule type="expression" dxfId="2453" priority="3150">
      <formula>IF(G64&gt;=96,TRUE,FALSE)</formula>
    </cfRule>
  </conditionalFormatting>
  <conditionalFormatting sqref="H64:H69">
    <cfRule type="expression" dxfId="2452" priority="3147">
      <formula>IF(H64&lt;96,TRUE,FALSE)</formula>
    </cfRule>
    <cfRule type="expression" dxfId="2451" priority="3148">
      <formula>IF(H64&gt;=96,TRUE,FALSE)</formula>
    </cfRule>
  </conditionalFormatting>
  <conditionalFormatting sqref="I64:I69">
    <cfRule type="expression" dxfId="2450" priority="3145">
      <formula>IF(I64&lt;95,TRUE,FALSE)</formula>
    </cfRule>
    <cfRule type="expression" dxfId="2449" priority="3146">
      <formula>IF(I64&gt;=95,TRUE,FALSE)</formula>
    </cfRule>
  </conditionalFormatting>
  <conditionalFormatting sqref="K64:K69">
    <cfRule type="expression" dxfId="2448" priority="3143">
      <formula>IF(K64&lt;=0,TRUE,FALSE)</formula>
    </cfRule>
    <cfRule type="expression" dxfId="2447" priority="3144">
      <formula>IF(K64&gt;0,TRUE,FALSE)</formula>
    </cfRule>
  </conditionalFormatting>
  <conditionalFormatting sqref="L64:L69">
    <cfRule type="expression" dxfId="2446" priority="3141">
      <formula>IF(L64&lt;0,TRUE,FALSE)</formula>
    </cfRule>
    <cfRule type="expression" dxfId="2445" priority="3142">
      <formula>IF(L64&gt;=0,TRUE,FALSE)</formula>
    </cfRule>
  </conditionalFormatting>
  <conditionalFormatting sqref="M64:N69">
    <cfRule type="expression" dxfId="2444" priority="3139">
      <formula>IF(M64&lt;0,TRUE,FALSE)</formula>
    </cfRule>
    <cfRule type="expression" dxfId="2443" priority="3140">
      <formula>IF(M64&gt;=0,TRUE,FALSE)</formula>
    </cfRule>
  </conditionalFormatting>
  <conditionalFormatting sqref="J64:J69">
    <cfRule type="expression" dxfId="2442" priority="3137">
      <formula>IF(J64&gt;1.5,TRUE,FALSE)</formula>
    </cfRule>
    <cfRule type="expression" dxfId="2441" priority="3138">
      <formula>IF(J64&lt;=1.5,TRUE,FALSE)</formula>
    </cfRule>
  </conditionalFormatting>
  <conditionalFormatting sqref="F70">
    <cfRule type="expression" dxfId="2440" priority="3134">
      <formula>IF(F70&lt;4,TRUE,FALSE)</formula>
    </cfRule>
    <cfRule type="expression" dxfId="2439" priority="3135">
      <formula>IF(F70&gt;=4,TRUE,FALSE)</formula>
    </cfRule>
  </conditionalFormatting>
  <conditionalFormatting sqref="G70">
    <cfRule type="expression" dxfId="2438" priority="3132">
      <formula>IF(G70&lt;96,TRUE,FALSE)</formula>
    </cfRule>
    <cfRule type="expression" dxfId="2437" priority="3133">
      <formula>IF(G70&gt;=96,TRUE,FALSE)</formula>
    </cfRule>
  </conditionalFormatting>
  <conditionalFormatting sqref="H70">
    <cfRule type="expression" dxfId="2436" priority="3130">
      <formula>IF(H70&lt;96,TRUE,FALSE)</formula>
    </cfRule>
    <cfRule type="expression" dxfId="2435" priority="3131">
      <formula>IF(H70&gt;=96,TRUE,FALSE)</formula>
    </cfRule>
  </conditionalFormatting>
  <conditionalFormatting sqref="I70">
    <cfRule type="expression" dxfId="2434" priority="3128">
      <formula>IF(I70&lt;95,TRUE,FALSE)</formula>
    </cfRule>
    <cfRule type="expression" dxfId="2433" priority="3129">
      <formula>IF(I70&gt;=95,TRUE,FALSE)</formula>
    </cfRule>
  </conditionalFormatting>
  <conditionalFormatting sqref="K70">
    <cfRule type="expression" dxfId="2432" priority="3126">
      <formula>IF(K70&lt;=0,TRUE,FALSE)</formula>
    </cfRule>
    <cfRule type="expression" dxfId="2431" priority="3127">
      <formula>IF(K70&gt;0,TRUE,FALSE)</formula>
    </cfRule>
  </conditionalFormatting>
  <conditionalFormatting sqref="L70">
    <cfRule type="expression" dxfId="2430" priority="3124">
      <formula>IF(L70&lt;0,TRUE,FALSE)</formula>
    </cfRule>
    <cfRule type="expression" dxfId="2429" priority="3125">
      <formula>IF(L70&gt;=0,TRUE,FALSE)</formula>
    </cfRule>
  </conditionalFormatting>
  <conditionalFormatting sqref="J70">
    <cfRule type="expression" dxfId="2428" priority="3120">
      <formula>IF(J70&gt;1.5,TRUE,FALSE)</formula>
    </cfRule>
    <cfRule type="expression" dxfId="2427" priority="3121">
      <formula>IF(J70&lt;=1.5,TRUE,FALSE)</formula>
    </cfRule>
  </conditionalFormatting>
  <conditionalFormatting sqref="M70:N70">
    <cfRule type="expression" dxfId="2426" priority="3118">
      <formula>IF(M70&lt;0,TRUE,FALSE)</formula>
    </cfRule>
    <cfRule type="expression" dxfId="2425" priority="3119">
      <formula>IF(M70&gt;=0,TRUE,FALSE)</formula>
    </cfRule>
  </conditionalFormatting>
  <conditionalFormatting sqref="F71">
    <cfRule type="expression" dxfId="2424" priority="3115">
      <formula>IF(F71&lt;4,TRUE,FALSE)</formula>
    </cfRule>
    <cfRule type="expression" dxfId="2423" priority="3116">
      <formula>IF(F71&gt;=4,TRUE,FALSE)</formula>
    </cfRule>
  </conditionalFormatting>
  <conditionalFormatting sqref="G71">
    <cfRule type="expression" dxfId="2422" priority="3113">
      <formula>IF(G71&lt;96,TRUE,FALSE)</formula>
    </cfRule>
    <cfRule type="expression" dxfId="2421" priority="3114">
      <formula>IF(G71&gt;=96,TRUE,FALSE)</formula>
    </cfRule>
  </conditionalFormatting>
  <conditionalFormatting sqref="H71">
    <cfRule type="expression" dxfId="2420" priority="3111">
      <formula>IF(H71&lt;96,TRUE,FALSE)</formula>
    </cfRule>
    <cfRule type="expression" dxfId="2419" priority="3112">
      <formula>IF(H71&gt;=96,TRUE,FALSE)</formula>
    </cfRule>
  </conditionalFormatting>
  <conditionalFormatting sqref="I71">
    <cfRule type="expression" dxfId="2418" priority="3109">
      <formula>IF(I71&lt;95,TRUE,FALSE)</formula>
    </cfRule>
    <cfRule type="expression" dxfId="2417" priority="3110">
      <formula>IF(I71&gt;=95,TRUE,FALSE)</formula>
    </cfRule>
  </conditionalFormatting>
  <conditionalFormatting sqref="L71">
    <cfRule type="expression" dxfId="2416" priority="3105">
      <formula>IF(L71&lt;0,TRUE,FALSE)</formula>
    </cfRule>
    <cfRule type="expression" dxfId="2415" priority="3106">
      <formula>IF(L71&gt;=0,TRUE,FALSE)</formula>
    </cfRule>
  </conditionalFormatting>
  <conditionalFormatting sqref="J71">
    <cfRule type="expression" dxfId="2414" priority="3103">
      <formula>IF(J71&gt;1.5,TRUE,FALSE)</formula>
    </cfRule>
    <cfRule type="expression" dxfId="2413" priority="3104">
      <formula>IF(J71&lt;=1.5,TRUE,FALSE)</formula>
    </cfRule>
  </conditionalFormatting>
  <conditionalFormatting sqref="M71:N71">
    <cfRule type="expression" dxfId="2412" priority="3101">
      <formula>IF(M71&lt;0,TRUE,FALSE)</formula>
    </cfRule>
    <cfRule type="expression" dxfId="2411" priority="3102">
      <formula>IF(M71&gt;=0,TRUE,FALSE)</formula>
    </cfRule>
  </conditionalFormatting>
  <conditionalFormatting sqref="K71">
    <cfRule type="expression" dxfId="2410" priority="3099">
      <formula>IF(K71&lt;=0,TRUE,FALSE)</formula>
    </cfRule>
    <cfRule type="expression" dxfId="2409" priority="3100">
      <formula>IF(K71&gt;0,TRUE,FALSE)</formula>
    </cfRule>
  </conditionalFormatting>
  <conditionalFormatting sqref="F72:F74">
    <cfRule type="expression" dxfId="2408" priority="3097">
      <formula>IF(F72&lt;4,TRUE,FALSE)</formula>
    </cfRule>
    <cfRule type="expression" dxfId="2407" priority="3098">
      <formula>IF(F72&gt;=4,TRUE,FALSE)</formula>
    </cfRule>
  </conditionalFormatting>
  <conditionalFormatting sqref="G72:G74">
    <cfRule type="expression" dxfId="2406" priority="3095">
      <formula>IF(G72&lt;96,TRUE,FALSE)</formula>
    </cfRule>
    <cfRule type="expression" dxfId="2405" priority="3096">
      <formula>IF(G72&gt;=96,TRUE,FALSE)</formula>
    </cfRule>
  </conditionalFormatting>
  <conditionalFormatting sqref="H72:H74">
    <cfRule type="expression" dxfId="2404" priority="3093">
      <formula>IF(H72&lt;96,TRUE,FALSE)</formula>
    </cfRule>
    <cfRule type="expression" dxfId="2403" priority="3094">
      <formula>IF(H72&gt;=96,TRUE,FALSE)</formula>
    </cfRule>
  </conditionalFormatting>
  <conditionalFormatting sqref="I72:I74">
    <cfRule type="expression" dxfId="2402" priority="3091">
      <formula>IF(I72&lt;95,TRUE,FALSE)</formula>
    </cfRule>
    <cfRule type="expression" dxfId="2401" priority="3092">
      <formula>IF(I72&gt;=95,TRUE,FALSE)</formula>
    </cfRule>
  </conditionalFormatting>
  <conditionalFormatting sqref="L72:L74">
    <cfRule type="expression" dxfId="2400" priority="3089">
      <formula>IF(L72&lt;0,TRUE,FALSE)</formula>
    </cfRule>
    <cfRule type="expression" dxfId="2399" priority="3090">
      <formula>IF(L72&gt;=0,TRUE,FALSE)</formula>
    </cfRule>
  </conditionalFormatting>
  <conditionalFormatting sqref="J72:J74">
    <cfRule type="expression" dxfId="2398" priority="3087">
      <formula>IF(J72&gt;1.5,TRUE,FALSE)</formula>
    </cfRule>
    <cfRule type="expression" dxfId="2397" priority="3088">
      <formula>IF(J72&lt;=1.5,TRUE,FALSE)</formula>
    </cfRule>
  </conditionalFormatting>
  <conditionalFormatting sqref="M72:N74">
    <cfRule type="expression" dxfId="2396" priority="3085">
      <formula>IF(M72&lt;0,TRUE,FALSE)</formula>
    </cfRule>
    <cfRule type="expression" dxfId="2395" priority="3086">
      <formula>IF(M72&gt;=0,TRUE,FALSE)</formula>
    </cfRule>
  </conditionalFormatting>
  <conditionalFormatting sqref="K72:K74">
    <cfRule type="expression" dxfId="2394" priority="3083">
      <formula>IF(K72&lt;=0,TRUE,FALSE)</formula>
    </cfRule>
    <cfRule type="expression" dxfId="2393" priority="3084">
      <formula>IF(K72&gt;0,TRUE,FALSE)</formula>
    </cfRule>
  </conditionalFormatting>
  <conditionalFormatting sqref="F75">
    <cfRule type="expression" dxfId="2392" priority="3081">
      <formula>IF(F75&lt;4,TRUE,FALSE)</formula>
    </cfRule>
    <cfRule type="expression" dxfId="2391" priority="3082">
      <formula>IF(F75&gt;=4,TRUE,FALSE)</formula>
    </cfRule>
  </conditionalFormatting>
  <conditionalFormatting sqref="G75">
    <cfRule type="expression" dxfId="2390" priority="3079">
      <formula>IF(G75&lt;96,TRUE,FALSE)</formula>
    </cfRule>
    <cfRule type="expression" dxfId="2389" priority="3080">
      <formula>IF(G75&gt;=96,TRUE,FALSE)</formula>
    </cfRule>
  </conditionalFormatting>
  <conditionalFormatting sqref="H75">
    <cfRule type="expression" dxfId="2388" priority="3077">
      <formula>IF(H75&lt;96,TRUE,FALSE)</formula>
    </cfRule>
    <cfRule type="expression" dxfId="2387" priority="3078">
      <formula>IF(H75&gt;=96,TRUE,FALSE)</formula>
    </cfRule>
  </conditionalFormatting>
  <conditionalFormatting sqref="I75">
    <cfRule type="expression" dxfId="2386" priority="3075">
      <formula>IF(I75&lt;95,TRUE,FALSE)</formula>
    </cfRule>
    <cfRule type="expression" dxfId="2385" priority="3076">
      <formula>IF(I75&gt;=95,TRUE,FALSE)</formula>
    </cfRule>
  </conditionalFormatting>
  <conditionalFormatting sqref="L75">
    <cfRule type="expression" dxfId="2384" priority="3073">
      <formula>IF(L75&lt;0,TRUE,FALSE)</formula>
    </cfRule>
    <cfRule type="expression" dxfId="2383" priority="3074">
      <formula>IF(L75&gt;=0,TRUE,FALSE)</formula>
    </cfRule>
  </conditionalFormatting>
  <conditionalFormatting sqref="J75">
    <cfRule type="expression" dxfId="2382" priority="3071">
      <formula>IF(J75&gt;1.5,TRUE,FALSE)</formula>
    </cfRule>
    <cfRule type="expression" dxfId="2381" priority="3072">
      <formula>IF(J75&lt;=1.5,TRUE,FALSE)</formula>
    </cfRule>
  </conditionalFormatting>
  <conditionalFormatting sqref="M75:N75">
    <cfRule type="expression" dxfId="2380" priority="3069">
      <formula>IF(M75&lt;0,TRUE,FALSE)</formula>
    </cfRule>
    <cfRule type="expression" dxfId="2379" priority="3070">
      <formula>IF(M75&gt;=0,TRUE,FALSE)</formula>
    </cfRule>
  </conditionalFormatting>
  <conditionalFormatting sqref="K75">
    <cfRule type="expression" dxfId="2378" priority="3067">
      <formula>IF(K75&lt;=0,TRUE,FALSE)</formula>
    </cfRule>
    <cfRule type="expression" dxfId="2377" priority="3068">
      <formula>IF(K75&gt;0,TRUE,FALSE)</formula>
    </cfRule>
  </conditionalFormatting>
  <conditionalFormatting sqref="F76:F78">
    <cfRule type="expression" dxfId="2376" priority="3065">
      <formula>IF(F76&lt;4,TRUE,FALSE)</formula>
    </cfRule>
    <cfRule type="expression" dxfId="2375" priority="3066">
      <formula>IF(F76&gt;=4,TRUE,FALSE)</formula>
    </cfRule>
  </conditionalFormatting>
  <conditionalFormatting sqref="G76:G78">
    <cfRule type="expression" dxfId="2374" priority="3063">
      <formula>IF(G76&lt;96,TRUE,FALSE)</formula>
    </cfRule>
    <cfRule type="expression" dxfId="2373" priority="3064">
      <formula>IF(G76&gt;=96,TRUE,FALSE)</formula>
    </cfRule>
  </conditionalFormatting>
  <conditionalFormatting sqref="H76:H78">
    <cfRule type="expression" dxfId="2372" priority="3061">
      <formula>IF(H76&lt;96,TRUE,FALSE)</formula>
    </cfRule>
    <cfRule type="expression" dxfId="2371" priority="3062">
      <formula>IF(H76&gt;=96,TRUE,FALSE)</formula>
    </cfRule>
  </conditionalFormatting>
  <conditionalFormatting sqref="I76:I78">
    <cfRule type="expression" dxfId="2370" priority="3059">
      <formula>IF(I76&lt;95,TRUE,FALSE)</formula>
    </cfRule>
    <cfRule type="expression" dxfId="2369" priority="3060">
      <formula>IF(I76&gt;=95,TRUE,FALSE)</formula>
    </cfRule>
  </conditionalFormatting>
  <conditionalFormatting sqref="L76:L78">
    <cfRule type="expression" dxfId="2368" priority="3057">
      <formula>IF(L76&lt;0,TRUE,FALSE)</formula>
    </cfRule>
    <cfRule type="expression" dxfId="2367" priority="3058">
      <formula>IF(L76&gt;=0,TRUE,FALSE)</formula>
    </cfRule>
  </conditionalFormatting>
  <conditionalFormatting sqref="J76:J78">
    <cfRule type="expression" dxfId="2366" priority="3055">
      <formula>IF(J76&gt;1.5,TRUE,FALSE)</formula>
    </cfRule>
    <cfRule type="expression" dxfId="2365" priority="3056">
      <formula>IF(J76&lt;=1.5,TRUE,FALSE)</formula>
    </cfRule>
  </conditionalFormatting>
  <conditionalFormatting sqref="M76:N78">
    <cfRule type="expression" dxfId="2364" priority="3053">
      <formula>IF(M76&lt;0,TRUE,FALSE)</formula>
    </cfRule>
    <cfRule type="expression" dxfId="2363" priority="3054">
      <formula>IF(M76&gt;=0,TRUE,FALSE)</formula>
    </cfRule>
  </conditionalFormatting>
  <conditionalFormatting sqref="K76:K78">
    <cfRule type="expression" dxfId="2362" priority="3051">
      <formula>IF(K76&lt;=0,TRUE,FALSE)</formula>
    </cfRule>
    <cfRule type="expression" dxfId="2361" priority="3052">
      <formula>IF(K76&gt;0,TRUE,FALSE)</formula>
    </cfRule>
  </conditionalFormatting>
  <conditionalFormatting sqref="F79:F80">
    <cfRule type="expression" dxfId="2360" priority="3049">
      <formula>IF(F79&lt;4,TRUE,FALSE)</formula>
    </cfRule>
    <cfRule type="expression" dxfId="2359" priority="3050">
      <formula>IF(F79&gt;=4,TRUE,FALSE)</formula>
    </cfRule>
  </conditionalFormatting>
  <conditionalFormatting sqref="G79:G80">
    <cfRule type="expression" dxfId="2358" priority="3047">
      <formula>IF(G79&lt;96,TRUE,FALSE)</formula>
    </cfRule>
    <cfRule type="expression" dxfId="2357" priority="3048">
      <formula>IF(G79&gt;=96,TRUE,FALSE)</formula>
    </cfRule>
  </conditionalFormatting>
  <conditionalFormatting sqref="H79:H80">
    <cfRule type="expression" dxfId="2356" priority="3045">
      <formula>IF(H79&lt;96,TRUE,FALSE)</formula>
    </cfRule>
    <cfRule type="expression" dxfId="2355" priority="3046">
      <formula>IF(H79&gt;=96,TRUE,FALSE)</formula>
    </cfRule>
  </conditionalFormatting>
  <conditionalFormatting sqref="I79:I80">
    <cfRule type="expression" dxfId="2354" priority="3043">
      <formula>IF(I79&lt;95,TRUE,FALSE)</formula>
    </cfRule>
    <cfRule type="expression" dxfId="2353" priority="3044">
      <formula>IF(I79&gt;=95,TRUE,FALSE)</formula>
    </cfRule>
  </conditionalFormatting>
  <conditionalFormatting sqref="L79:L80">
    <cfRule type="expression" dxfId="2352" priority="3041">
      <formula>IF(L79&lt;0,TRUE,FALSE)</formula>
    </cfRule>
    <cfRule type="expression" dxfId="2351" priority="3042">
      <formula>IF(L79&gt;=0,TRUE,FALSE)</formula>
    </cfRule>
  </conditionalFormatting>
  <conditionalFormatting sqref="J79:J80">
    <cfRule type="expression" dxfId="2350" priority="3039">
      <formula>IF(J79&gt;1.5,TRUE,FALSE)</formula>
    </cfRule>
    <cfRule type="expression" dxfId="2349" priority="3040">
      <formula>IF(J79&lt;=1.5,TRUE,FALSE)</formula>
    </cfRule>
  </conditionalFormatting>
  <conditionalFormatting sqref="M79:N80">
    <cfRule type="expression" dxfId="2348" priority="3037">
      <formula>IF(M79&lt;0,TRUE,FALSE)</formula>
    </cfRule>
    <cfRule type="expression" dxfId="2347" priority="3038">
      <formula>IF(M79&gt;=0,TRUE,FALSE)</formula>
    </cfRule>
  </conditionalFormatting>
  <conditionalFormatting sqref="K79:K80">
    <cfRule type="expression" dxfId="2346" priority="3035">
      <formula>IF(K79&lt;=0,TRUE,FALSE)</formula>
    </cfRule>
    <cfRule type="expression" dxfId="2345" priority="3036">
      <formula>IF(K79&gt;0,TRUE,FALSE)</formula>
    </cfRule>
  </conditionalFormatting>
  <conditionalFormatting sqref="F87">
    <cfRule type="expression" dxfId="2344" priority="3013">
      <formula>IF(F87&lt;4,TRUE,FALSE)</formula>
    </cfRule>
    <cfRule type="expression" dxfId="2343" priority="3014">
      <formula>IF(F87&gt;=4,TRUE,FALSE)</formula>
    </cfRule>
  </conditionalFormatting>
  <conditionalFormatting sqref="G87:H87">
    <cfRule type="expression" dxfId="2342" priority="3011">
      <formula>IF(G87&lt;96,TRUE,FALSE)</formula>
    </cfRule>
    <cfRule type="expression" dxfId="2341" priority="3012">
      <formula>IF(G87&gt;=96,TRUE,FALSE)</formula>
    </cfRule>
  </conditionalFormatting>
  <conditionalFormatting sqref="I87">
    <cfRule type="expression" dxfId="2340" priority="3009">
      <formula>IF(I87&lt;95,TRUE,FALSE)</formula>
    </cfRule>
    <cfRule type="expression" dxfId="2339" priority="3010">
      <formula>IF(I87&gt;=95,TRUE,FALSE)</formula>
    </cfRule>
  </conditionalFormatting>
  <conditionalFormatting sqref="J87">
    <cfRule type="expression" dxfId="2338" priority="3007">
      <formula>IF(J87&gt;1.5,TRUE,FALSE)</formula>
    </cfRule>
    <cfRule type="expression" dxfId="2337" priority="3008">
      <formula>IF(J87&lt;=1.5,TRUE,FALSE)</formula>
    </cfRule>
  </conditionalFormatting>
  <conditionalFormatting sqref="L87:N87">
    <cfRule type="expression" dxfId="2336" priority="3005">
      <formula>IF(L87&lt;0,TRUE,FALSE)</formula>
    </cfRule>
    <cfRule type="expression" dxfId="2335" priority="3006">
      <formula>IF(L87&gt;=0,TRUE,FALSE)</formula>
    </cfRule>
  </conditionalFormatting>
  <conditionalFormatting sqref="K87">
    <cfRule type="expression" dxfId="2334" priority="3003">
      <formula>IF(K87&lt;=0,TRUE,FALSE)</formula>
    </cfRule>
    <cfRule type="expression" dxfId="2333" priority="3004">
      <formula>IF(K87&gt;0,TRUE,FALSE)</formula>
    </cfRule>
  </conditionalFormatting>
  <conditionalFormatting sqref="F88">
    <cfRule type="expression" dxfId="2332" priority="3001">
      <formula>IF(F88&lt;4,TRUE,FALSE)</formula>
    </cfRule>
    <cfRule type="expression" dxfId="2331" priority="3002">
      <formula>IF(F88&gt;=4,TRUE,FALSE)</formula>
    </cfRule>
  </conditionalFormatting>
  <conditionalFormatting sqref="G88:H88">
    <cfRule type="expression" dxfId="2330" priority="2999">
      <formula>IF(G88&lt;96,TRUE,FALSE)</formula>
    </cfRule>
    <cfRule type="expression" dxfId="2329" priority="3000">
      <formula>IF(G88&gt;=96,TRUE,FALSE)</formula>
    </cfRule>
  </conditionalFormatting>
  <conditionalFormatting sqref="I88">
    <cfRule type="expression" dxfId="2328" priority="2997">
      <formula>IF(I88&lt;95,TRUE,FALSE)</formula>
    </cfRule>
    <cfRule type="expression" dxfId="2327" priority="2998">
      <formula>IF(I88&gt;=95,TRUE,FALSE)</formula>
    </cfRule>
  </conditionalFormatting>
  <conditionalFormatting sqref="J88">
    <cfRule type="expression" dxfId="2326" priority="2995">
      <formula>IF(J88&gt;1.5,TRUE,FALSE)</formula>
    </cfRule>
    <cfRule type="expression" dxfId="2325" priority="2996">
      <formula>IF(J88&lt;=1.5,TRUE,FALSE)</formula>
    </cfRule>
  </conditionalFormatting>
  <conditionalFormatting sqref="L88:N88">
    <cfRule type="expression" dxfId="2324" priority="2993">
      <formula>IF(L88&lt;0,TRUE,FALSE)</formula>
    </cfRule>
    <cfRule type="expression" dxfId="2323" priority="2994">
      <formula>IF(L88&gt;=0,TRUE,FALSE)</formula>
    </cfRule>
  </conditionalFormatting>
  <conditionalFormatting sqref="K88">
    <cfRule type="expression" dxfId="2322" priority="2991">
      <formula>IF(K88&lt;=0,TRUE,FALSE)</formula>
    </cfRule>
    <cfRule type="expression" dxfId="2321" priority="2992">
      <formula>IF(K88&gt;0,TRUE,FALSE)</formula>
    </cfRule>
  </conditionalFormatting>
  <conditionalFormatting sqref="F89:F110">
    <cfRule type="expression" dxfId="2320" priority="2985">
      <formula>IF(F89&lt;4,TRUE,FALSE)</formula>
    </cfRule>
    <cfRule type="expression" dxfId="2319" priority="2986">
      <formula>IF(F89&gt;=4,TRUE,FALSE)</formula>
    </cfRule>
  </conditionalFormatting>
  <conditionalFormatting sqref="G89:H110">
    <cfRule type="expression" dxfId="2318" priority="2983">
      <formula>IF(G89&lt;96,TRUE,FALSE)</formula>
    </cfRule>
    <cfRule type="expression" dxfId="2317" priority="2984">
      <formula>IF(G89&gt;=96,TRUE,FALSE)</formula>
    </cfRule>
  </conditionalFormatting>
  <conditionalFormatting sqref="I89:I110">
    <cfRule type="expression" dxfId="2316" priority="2981">
      <formula>IF(I89&lt;95,TRUE,FALSE)</formula>
    </cfRule>
    <cfRule type="expression" dxfId="2315" priority="2982">
      <formula>IF(I89&gt;=95,TRUE,FALSE)</formula>
    </cfRule>
  </conditionalFormatting>
  <conditionalFormatting sqref="J89:J110">
    <cfRule type="expression" dxfId="2314" priority="2979">
      <formula>IF(J89&gt;1.5,TRUE,FALSE)</formula>
    </cfRule>
    <cfRule type="expression" dxfId="2313" priority="2980">
      <formula>IF(J89&lt;=1.5,TRUE,FALSE)</formula>
    </cfRule>
  </conditionalFormatting>
  <conditionalFormatting sqref="L89:N110">
    <cfRule type="expression" dxfId="2312" priority="2977">
      <formula>IF(L89&lt;0,TRUE,FALSE)</formula>
    </cfRule>
    <cfRule type="expression" dxfId="2311" priority="2978">
      <formula>IF(L89&gt;=0,TRUE,FALSE)</formula>
    </cfRule>
  </conditionalFormatting>
  <conditionalFormatting sqref="K89:K110">
    <cfRule type="expression" dxfId="2310" priority="2975">
      <formula>IF(K89&lt;=0,TRUE,FALSE)</formula>
    </cfRule>
    <cfRule type="expression" dxfId="2309" priority="2976">
      <formula>IF(K89&gt;0,TRUE,FALSE)</formula>
    </cfRule>
  </conditionalFormatting>
  <conditionalFormatting sqref="F111:F118">
    <cfRule type="expression" dxfId="2308" priority="2850">
      <formula>IF(F111&lt;4,TRUE,FALSE)</formula>
    </cfRule>
    <cfRule type="expression" dxfId="2307" priority="2851">
      <formula>IF(F111&gt;=4,TRUE,FALSE)</formula>
    </cfRule>
  </conditionalFormatting>
  <conditionalFormatting sqref="G111:H118">
    <cfRule type="expression" dxfId="2306" priority="2848">
      <formula>IF(G111&lt;96,TRUE,FALSE)</formula>
    </cfRule>
    <cfRule type="expression" dxfId="2305" priority="2849">
      <formula>IF(G111&gt;=96,TRUE,FALSE)</formula>
    </cfRule>
  </conditionalFormatting>
  <conditionalFormatting sqref="I111:I118">
    <cfRule type="expression" dxfId="2304" priority="2846">
      <formula>IF(I111&lt;95,TRUE,FALSE)</formula>
    </cfRule>
    <cfRule type="expression" dxfId="2303" priority="2847">
      <formula>IF(I111&gt;=95,TRUE,FALSE)</formula>
    </cfRule>
  </conditionalFormatting>
  <conditionalFormatting sqref="J111:J118">
    <cfRule type="expression" dxfId="2302" priority="2844">
      <formula>IF(J111&gt;1.5,TRUE,FALSE)</formula>
    </cfRule>
    <cfRule type="expression" dxfId="2301" priority="2845">
      <formula>IF(J111&lt;=1.5,TRUE,FALSE)</formula>
    </cfRule>
  </conditionalFormatting>
  <conditionalFormatting sqref="L111:N118">
    <cfRule type="expression" dxfId="2300" priority="2842">
      <formula>IF(L111&lt;0,TRUE,FALSE)</formula>
    </cfRule>
    <cfRule type="expression" dxfId="2299" priority="2843">
      <formula>IF(L111&gt;=0,TRUE,FALSE)</formula>
    </cfRule>
  </conditionalFormatting>
  <conditionalFormatting sqref="K111:K118">
    <cfRule type="expression" dxfId="2298" priority="2840">
      <formula>IF(K111&lt;=0,TRUE,FALSE)</formula>
    </cfRule>
    <cfRule type="expression" dxfId="2297" priority="2841">
      <formula>IF(K111&gt;0,TRUE,FALSE)</formula>
    </cfRule>
  </conditionalFormatting>
  <conditionalFormatting sqref="F119">
    <cfRule type="expression" dxfId="2296" priority="2838">
      <formula>IF(F119&lt;4,TRUE,FALSE)</formula>
    </cfRule>
    <cfRule type="expression" dxfId="2295" priority="2839">
      <formula>IF(F119&gt;=4,TRUE,FALSE)</formula>
    </cfRule>
  </conditionalFormatting>
  <conditionalFormatting sqref="G119:H119">
    <cfRule type="expression" dxfId="2294" priority="2836">
      <formula>IF(G119&lt;96,TRUE,FALSE)</formula>
    </cfRule>
    <cfRule type="expression" dxfId="2293" priority="2837">
      <formula>IF(G119&gt;=96,TRUE,FALSE)</formula>
    </cfRule>
  </conditionalFormatting>
  <conditionalFormatting sqref="I119">
    <cfRule type="expression" dxfId="2292" priority="2834">
      <formula>IF(I119&lt;95,TRUE,FALSE)</formula>
    </cfRule>
    <cfRule type="expression" dxfId="2291" priority="2835">
      <formula>IF(I119&gt;=95,TRUE,FALSE)</formula>
    </cfRule>
  </conditionalFormatting>
  <conditionalFormatting sqref="J119">
    <cfRule type="expression" dxfId="2290" priority="2832">
      <formula>IF(J119&gt;1.5,TRUE,FALSE)</formula>
    </cfRule>
    <cfRule type="expression" dxfId="2289" priority="2833">
      <formula>IF(J119&lt;=1.5,TRUE,FALSE)</formula>
    </cfRule>
  </conditionalFormatting>
  <conditionalFormatting sqref="L119:N119">
    <cfRule type="expression" dxfId="2288" priority="2830">
      <formula>IF(L119&lt;0,TRUE,FALSE)</formula>
    </cfRule>
    <cfRule type="expression" dxfId="2287" priority="2831">
      <formula>IF(L119&gt;=0,TRUE,FALSE)</formula>
    </cfRule>
  </conditionalFormatting>
  <conditionalFormatting sqref="K119">
    <cfRule type="expression" dxfId="2286" priority="2828">
      <formula>IF(K119&lt;=0,TRUE,FALSE)</formula>
    </cfRule>
    <cfRule type="expression" dxfId="2285" priority="2829">
      <formula>IF(K119&gt;0,TRUE,FALSE)</formula>
    </cfRule>
  </conditionalFormatting>
  <conditionalFormatting sqref="F120">
    <cfRule type="expression" dxfId="2284" priority="2826">
      <formula>IF(F120&lt;4,TRUE,FALSE)</formula>
    </cfRule>
    <cfRule type="expression" dxfId="2283" priority="2827">
      <formula>IF(F120&gt;=4,TRUE,FALSE)</formula>
    </cfRule>
  </conditionalFormatting>
  <conditionalFormatting sqref="G120:H120">
    <cfRule type="expression" dxfId="2282" priority="2824">
      <formula>IF(G120&lt;96,TRUE,FALSE)</formula>
    </cfRule>
    <cfRule type="expression" dxfId="2281" priority="2825">
      <formula>IF(G120&gt;=96,TRUE,FALSE)</formula>
    </cfRule>
  </conditionalFormatting>
  <conditionalFormatting sqref="I120">
    <cfRule type="expression" dxfId="2280" priority="2822">
      <formula>IF(I120&lt;95,TRUE,FALSE)</formula>
    </cfRule>
    <cfRule type="expression" dxfId="2279" priority="2823">
      <formula>IF(I120&gt;=95,TRUE,FALSE)</formula>
    </cfRule>
  </conditionalFormatting>
  <conditionalFormatting sqref="J120">
    <cfRule type="expression" dxfId="2278" priority="2820">
      <formula>IF(J120&gt;1.5,TRUE,FALSE)</formula>
    </cfRule>
    <cfRule type="expression" dxfId="2277" priority="2821">
      <formula>IF(J120&lt;=1.5,TRUE,FALSE)</formula>
    </cfRule>
  </conditionalFormatting>
  <conditionalFormatting sqref="L120:N120">
    <cfRule type="expression" dxfId="2276" priority="2818">
      <formula>IF(L120&lt;0,TRUE,FALSE)</formula>
    </cfRule>
    <cfRule type="expression" dxfId="2275" priority="2819">
      <formula>IF(L120&gt;=0,TRUE,FALSE)</formula>
    </cfRule>
  </conditionalFormatting>
  <conditionalFormatting sqref="K120">
    <cfRule type="expression" dxfId="2274" priority="2816">
      <formula>IF(K120&lt;=0,TRUE,FALSE)</formula>
    </cfRule>
    <cfRule type="expression" dxfId="2273" priority="2817">
      <formula>IF(K120&gt;0,TRUE,FALSE)</formula>
    </cfRule>
  </conditionalFormatting>
  <conditionalFormatting sqref="F121">
    <cfRule type="expression" dxfId="2272" priority="2814">
      <formula>IF(F121&lt;4,TRUE,FALSE)</formula>
    </cfRule>
    <cfRule type="expression" dxfId="2271" priority="2815">
      <formula>IF(F121&gt;=4,TRUE,FALSE)</formula>
    </cfRule>
  </conditionalFormatting>
  <conditionalFormatting sqref="G121:H121">
    <cfRule type="expression" dxfId="2270" priority="2812">
      <formula>IF(G121&lt;96,TRUE,FALSE)</formula>
    </cfRule>
    <cfRule type="expression" dxfId="2269" priority="2813">
      <formula>IF(G121&gt;=96,TRUE,FALSE)</formula>
    </cfRule>
  </conditionalFormatting>
  <conditionalFormatting sqref="I121">
    <cfRule type="expression" dxfId="2268" priority="2810">
      <formula>IF(I121&lt;95,TRUE,FALSE)</formula>
    </cfRule>
    <cfRule type="expression" dxfId="2267" priority="2811">
      <formula>IF(I121&gt;=95,TRUE,FALSE)</formula>
    </cfRule>
  </conditionalFormatting>
  <conditionalFormatting sqref="J121">
    <cfRule type="expression" dxfId="2266" priority="2808">
      <formula>IF(J121&gt;1.5,TRUE,FALSE)</formula>
    </cfRule>
    <cfRule type="expression" dxfId="2265" priority="2809">
      <formula>IF(J121&lt;=1.5,TRUE,FALSE)</formula>
    </cfRule>
  </conditionalFormatting>
  <conditionalFormatting sqref="L121:N121">
    <cfRule type="expression" dxfId="2264" priority="2806">
      <formula>IF(L121&lt;0,TRUE,FALSE)</formula>
    </cfRule>
    <cfRule type="expression" dxfId="2263" priority="2807">
      <formula>IF(L121&gt;=0,TRUE,FALSE)</formula>
    </cfRule>
  </conditionalFormatting>
  <conditionalFormatting sqref="K121">
    <cfRule type="expression" dxfId="2262" priority="2804">
      <formula>IF(K121&lt;=0,TRUE,FALSE)</formula>
    </cfRule>
    <cfRule type="expression" dxfId="2261" priority="2805">
      <formula>IF(K121&gt;0,TRUE,FALSE)</formula>
    </cfRule>
  </conditionalFormatting>
  <conditionalFormatting sqref="F122">
    <cfRule type="expression" dxfId="2260" priority="2802">
      <formula>IF(F122&lt;4,TRUE,FALSE)</formula>
    </cfRule>
    <cfRule type="expression" dxfId="2259" priority="2803">
      <formula>IF(F122&gt;=4,TRUE,FALSE)</formula>
    </cfRule>
  </conditionalFormatting>
  <conditionalFormatting sqref="G122:H122">
    <cfRule type="expression" dxfId="2258" priority="2800">
      <formula>IF(G122&lt;96,TRUE,FALSE)</formula>
    </cfRule>
    <cfRule type="expression" dxfId="2257" priority="2801">
      <formula>IF(G122&gt;=96,TRUE,FALSE)</formula>
    </cfRule>
  </conditionalFormatting>
  <conditionalFormatting sqref="I122">
    <cfRule type="expression" dxfId="2256" priority="2798">
      <formula>IF(I122&lt;95,TRUE,FALSE)</formula>
    </cfRule>
    <cfRule type="expression" dxfId="2255" priority="2799">
      <formula>IF(I122&gt;=95,TRUE,FALSE)</formula>
    </cfRule>
  </conditionalFormatting>
  <conditionalFormatting sqref="J122">
    <cfRule type="expression" dxfId="2254" priority="2796">
      <formula>IF(J122&gt;1.5,TRUE,FALSE)</formula>
    </cfRule>
    <cfRule type="expression" dxfId="2253" priority="2797">
      <formula>IF(J122&lt;=1.5,TRUE,FALSE)</formula>
    </cfRule>
  </conditionalFormatting>
  <conditionalFormatting sqref="L122:N122">
    <cfRule type="expression" dxfId="2252" priority="2794">
      <formula>IF(L122&lt;0,TRUE,FALSE)</formula>
    </cfRule>
    <cfRule type="expression" dxfId="2251" priority="2795">
      <formula>IF(L122&gt;=0,TRUE,FALSE)</formula>
    </cfRule>
  </conditionalFormatting>
  <conditionalFormatting sqref="K122">
    <cfRule type="expression" dxfId="2250" priority="2792">
      <formula>IF(K122&lt;=0,TRUE,FALSE)</formula>
    </cfRule>
    <cfRule type="expression" dxfId="2249" priority="2793">
      <formula>IF(K122&gt;0,TRUE,FALSE)</formula>
    </cfRule>
  </conditionalFormatting>
  <conditionalFormatting sqref="F123">
    <cfRule type="expression" dxfId="2248" priority="2790">
      <formula>IF(F123&lt;4,TRUE,FALSE)</formula>
    </cfRule>
    <cfRule type="expression" dxfId="2247" priority="2791">
      <formula>IF(F123&gt;=4,TRUE,FALSE)</formula>
    </cfRule>
  </conditionalFormatting>
  <conditionalFormatting sqref="G123:H123">
    <cfRule type="expression" dxfId="2246" priority="2788">
      <formula>IF(G123&lt;96,TRUE,FALSE)</formula>
    </cfRule>
    <cfRule type="expression" dxfId="2245" priority="2789">
      <formula>IF(G123&gt;=96,TRUE,FALSE)</formula>
    </cfRule>
  </conditionalFormatting>
  <conditionalFormatting sqref="I123">
    <cfRule type="expression" dxfId="2244" priority="2786">
      <formula>IF(I123&lt;95,TRUE,FALSE)</formula>
    </cfRule>
    <cfRule type="expression" dxfId="2243" priority="2787">
      <formula>IF(I123&gt;=95,TRUE,FALSE)</formula>
    </cfRule>
  </conditionalFormatting>
  <conditionalFormatting sqref="J123">
    <cfRule type="expression" dxfId="2242" priority="2784">
      <formula>IF(J123&gt;1.5,TRUE,FALSE)</formula>
    </cfRule>
    <cfRule type="expression" dxfId="2241" priority="2785">
      <formula>IF(J123&lt;=1.5,TRUE,FALSE)</formula>
    </cfRule>
  </conditionalFormatting>
  <conditionalFormatting sqref="L123:N123">
    <cfRule type="expression" dxfId="2240" priority="2782">
      <formula>IF(L123&lt;0,TRUE,FALSE)</formula>
    </cfRule>
    <cfRule type="expression" dxfId="2239" priority="2783">
      <formula>IF(L123&gt;=0,TRUE,FALSE)</formula>
    </cfRule>
  </conditionalFormatting>
  <conditionalFormatting sqref="K123">
    <cfRule type="expression" dxfId="2238" priority="2780">
      <formula>IF(K123&lt;=0,TRUE,FALSE)</formula>
    </cfRule>
    <cfRule type="expression" dxfId="2237" priority="2781">
      <formula>IF(K123&gt;0,TRUE,FALSE)</formula>
    </cfRule>
  </conditionalFormatting>
  <conditionalFormatting sqref="F124">
    <cfRule type="expression" dxfId="2236" priority="2778">
      <formula>IF(F124&lt;4,TRUE,FALSE)</formula>
    </cfRule>
    <cfRule type="expression" dxfId="2235" priority="2779">
      <formula>IF(F124&gt;=4,TRUE,FALSE)</formula>
    </cfRule>
  </conditionalFormatting>
  <conditionalFormatting sqref="G124:H124">
    <cfRule type="expression" dxfId="2234" priority="2776">
      <formula>IF(G124&lt;96,TRUE,FALSE)</formula>
    </cfRule>
    <cfRule type="expression" dxfId="2233" priority="2777">
      <formula>IF(G124&gt;=96,TRUE,FALSE)</formula>
    </cfRule>
  </conditionalFormatting>
  <conditionalFormatting sqref="I124">
    <cfRule type="expression" dxfId="2232" priority="2774">
      <formula>IF(I124&lt;95,TRUE,FALSE)</formula>
    </cfRule>
    <cfRule type="expression" dxfId="2231" priority="2775">
      <formula>IF(I124&gt;=95,TRUE,FALSE)</formula>
    </cfRule>
  </conditionalFormatting>
  <conditionalFormatting sqref="J124">
    <cfRule type="expression" dxfId="2230" priority="2772">
      <formula>IF(J124&gt;1.5,TRUE,FALSE)</formula>
    </cfRule>
    <cfRule type="expression" dxfId="2229" priority="2773">
      <formula>IF(J124&lt;=1.5,TRUE,FALSE)</formula>
    </cfRule>
  </conditionalFormatting>
  <conditionalFormatting sqref="L124:N124">
    <cfRule type="expression" dxfId="2228" priority="2770">
      <formula>IF(L124&lt;0,TRUE,FALSE)</formula>
    </cfRule>
    <cfRule type="expression" dxfId="2227" priority="2771">
      <formula>IF(L124&gt;=0,TRUE,FALSE)</formula>
    </cfRule>
  </conditionalFormatting>
  <conditionalFormatting sqref="K124">
    <cfRule type="expression" dxfId="2226" priority="2768">
      <formula>IF(K124&lt;=0,TRUE,FALSE)</formula>
    </cfRule>
    <cfRule type="expression" dxfId="2225" priority="2769">
      <formula>IF(K124&gt;0,TRUE,FALSE)</formula>
    </cfRule>
  </conditionalFormatting>
  <conditionalFormatting sqref="F125">
    <cfRule type="expression" dxfId="2224" priority="2752">
      <formula>IF(F125&lt;4,TRUE,FALSE)</formula>
    </cfRule>
    <cfRule type="expression" dxfId="2223" priority="2753">
      <formula>IF(F125&gt;=4,TRUE,FALSE)</formula>
    </cfRule>
  </conditionalFormatting>
  <conditionalFormatting sqref="G125:H125">
    <cfRule type="expression" dxfId="2222" priority="2750">
      <formula>IF(G125&lt;96,TRUE,FALSE)</formula>
    </cfRule>
    <cfRule type="expression" dxfId="2221" priority="2751">
      <formula>IF(G125&gt;=96,TRUE,FALSE)</formula>
    </cfRule>
  </conditionalFormatting>
  <conditionalFormatting sqref="I125">
    <cfRule type="expression" dxfId="2220" priority="2748">
      <formula>IF(I125&lt;95,TRUE,FALSE)</formula>
    </cfRule>
    <cfRule type="expression" dxfId="2219" priority="2749">
      <formula>IF(I125&gt;=95,TRUE,FALSE)</formula>
    </cfRule>
  </conditionalFormatting>
  <conditionalFormatting sqref="J125">
    <cfRule type="expression" dxfId="2218" priority="2746">
      <formula>IF(J125&gt;1.5,TRUE,FALSE)</formula>
    </cfRule>
    <cfRule type="expression" dxfId="2217" priority="2747">
      <formula>IF(J125&lt;=1.5,TRUE,FALSE)</formula>
    </cfRule>
  </conditionalFormatting>
  <conditionalFormatting sqref="L125:N125">
    <cfRule type="expression" dxfId="2216" priority="2744">
      <formula>IF(L125&lt;0,TRUE,FALSE)</formula>
    </cfRule>
    <cfRule type="expression" dxfId="2215" priority="2745">
      <formula>IF(L125&gt;=0,TRUE,FALSE)</formula>
    </cfRule>
  </conditionalFormatting>
  <conditionalFormatting sqref="K125">
    <cfRule type="expression" dxfId="2214" priority="2742">
      <formula>IF(K125&lt;=0,TRUE,FALSE)</formula>
    </cfRule>
    <cfRule type="expression" dxfId="2213" priority="2743">
      <formula>IF(K125&gt;0,TRUE,FALSE)</formula>
    </cfRule>
  </conditionalFormatting>
  <conditionalFormatting sqref="F126">
    <cfRule type="expression" dxfId="2212" priority="2739">
      <formula>IF(F126&lt;4,TRUE,FALSE)</formula>
    </cfRule>
    <cfRule type="expression" dxfId="2211" priority="2740">
      <formula>IF(F126&gt;=4,TRUE,FALSE)</formula>
    </cfRule>
  </conditionalFormatting>
  <conditionalFormatting sqref="G126:H126">
    <cfRule type="expression" dxfId="2210" priority="2737">
      <formula>IF(G126&lt;96,TRUE,FALSE)</formula>
    </cfRule>
    <cfRule type="expression" dxfId="2209" priority="2738">
      <formula>IF(G126&gt;=96,TRUE,FALSE)</formula>
    </cfRule>
  </conditionalFormatting>
  <conditionalFormatting sqref="I126">
    <cfRule type="expression" dxfId="2208" priority="2735">
      <formula>IF(I126&lt;95,TRUE,FALSE)</formula>
    </cfRule>
    <cfRule type="expression" dxfId="2207" priority="2736">
      <formula>IF(I126&gt;=95,TRUE,FALSE)</formula>
    </cfRule>
  </conditionalFormatting>
  <conditionalFormatting sqref="J126">
    <cfRule type="expression" dxfId="2206" priority="2733">
      <formula>IF(J126&gt;1.5,TRUE,FALSE)</formula>
    </cfRule>
    <cfRule type="expression" dxfId="2205" priority="2734">
      <formula>IF(J126&lt;=1.5,TRUE,FALSE)</formula>
    </cfRule>
  </conditionalFormatting>
  <conditionalFormatting sqref="L126:N126">
    <cfRule type="expression" dxfId="2204" priority="2731">
      <formula>IF(L126&lt;0,TRUE,FALSE)</formula>
    </cfRule>
    <cfRule type="expression" dxfId="2203" priority="2732">
      <formula>IF(L126&gt;=0,TRUE,FALSE)</formula>
    </cfRule>
  </conditionalFormatting>
  <conditionalFormatting sqref="K126">
    <cfRule type="expression" dxfId="2202" priority="2729">
      <formula>IF(K126&lt;=0,TRUE,FALSE)</formula>
    </cfRule>
    <cfRule type="expression" dxfId="2201" priority="2730">
      <formula>IF(K126&gt;0,TRUE,FALSE)</formula>
    </cfRule>
  </conditionalFormatting>
  <conditionalFormatting sqref="F127">
    <cfRule type="expression" dxfId="2200" priority="2727">
      <formula>IF(F127&lt;4,TRUE,FALSE)</formula>
    </cfRule>
    <cfRule type="expression" dxfId="2199" priority="2728">
      <formula>IF(F127&gt;=4,TRUE,FALSE)</formula>
    </cfRule>
  </conditionalFormatting>
  <conditionalFormatting sqref="G127:H127">
    <cfRule type="expression" dxfId="2198" priority="2725">
      <formula>IF(G127&lt;96,TRUE,FALSE)</formula>
    </cfRule>
    <cfRule type="expression" dxfId="2197" priority="2726">
      <formula>IF(G127&gt;=96,TRUE,FALSE)</formula>
    </cfRule>
  </conditionalFormatting>
  <conditionalFormatting sqref="I127">
    <cfRule type="expression" dxfId="2196" priority="2723">
      <formula>IF(I127&lt;95,TRUE,FALSE)</formula>
    </cfRule>
    <cfRule type="expression" dxfId="2195" priority="2724">
      <formula>IF(I127&gt;=95,TRUE,FALSE)</formula>
    </cfRule>
  </conditionalFormatting>
  <conditionalFormatting sqref="J127">
    <cfRule type="expression" dxfId="2194" priority="2721">
      <formula>IF(J127&gt;1.5,TRUE,FALSE)</formula>
    </cfRule>
    <cfRule type="expression" dxfId="2193" priority="2722">
      <formula>IF(J127&lt;=1.5,TRUE,FALSE)</formula>
    </cfRule>
  </conditionalFormatting>
  <conditionalFormatting sqref="L127:N127">
    <cfRule type="expression" dxfId="2192" priority="2719">
      <formula>IF(L127&lt;0,TRUE,FALSE)</formula>
    </cfRule>
    <cfRule type="expression" dxfId="2191" priority="2720">
      <formula>IF(L127&gt;=0,TRUE,FALSE)</formula>
    </cfRule>
  </conditionalFormatting>
  <conditionalFormatting sqref="K127">
    <cfRule type="expression" dxfId="2190" priority="2717">
      <formula>IF(K127&lt;=0,TRUE,FALSE)</formula>
    </cfRule>
    <cfRule type="expression" dxfId="2189" priority="2718">
      <formula>IF(K127&gt;0,TRUE,FALSE)</formula>
    </cfRule>
  </conditionalFormatting>
  <conditionalFormatting sqref="F128">
    <cfRule type="expression" dxfId="2188" priority="2715">
      <formula>IF(F128&lt;4,TRUE,FALSE)</formula>
    </cfRule>
    <cfRule type="expression" dxfId="2187" priority="2716">
      <formula>IF(F128&gt;=4,TRUE,FALSE)</formula>
    </cfRule>
  </conditionalFormatting>
  <conditionalFormatting sqref="G128:H128">
    <cfRule type="expression" dxfId="2186" priority="2713">
      <formula>IF(G128&lt;96,TRUE,FALSE)</formula>
    </cfRule>
    <cfRule type="expression" dxfId="2185" priority="2714">
      <formula>IF(G128&gt;=96,TRUE,FALSE)</formula>
    </cfRule>
  </conditionalFormatting>
  <conditionalFormatting sqref="I128">
    <cfRule type="expression" dxfId="2184" priority="2711">
      <formula>IF(I128&lt;95,TRUE,FALSE)</formula>
    </cfRule>
    <cfRule type="expression" dxfId="2183" priority="2712">
      <formula>IF(I128&gt;=95,TRUE,FALSE)</formula>
    </cfRule>
  </conditionalFormatting>
  <conditionalFormatting sqref="J128">
    <cfRule type="expression" dxfId="2182" priority="2709">
      <formula>IF(J128&gt;1.5,TRUE,FALSE)</formula>
    </cfRule>
    <cfRule type="expression" dxfId="2181" priority="2710">
      <formula>IF(J128&lt;=1.5,TRUE,FALSE)</formula>
    </cfRule>
  </conditionalFormatting>
  <conditionalFormatting sqref="L128:N128">
    <cfRule type="expression" dxfId="2180" priority="2707">
      <formula>IF(L128&lt;0,TRUE,FALSE)</formula>
    </cfRule>
    <cfRule type="expression" dxfId="2179" priority="2708">
      <formula>IF(L128&gt;=0,TRUE,FALSE)</formula>
    </cfRule>
  </conditionalFormatting>
  <conditionalFormatting sqref="K128">
    <cfRule type="expression" dxfId="2178" priority="2705">
      <formula>IF(K128&lt;=0,TRUE,FALSE)</formula>
    </cfRule>
    <cfRule type="expression" dxfId="2177" priority="2706">
      <formula>IF(K128&gt;0,TRUE,FALSE)</formula>
    </cfRule>
  </conditionalFormatting>
  <conditionalFormatting sqref="F129:F130">
    <cfRule type="expression" dxfId="2176" priority="2703">
      <formula>IF(F129&lt;4,TRUE,FALSE)</formula>
    </cfRule>
    <cfRule type="expression" dxfId="2175" priority="2704">
      <formula>IF(F129&gt;=4,TRUE,FALSE)</formula>
    </cfRule>
  </conditionalFormatting>
  <conditionalFormatting sqref="G129:H130">
    <cfRule type="expression" dxfId="2174" priority="2701">
      <formula>IF(G129&lt;96,TRUE,FALSE)</formula>
    </cfRule>
    <cfRule type="expression" dxfId="2173" priority="2702">
      <formula>IF(G129&gt;=96,TRUE,FALSE)</formula>
    </cfRule>
  </conditionalFormatting>
  <conditionalFormatting sqref="I129:I130">
    <cfRule type="expression" dxfId="2172" priority="2699">
      <formula>IF(I129&lt;95,TRUE,FALSE)</formula>
    </cfRule>
    <cfRule type="expression" dxfId="2171" priority="2700">
      <formula>IF(I129&gt;=95,TRUE,FALSE)</formula>
    </cfRule>
  </conditionalFormatting>
  <conditionalFormatting sqref="J129:J130">
    <cfRule type="expression" dxfId="2170" priority="2697">
      <formula>IF(J129&gt;1.5,TRUE,FALSE)</formula>
    </cfRule>
    <cfRule type="expression" dxfId="2169" priority="2698">
      <formula>IF(J129&lt;=1.5,TRUE,FALSE)</formula>
    </cfRule>
  </conditionalFormatting>
  <conditionalFormatting sqref="L129:N130">
    <cfRule type="expression" dxfId="2168" priority="2695">
      <formula>IF(L129&lt;0,TRUE,FALSE)</formula>
    </cfRule>
    <cfRule type="expression" dxfId="2167" priority="2696">
      <formula>IF(L129&gt;=0,TRUE,FALSE)</formula>
    </cfRule>
  </conditionalFormatting>
  <conditionalFormatting sqref="K129:K130">
    <cfRule type="expression" dxfId="2166" priority="2693">
      <formula>IF(K129&lt;=0,TRUE,FALSE)</formula>
    </cfRule>
    <cfRule type="expression" dxfId="2165" priority="2694">
      <formula>IF(K129&gt;0,TRUE,FALSE)</formula>
    </cfRule>
  </conditionalFormatting>
  <conditionalFormatting sqref="F132">
    <cfRule type="expression" dxfId="2164" priority="2689">
      <formula>IF(F132&lt;4,TRUE,FALSE)</formula>
    </cfRule>
    <cfRule type="expression" dxfId="2163" priority="2690">
      <formula>IF(F132&gt;=4,TRUE,FALSE)</formula>
    </cfRule>
  </conditionalFormatting>
  <conditionalFormatting sqref="G132:H132">
    <cfRule type="expression" dxfId="2162" priority="2687">
      <formula>IF(G132&lt;96,TRUE,FALSE)</formula>
    </cfRule>
    <cfRule type="expression" dxfId="2161" priority="2688">
      <formula>IF(G132&gt;=96,TRUE,FALSE)</formula>
    </cfRule>
  </conditionalFormatting>
  <conditionalFormatting sqref="I132">
    <cfRule type="expression" dxfId="2160" priority="2685">
      <formula>IF(I132&lt;95,TRUE,FALSE)</formula>
    </cfRule>
    <cfRule type="expression" dxfId="2159" priority="2686">
      <formula>IF(I132&gt;=95,TRUE,FALSE)</formula>
    </cfRule>
  </conditionalFormatting>
  <conditionalFormatting sqref="J132">
    <cfRule type="expression" dxfId="2158" priority="2683">
      <formula>IF(J132&gt;1.5,TRUE,FALSE)</formula>
    </cfRule>
    <cfRule type="expression" dxfId="2157" priority="2684">
      <formula>IF(J132&lt;=1.5,TRUE,FALSE)</formula>
    </cfRule>
  </conditionalFormatting>
  <conditionalFormatting sqref="L132:N132">
    <cfRule type="expression" dxfId="2156" priority="2681">
      <formula>IF(L132&lt;0,TRUE,FALSE)</formula>
    </cfRule>
    <cfRule type="expression" dxfId="2155" priority="2682">
      <formula>IF(L132&gt;=0,TRUE,FALSE)</formula>
    </cfRule>
  </conditionalFormatting>
  <conditionalFormatting sqref="K132">
    <cfRule type="expression" dxfId="2154" priority="2679">
      <formula>IF(K132&lt;=0,TRUE,FALSE)</formula>
    </cfRule>
    <cfRule type="expression" dxfId="2153" priority="2680">
      <formula>IF(K132&gt;0,TRUE,FALSE)</formula>
    </cfRule>
  </conditionalFormatting>
  <conditionalFormatting sqref="F133">
    <cfRule type="expression" dxfId="2152" priority="2677">
      <formula>IF(F133&lt;4,TRUE,FALSE)</formula>
    </cfRule>
    <cfRule type="expression" dxfId="2151" priority="2678">
      <formula>IF(F133&gt;=4,TRUE,FALSE)</formula>
    </cfRule>
  </conditionalFormatting>
  <conditionalFormatting sqref="G133:H133">
    <cfRule type="expression" dxfId="2150" priority="2675">
      <formula>IF(G133&lt;96,TRUE,FALSE)</formula>
    </cfRule>
    <cfRule type="expression" dxfId="2149" priority="2676">
      <formula>IF(G133&gt;=96,TRUE,FALSE)</formula>
    </cfRule>
  </conditionalFormatting>
  <conditionalFormatting sqref="I133">
    <cfRule type="expression" dxfId="2148" priority="2673">
      <formula>IF(I133&lt;95,TRUE,FALSE)</formula>
    </cfRule>
    <cfRule type="expression" dxfId="2147" priority="2674">
      <formula>IF(I133&gt;=95,TRUE,FALSE)</formula>
    </cfRule>
  </conditionalFormatting>
  <conditionalFormatting sqref="J133">
    <cfRule type="expression" dxfId="2146" priority="2671">
      <formula>IF(J133&gt;1.5,TRUE,FALSE)</formula>
    </cfRule>
    <cfRule type="expression" dxfId="2145" priority="2672">
      <formula>IF(J133&lt;=1.5,TRUE,FALSE)</formula>
    </cfRule>
  </conditionalFormatting>
  <conditionalFormatting sqref="L133:N133">
    <cfRule type="expression" dxfId="2144" priority="2669">
      <formula>IF(L133&lt;0,TRUE,FALSE)</formula>
    </cfRule>
    <cfRule type="expression" dxfId="2143" priority="2670">
      <formula>IF(L133&gt;=0,TRUE,FALSE)</formula>
    </cfRule>
  </conditionalFormatting>
  <conditionalFormatting sqref="K133">
    <cfRule type="expression" dxfId="2142" priority="2667">
      <formula>IF(K133&lt;=0,TRUE,FALSE)</formula>
    </cfRule>
    <cfRule type="expression" dxfId="2141" priority="2668">
      <formula>IF(K133&gt;0,TRUE,FALSE)</formula>
    </cfRule>
  </conditionalFormatting>
  <conditionalFormatting sqref="F134">
    <cfRule type="expression" dxfId="2140" priority="2665">
      <formula>IF(F134&lt;4,TRUE,FALSE)</formula>
    </cfRule>
    <cfRule type="expression" dxfId="2139" priority="2666">
      <formula>IF(F134&gt;=4,TRUE,FALSE)</formula>
    </cfRule>
  </conditionalFormatting>
  <conditionalFormatting sqref="G134:H134">
    <cfRule type="expression" dxfId="2138" priority="2663">
      <formula>IF(G134&lt;96,TRUE,FALSE)</formula>
    </cfRule>
    <cfRule type="expression" dxfId="2137" priority="2664">
      <formula>IF(G134&gt;=96,TRUE,FALSE)</formula>
    </cfRule>
  </conditionalFormatting>
  <conditionalFormatting sqref="I134">
    <cfRule type="expression" dxfId="2136" priority="2661">
      <formula>IF(I134&lt;95,TRUE,FALSE)</formula>
    </cfRule>
    <cfRule type="expression" dxfId="2135" priority="2662">
      <formula>IF(I134&gt;=95,TRUE,FALSE)</formula>
    </cfRule>
  </conditionalFormatting>
  <conditionalFormatting sqref="J134">
    <cfRule type="expression" dxfId="2134" priority="2659">
      <formula>IF(J134&gt;1.5,TRUE,FALSE)</formula>
    </cfRule>
    <cfRule type="expression" dxfId="2133" priority="2660">
      <formula>IF(J134&lt;=1.5,TRUE,FALSE)</formula>
    </cfRule>
  </conditionalFormatting>
  <conditionalFormatting sqref="L134:N134">
    <cfRule type="expression" dxfId="2132" priority="2657">
      <formula>IF(L134&lt;0,TRUE,FALSE)</formula>
    </cfRule>
    <cfRule type="expression" dxfId="2131" priority="2658">
      <formula>IF(L134&gt;=0,TRUE,FALSE)</formula>
    </cfRule>
  </conditionalFormatting>
  <conditionalFormatting sqref="K134">
    <cfRule type="expression" dxfId="2130" priority="2655">
      <formula>IF(K134&lt;=0,TRUE,FALSE)</formula>
    </cfRule>
    <cfRule type="expression" dxfId="2129" priority="2656">
      <formula>IF(K134&gt;0,TRUE,FALSE)</formula>
    </cfRule>
  </conditionalFormatting>
  <conditionalFormatting sqref="F135">
    <cfRule type="expression" dxfId="2128" priority="2653">
      <formula>IF(F135&lt;4,TRUE,FALSE)</formula>
    </cfRule>
    <cfRule type="expression" dxfId="2127" priority="2654">
      <formula>IF(F135&gt;=4,TRUE,FALSE)</formula>
    </cfRule>
  </conditionalFormatting>
  <conditionalFormatting sqref="G135:H135">
    <cfRule type="expression" dxfId="2126" priority="2651">
      <formula>IF(G135&lt;96,TRUE,FALSE)</formula>
    </cfRule>
    <cfRule type="expression" dxfId="2125" priority="2652">
      <formula>IF(G135&gt;=96,TRUE,FALSE)</formula>
    </cfRule>
  </conditionalFormatting>
  <conditionalFormatting sqref="I135">
    <cfRule type="expression" dxfId="2124" priority="2649">
      <formula>IF(I135&lt;95,TRUE,FALSE)</formula>
    </cfRule>
    <cfRule type="expression" dxfId="2123" priority="2650">
      <formula>IF(I135&gt;=95,TRUE,FALSE)</formula>
    </cfRule>
  </conditionalFormatting>
  <conditionalFormatting sqref="J135">
    <cfRule type="expression" dxfId="2122" priority="2647">
      <formula>IF(J135&gt;1.5,TRUE,FALSE)</formula>
    </cfRule>
    <cfRule type="expression" dxfId="2121" priority="2648">
      <formula>IF(J135&lt;=1.5,TRUE,FALSE)</formula>
    </cfRule>
  </conditionalFormatting>
  <conditionalFormatting sqref="L135:N135">
    <cfRule type="expression" dxfId="2120" priority="2645">
      <formula>IF(L135&lt;0,TRUE,FALSE)</formula>
    </cfRule>
    <cfRule type="expression" dxfId="2119" priority="2646">
      <formula>IF(L135&gt;=0,TRUE,FALSE)</formula>
    </cfRule>
  </conditionalFormatting>
  <conditionalFormatting sqref="K135">
    <cfRule type="expression" dxfId="2118" priority="2643">
      <formula>IF(K135&lt;=0,TRUE,FALSE)</formula>
    </cfRule>
    <cfRule type="expression" dxfId="2117" priority="2644">
      <formula>IF(K135&gt;0,TRUE,FALSE)</formula>
    </cfRule>
  </conditionalFormatting>
  <conditionalFormatting sqref="F226:F235">
    <cfRule type="expression" dxfId="2116" priority="2598">
      <formula>IF(F226&lt;4,TRUE,FALSE)</formula>
    </cfRule>
    <cfRule type="expression" dxfId="2115" priority="2599">
      <formula>IF(F226&gt;=4,TRUE,FALSE)</formula>
    </cfRule>
  </conditionalFormatting>
  <conditionalFormatting sqref="G226:H235">
    <cfRule type="expression" dxfId="2114" priority="2596">
      <formula>IF(G226&lt;96,TRUE,FALSE)</formula>
    </cfRule>
    <cfRule type="expression" dxfId="2113" priority="2597">
      <formula>IF(G226&gt;=96,TRUE,FALSE)</formula>
    </cfRule>
  </conditionalFormatting>
  <conditionalFormatting sqref="I226:I235">
    <cfRule type="expression" dxfId="2112" priority="2594">
      <formula>IF(I226&lt;95,TRUE,FALSE)</formula>
    </cfRule>
    <cfRule type="expression" dxfId="2111" priority="2595">
      <formula>IF(I226&gt;=95,TRUE,FALSE)</formula>
    </cfRule>
  </conditionalFormatting>
  <conditionalFormatting sqref="J226:J235">
    <cfRule type="expression" dxfId="2110" priority="2592">
      <formula>IF(J226&gt;1.5,TRUE,FALSE)</formula>
    </cfRule>
    <cfRule type="expression" dxfId="2109" priority="2593">
      <formula>IF(J226&lt;=1.5,TRUE,FALSE)</formula>
    </cfRule>
  </conditionalFormatting>
  <conditionalFormatting sqref="L226:N235">
    <cfRule type="expression" dxfId="2108" priority="2590">
      <formula>IF(L226&lt;0,TRUE,FALSE)</formula>
    </cfRule>
    <cfRule type="expression" dxfId="2107" priority="2591">
      <formula>IF(L226&gt;=0,TRUE,FALSE)</formula>
    </cfRule>
  </conditionalFormatting>
  <conditionalFormatting sqref="K226:K235">
    <cfRule type="expression" dxfId="2106" priority="2588">
      <formula>IF(K226&lt;=0,TRUE,FALSE)</formula>
    </cfRule>
    <cfRule type="expression" dxfId="2105" priority="2589">
      <formula>IF(K226&gt;0,TRUE,FALSE)</formula>
    </cfRule>
  </conditionalFormatting>
  <conditionalFormatting sqref="F236:F252">
    <cfRule type="expression" dxfId="2104" priority="2584">
      <formula>IF(F236&lt;4,TRUE,FALSE)</formula>
    </cfRule>
    <cfRule type="expression" dxfId="2103" priority="2585">
      <formula>IF(F236&gt;=4,TRUE,FALSE)</formula>
    </cfRule>
  </conditionalFormatting>
  <conditionalFormatting sqref="G236:H252">
    <cfRule type="expression" dxfId="2102" priority="2582">
      <formula>IF(G236&lt;96,TRUE,FALSE)</formula>
    </cfRule>
    <cfRule type="expression" dxfId="2101" priority="2583">
      <formula>IF(G236&gt;=96,TRUE,FALSE)</formula>
    </cfRule>
  </conditionalFormatting>
  <conditionalFormatting sqref="I236:I252">
    <cfRule type="expression" dxfId="2100" priority="2580">
      <formula>IF(I236&lt;95,TRUE,FALSE)</formula>
    </cfRule>
    <cfRule type="expression" dxfId="2099" priority="2581">
      <formula>IF(I236&gt;=95,TRUE,FALSE)</formula>
    </cfRule>
  </conditionalFormatting>
  <conditionalFormatting sqref="J236:J252">
    <cfRule type="expression" dxfId="2098" priority="2578">
      <formula>IF(J236&gt;1.5,TRUE,FALSE)</formula>
    </cfRule>
    <cfRule type="expression" dxfId="2097" priority="2579">
      <formula>IF(J236&lt;=1.5,TRUE,FALSE)</formula>
    </cfRule>
  </conditionalFormatting>
  <conditionalFormatting sqref="L236:N252">
    <cfRule type="expression" dxfId="2096" priority="2576">
      <formula>IF(L236&lt;0,TRUE,FALSE)</formula>
    </cfRule>
    <cfRule type="expression" dxfId="2095" priority="2577">
      <formula>IF(L236&gt;=0,TRUE,FALSE)</formula>
    </cfRule>
  </conditionalFormatting>
  <conditionalFormatting sqref="K236:K252">
    <cfRule type="expression" dxfId="2094" priority="2574">
      <formula>IF(K236&lt;=0,TRUE,FALSE)</formula>
    </cfRule>
    <cfRule type="expression" dxfId="2093" priority="2575">
      <formula>IF(K236&gt;0,TRUE,FALSE)</formula>
    </cfRule>
  </conditionalFormatting>
  <conditionalFormatting sqref="F253:F255">
    <cfRule type="expression" dxfId="2092" priority="2567">
      <formula>IF(F253&lt;4,TRUE,FALSE)</formula>
    </cfRule>
    <cfRule type="expression" dxfId="2091" priority="2568">
      <formula>IF(F253&gt;=4,TRUE,FALSE)</formula>
    </cfRule>
  </conditionalFormatting>
  <conditionalFormatting sqref="G253:H255">
    <cfRule type="expression" dxfId="2090" priority="2565">
      <formula>IF(G253&lt;96,TRUE,FALSE)</formula>
    </cfRule>
    <cfRule type="expression" dxfId="2089" priority="2566">
      <formula>IF(G253&gt;=96,TRUE,FALSE)</formula>
    </cfRule>
  </conditionalFormatting>
  <conditionalFormatting sqref="I253:I255">
    <cfRule type="expression" dxfId="2088" priority="2563">
      <formula>IF(I253&lt;95,TRUE,FALSE)</formula>
    </cfRule>
    <cfRule type="expression" dxfId="2087" priority="2564">
      <formula>IF(I253&gt;=95,TRUE,FALSE)</formula>
    </cfRule>
  </conditionalFormatting>
  <conditionalFormatting sqref="J253:J255">
    <cfRule type="expression" dxfId="2086" priority="2561">
      <formula>IF(J253&gt;1.5,TRUE,FALSE)</formula>
    </cfRule>
    <cfRule type="expression" dxfId="2085" priority="2562">
      <formula>IF(J253&lt;=1.5,TRUE,FALSE)</formula>
    </cfRule>
  </conditionalFormatting>
  <conditionalFormatting sqref="L253:N255">
    <cfRule type="expression" dxfId="2084" priority="2559">
      <formula>IF(L253&lt;0,TRUE,FALSE)</formula>
    </cfRule>
    <cfRule type="expression" dxfId="2083" priority="2560">
      <formula>IF(L253&gt;=0,TRUE,FALSE)</formula>
    </cfRule>
  </conditionalFormatting>
  <conditionalFormatting sqref="K253:K255">
    <cfRule type="expression" dxfId="2082" priority="2557">
      <formula>IF(K253&lt;=0,TRUE,FALSE)</formula>
    </cfRule>
    <cfRule type="expression" dxfId="2081" priority="2558">
      <formula>IF(K253&gt;0,TRUE,FALSE)</formula>
    </cfRule>
  </conditionalFormatting>
  <conditionalFormatting sqref="F257:F263">
    <cfRule type="expression" dxfId="2080" priority="2554">
      <formula>IF(F257&lt;4,TRUE,FALSE)</formula>
    </cfRule>
    <cfRule type="expression" dxfId="2079" priority="2555">
      <formula>IF(F257&gt;=4,TRUE,FALSE)</formula>
    </cfRule>
  </conditionalFormatting>
  <conditionalFormatting sqref="G257:H263">
    <cfRule type="expression" dxfId="2078" priority="2552">
      <formula>IF(G257&lt;96,TRUE,FALSE)</formula>
    </cfRule>
    <cfRule type="expression" dxfId="2077" priority="2553">
      <formula>IF(G257&gt;=96,TRUE,FALSE)</formula>
    </cfRule>
  </conditionalFormatting>
  <conditionalFormatting sqref="I257:I263">
    <cfRule type="expression" dxfId="2076" priority="2550">
      <formula>IF(I257&lt;95,TRUE,FALSE)</formula>
    </cfRule>
    <cfRule type="expression" dxfId="2075" priority="2551">
      <formula>IF(I257&gt;=95,TRUE,FALSE)</formula>
    </cfRule>
  </conditionalFormatting>
  <conditionalFormatting sqref="J257:J263">
    <cfRule type="expression" dxfId="2074" priority="2548">
      <formula>IF(J257&gt;1.5,TRUE,FALSE)</formula>
    </cfRule>
    <cfRule type="expression" dxfId="2073" priority="2549">
      <formula>IF(J257&lt;=1.5,TRUE,FALSE)</formula>
    </cfRule>
  </conditionalFormatting>
  <conditionalFormatting sqref="L257:N263">
    <cfRule type="expression" dxfId="2072" priority="2546">
      <formula>IF(L257&lt;0,TRUE,FALSE)</formula>
    </cfRule>
    <cfRule type="expression" dxfId="2071" priority="2547">
      <formula>IF(L257&gt;=0,TRUE,FALSE)</formula>
    </cfRule>
  </conditionalFormatting>
  <conditionalFormatting sqref="K257:K263">
    <cfRule type="expression" dxfId="2070" priority="2544">
      <formula>IF(K257&lt;=0,TRUE,FALSE)</formula>
    </cfRule>
    <cfRule type="expression" dxfId="2069" priority="2545">
      <formula>IF(K257&gt;0,TRUE,FALSE)</formula>
    </cfRule>
  </conditionalFormatting>
  <conditionalFormatting sqref="F267:F269">
    <cfRule type="expression" dxfId="2068" priority="2529">
      <formula>IF(F267&lt;4,TRUE,FALSE)</formula>
    </cfRule>
    <cfRule type="expression" dxfId="2067" priority="2530">
      <formula>IF(F267&gt;=4,TRUE,FALSE)</formula>
    </cfRule>
  </conditionalFormatting>
  <conditionalFormatting sqref="G267:H269">
    <cfRule type="expression" dxfId="2066" priority="2527">
      <formula>IF(G267&lt;96,TRUE,FALSE)</formula>
    </cfRule>
    <cfRule type="expression" dxfId="2065" priority="2528">
      <formula>IF(G267&gt;=96,TRUE,FALSE)</formula>
    </cfRule>
  </conditionalFormatting>
  <conditionalFormatting sqref="I267:I269">
    <cfRule type="expression" dxfId="2064" priority="2525">
      <formula>IF(I267&lt;95,TRUE,FALSE)</formula>
    </cfRule>
    <cfRule type="expression" dxfId="2063" priority="2526">
      <formula>IF(I267&gt;=95,TRUE,FALSE)</formula>
    </cfRule>
  </conditionalFormatting>
  <conditionalFormatting sqref="J267:J269">
    <cfRule type="expression" dxfId="2062" priority="2523">
      <formula>IF(J267&gt;1.5,TRUE,FALSE)</formula>
    </cfRule>
    <cfRule type="expression" dxfId="2061" priority="2524">
      <formula>IF(J267&lt;=1.5,TRUE,FALSE)</formula>
    </cfRule>
  </conditionalFormatting>
  <conditionalFormatting sqref="L267:N269">
    <cfRule type="expression" dxfId="2060" priority="2521">
      <formula>IF(L267&lt;0,TRUE,FALSE)</formula>
    </cfRule>
    <cfRule type="expression" dxfId="2059" priority="2522">
      <formula>IF(L267&gt;=0,TRUE,FALSE)</formula>
    </cfRule>
  </conditionalFormatting>
  <conditionalFormatting sqref="K267:K269">
    <cfRule type="expression" dxfId="2058" priority="2519">
      <formula>IF(K267&lt;=0,TRUE,FALSE)</formula>
    </cfRule>
    <cfRule type="expression" dxfId="2057" priority="2520">
      <formula>IF(K267&gt;0,TRUE,FALSE)</formula>
    </cfRule>
  </conditionalFormatting>
  <conditionalFormatting sqref="F273">
    <cfRule type="expression" dxfId="2056" priority="2504">
      <formula>IF(F273&lt;4,TRUE,FALSE)</formula>
    </cfRule>
    <cfRule type="expression" dxfId="2055" priority="2505">
      <formula>IF(F273&gt;=4,TRUE,FALSE)</formula>
    </cfRule>
  </conditionalFormatting>
  <conditionalFormatting sqref="G273:H273">
    <cfRule type="expression" dxfId="2054" priority="2502">
      <formula>IF(G273&lt;96,TRUE,FALSE)</formula>
    </cfRule>
    <cfRule type="expression" dxfId="2053" priority="2503">
      <formula>IF(G273&gt;=96,TRUE,FALSE)</formula>
    </cfRule>
  </conditionalFormatting>
  <conditionalFormatting sqref="I273">
    <cfRule type="expression" dxfId="2052" priority="2500">
      <formula>IF(I273&lt;95,TRUE,FALSE)</formula>
    </cfRule>
    <cfRule type="expression" dxfId="2051" priority="2501">
      <formula>IF(I273&gt;=95,TRUE,FALSE)</formula>
    </cfRule>
  </conditionalFormatting>
  <conditionalFormatting sqref="J273">
    <cfRule type="expression" dxfId="2050" priority="2498">
      <formula>IF(J273&gt;1.5,TRUE,FALSE)</formula>
    </cfRule>
    <cfRule type="expression" dxfId="2049" priority="2499">
      <formula>IF(J273&lt;=1.5,TRUE,FALSE)</formula>
    </cfRule>
  </conditionalFormatting>
  <conditionalFormatting sqref="L273:N273">
    <cfRule type="expression" dxfId="2048" priority="2496">
      <formula>IF(L273&lt;0,TRUE,FALSE)</formula>
    </cfRule>
    <cfRule type="expression" dxfId="2047" priority="2497">
      <formula>IF(L273&gt;=0,TRUE,FALSE)</formula>
    </cfRule>
  </conditionalFormatting>
  <conditionalFormatting sqref="K273">
    <cfRule type="expression" dxfId="2046" priority="2494">
      <formula>IF(K273&lt;=0,TRUE,FALSE)</formula>
    </cfRule>
    <cfRule type="expression" dxfId="2045" priority="2495">
      <formula>IF(K273&gt;0,TRUE,FALSE)</formula>
    </cfRule>
  </conditionalFormatting>
  <conditionalFormatting sqref="F274:F338">
    <cfRule type="expression" dxfId="2044" priority="2491">
      <formula>IF(F274&lt;4,TRUE,FALSE)</formula>
    </cfRule>
    <cfRule type="expression" dxfId="2043" priority="2492">
      <formula>IF(F274&gt;=4,TRUE,FALSE)</formula>
    </cfRule>
  </conditionalFormatting>
  <conditionalFormatting sqref="G274:H338">
    <cfRule type="expression" dxfId="2042" priority="2489">
      <formula>IF(G274&lt;96,TRUE,FALSE)</formula>
    </cfRule>
    <cfRule type="expression" dxfId="2041" priority="2490">
      <formula>IF(G274&gt;=96,TRUE,FALSE)</formula>
    </cfRule>
  </conditionalFormatting>
  <conditionalFormatting sqref="I274:I338">
    <cfRule type="expression" dxfId="2040" priority="2487">
      <formula>IF(I274&lt;95,TRUE,FALSE)</formula>
    </cfRule>
    <cfRule type="expression" dxfId="2039" priority="2488">
      <formula>IF(I274&gt;=95,TRUE,FALSE)</formula>
    </cfRule>
  </conditionalFormatting>
  <conditionalFormatting sqref="J274:J338">
    <cfRule type="expression" dxfId="2038" priority="2485">
      <formula>IF(J274&gt;1.5,TRUE,FALSE)</formula>
    </cfRule>
    <cfRule type="expression" dxfId="2037" priority="2486">
      <formula>IF(J274&lt;=1.5,TRUE,FALSE)</formula>
    </cfRule>
  </conditionalFormatting>
  <conditionalFormatting sqref="L274:N338">
    <cfRule type="expression" dxfId="2036" priority="2483">
      <formula>IF(L274&lt;0,TRUE,FALSE)</formula>
    </cfRule>
    <cfRule type="expression" dxfId="2035" priority="2484">
      <formula>IF(L274&gt;=0,TRUE,FALSE)</formula>
    </cfRule>
  </conditionalFormatting>
  <conditionalFormatting sqref="K274:K338">
    <cfRule type="expression" dxfId="2034" priority="2481">
      <formula>IF(K274&lt;=0,TRUE,FALSE)</formula>
    </cfRule>
    <cfRule type="expression" dxfId="2033" priority="2482">
      <formula>IF(K274&gt;0,TRUE,FALSE)</formula>
    </cfRule>
  </conditionalFormatting>
  <conditionalFormatting sqref="F340">
    <cfRule type="expression" dxfId="2032" priority="2477">
      <formula>IF(F340&lt;4,TRUE,FALSE)</formula>
    </cfRule>
    <cfRule type="expression" dxfId="2031" priority="2478">
      <formula>IF(F340&gt;=4,TRUE,FALSE)</formula>
    </cfRule>
  </conditionalFormatting>
  <conditionalFormatting sqref="G340:H340">
    <cfRule type="expression" dxfId="2030" priority="2475">
      <formula>IF(G340&lt;96,TRUE,FALSE)</formula>
    </cfRule>
    <cfRule type="expression" dxfId="2029" priority="2476">
      <formula>IF(G340&gt;=96,TRUE,FALSE)</formula>
    </cfRule>
  </conditionalFormatting>
  <conditionalFormatting sqref="I340">
    <cfRule type="expression" dxfId="2028" priority="2473">
      <formula>IF(I340&lt;95,TRUE,FALSE)</formula>
    </cfRule>
    <cfRule type="expression" dxfId="2027" priority="2474">
      <formula>IF(I340&gt;=95,TRUE,FALSE)</formula>
    </cfRule>
  </conditionalFormatting>
  <conditionalFormatting sqref="J340">
    <cfRule type="expression" dxfId="2026" priority="2471">
      <formula>IF(J340&gt;1.5,TRUE,FALSE)</formula>
    </cfRule>
    <cfRule type="expression" dxfId="2025" priority="2472">
      <formula>IF(J340&lt;=1.5,TRUE,FALSE)</formula>
    </cfRule>
  </conditionalFormatting>
  <conditionalFormatting sqref="L340:N340">
    <cfRule type="expression" dxfId="2024" priority="2469">
      <formula>IF(L340&lt;0,TRUE,FALSE)</formula>
    </cfRule>
    <cfRule type="expression" dxfId="2023" priority="2470">
      <formula>IF(L340&gt;=0,TRUE,FALSE)</formula>
    </cfRule>
  </conditionalFormatting>
  <conditionalFormatting sqref="K340">
    <cfRule type="expression" dxfId="2022" priority="2467">
      <formula>IF(K340&lt;=0,TRUE,FALSE)</formula>
    </cfRule>
    <cfRule type="expression" dxfId="2021" priority="2468">
      <formula>IF(K340&gt;0,TRUE,FALSE)</formula>
    </cfRule>
  </conditionalFormatting>
  <conditionalFormatting sqref="F341">
    <cfRule type="expression" dxfId="2020" priority="2465">
      <formula>IF(F341&lt;4,TRUE,FALSE)</formula>
    </cfRule>
    <cfRule type="expression" dxfId="2019" priority="2466">
      <formula>IF(F341&gt;=4,TRUE,FALSE)</formula>
    </cfRule>
  </conditionalFormatting>
  <conditionalFormatting sqref="G341:H341">
    <cfRule type="expression" dxfId="2018" priority="2463">
      <formula>IF(G341&lt;96,TRUE,FALSE)</formula>
    </cfRule>
    <cfRule type="expression" dxfId="2017" priority="2464">
      <formula>IF(G341&gt;=96,TRUE,FALSE)</formula>
    </cfRule>
  </conditionalFormatting>
  <conditionalFormatting sqref="I341">
    <cfRule type="expression" dxfId="2016" priority="2461">
      <formula>IF(I341&lt;95,TRUE,FALSE)</formula>
    </cfRule>
    <cfRule type="expression" dxfId="2015" priority="2462">
      <formula>IF(I341&gt;=95,TRUE,FALSE)</formula>
    </cfRule>
  </conditionalFormatting>
  <conditionalFormatting sqref="J341">
    <cfRule type="expression" dxfId="2014" priority="2459">
      <formula>IF(J341&gt;1.5,TRUE,FALSE)</formula>
    </cfRule>
    <cfRule type="expression" dxfId="2013" priority="2460">
      <formula>IF(J341&lt;=1.5,TRUE,FALSE)</formula>
    </cfRule>
  </conditionalFormatting>
  <conditionalFormatting sqref="L341:N341">
    <cfRule type="expression" dxfId="2012" priority="2457">
      <formula>IF(L341&lt;0,TRUE,FALSE)</formula>
    </cfRule>
    <cfRule type="expression" dxfId="2011" priority="2458">
      <formula>IF(L341&gt;=0,TRUE,FALSE)</formula>
    </cfRule>
  </conditionalFormatting>
  <conditionalFormatting sqref="K341">
    <cfRule type="expression" dxfId="2010" priority="2455">
      <formula>IF(K341&lt;=0,TRUE,FALSE)</formula>
    </cfRule>
    <cfRule type="expression" dxfId="2009" priority="2456">
      <formula>IF(K341&gt;0,TRUE,FALSE)</formula>
    </cfRule>
  </conditionalFormatting>
  <conditionalFormatting sqref="F343:F350">
    <cfRule type="expression" dxfId="2008" priority="2452">
      <formula>IF(F343&lt;4,TRUE,FALSE)</formula>
    </cfRule>
    <cfRule type="expression" dxfId="2007" priority="2453">
      <formula>IF(F343&gt;=4,TRUE,FALSE)</formula>
    </cfRule>
  </conditionalFormatting>
  <conditionalFormatting sqref="G343:H348">
    <cfRule type="expression" dxfId="2006" priority="2450">
      <formula>IF(G343&lt;96,TRUE,FALSE)</formula>
    </cfRule>
    <cfRule type="expression" dxfId="2005" priority="2451">
      <formula>IF(G343&gt;=96,TRUE,FALSE)</formula>
    </cfRule>
  </conditionalFormatting>
  <conditionalFormatting sqref="I343:I350">
    <cfRule type="expression" dxfId="2004" priority="2448">
      <formula>IF(I343&lt;95,TRUE,FALSE)</formula>
    </cfRule>
    <cfRule type="expression" dxfId="2003" priority="2449">
      <formula>IF(I343&gt;=95,TRUE,FALSE)</formula>
    </cfRule>
  </conditionalFormatting>
  <conditionalFormatting sqref="J343:J350">
    <cfRule type="expression" dxfId="2002" priority="2446">
      <formula>IF(J343&gt;1.5,TRUE,FALSE)</formula>
    </cfRule>
    <cfRule type="expression" dxfId="2001" priority="2447">
      <formula>IF(J343&lt;=1.5,TRUE,FALSE)</formula>
    </cfRule>
  </conditionalFormatting>
  <conditionalFormatting sqref="L343:N348">
    <cfRule type="expression" dxfId="2000" priority="2444">
      <formula>IF(L343&lt;0,TRUE,FALSE)</formula>
    </cfRule>
    <cfRule type="expression" dxfId="1999" priority="2445">
      <formula>IF(L343&gt;=0,TRUE,FALSE)</formula>
    </cfRule>
  </conditionalFormatting>
  <conditionalFormatting sqref="K343:K350">
    <cfRule type="expression" dxfId="1998" priority="2442">
      <formula>IF(K343&lt;=0,TRUE,FALSE)</formula>
    </cfRule>
    <cfRule type="expression" dxfId="1997" priority="2443">
      <formula>IF(K343&gt;0,TRUE,FALSE)</formula>
    </cfRule>
  </conditionalFormatting>
  <conditionalFormatting sqref="G349:H349">
    <cfRule type="expression" dxfId="1996" priority="2439">
      <formula>IF(G349&lt;96,TRUE,FALSE)</formula>
    </cfRule>
    <cfRule type="expression" dxfId="1995" priority="2440">
      <formula>IF(G349&gt;=96,TRUE,FALSE)</formula>
    </cfRule>
  </conditionalFormatting>
  <conditionalFormatting sqref="L349:N349">
    <cfRule type="expression" dxfId="1994" priority="2437">
      <formula>IF(L349&lt;0,TRUE,FALSE)</formula>
    </cfRule>
    <cfRule type="expression" dxfId="1993" priority="2438">
      <formula>IF(L349&gt;=0,TRUE,FALSE)</formula>
    </cfRule>
  </conditionalFormatting>
  <conditionalFormatting sqref="G350:H350">
    <cfRule type="expression" dxfId="1992" priority="2435">
      <formula>IF(G350&lt;96,TRUE,FALSE)</formula>
    </cfRule>
    <cfRule type="expression" dxfId="1991" priority="2436">
      <formula>IF(G350&gt;=96,TRUE,FALSE)</formula>
    </cfRule>
  </conditionalFormatting>
  <conditionalFormatting sqref="L350:N350">
    <cfRule type="expression" dxfId="1990" priority="2433">
      <formula>IF(L350&lt;0,TRUE,FALSE)</formula>
    </cfRule>
    <cfRule type="expression" dxfId="1989" priority="2434">
      <formula>IF(L350&gt;=0,TRUE,FALSE)</formula>
    </cfRule>
  </conditionalFormatting>
  <conditionalFormatting sqref="F352:F417">
    <cfRule type="expression" dxfId="1988" priority="2430">
      <formula>IF(F352&lt;4,TRUE,FALSE)</formula>
    </cfRule>
    <cfRule type="expression" dxfId="1987" priority="2431">
      <formula>IF(F352&gt;=4,TRUE,FALSE)</formula>
    </cfRule>
  </conditionalFormatting>
  <conditionalFormatting sqref="I352:I417">
    <cfRule type="expression" dxfId="1986" priority="2428">
      <formula>IF(I352&lt;95,TRUE,FALSE)</formula>
    </cfRule>
    <cfRule type="expression" dxfId="1985" priority="2429">
      <formula>IF(I352&gt;=95,TRUE,FALSE)</formula>
    </cfRule>
  </conditionalFormatting>
  <conditionalFormatting sqref="J352:J417">
    <cfRule type="expression" dxfId="1984" priority="2426">
      <formula>IF(J352&gt;1.5,TRUE,FALSE)</formula>
    </cfRule>
    <cfRule type="expression" dxfId="1983" priority="2427">
      <formula>IF(J352&lt;=1.5,TRUE,FALSE)</formula>
    </cfRule>
  </conditionalFormatting>
  <conditionalFormatting sqref="K352:K417">
    <cfRule type="expression" dxfId="1982" priority="2424">
      <formula>IF(K352&lt;=0,TRUE,FALSE)</formula>
    </cfRule>
    <cfRule type="expression" dxfId="1981" priority="2425">
      <formula>IF(K352&gt;0,TRUE,FALSE)</formula>
    </cfRule>
  </conditionalFormatting>
  <conditionalFormatting sqref="G352:H352">
    <cfRule type="expression" dxfId="1980" priority="2422">
      <formula>IF(G352&lt;96,TRUE,FALSE)</formula>
    </cfRule>
    <cfRule type="expression" dxfId="1979" priority="2423">
      <formula>IF(G352&gt;=96,TRUE,FALSE)</formula>
    </cfRule>
  </conditionalFormatting>
  <conditionalFormatting sqref="L352:N352">
    <cfRule type="expression" dxfId="1978" priority="2420">
      <formula>IF(L352&lt;0,TRUE,FALSE)</formula>
    </cfRule>
    <cfRule type="expression" dxfId="1977" priority="2421">
      <formula>IF(L352&gt;=0,TRUE,FALSE)</formula>
    </cfRule>
  </conditionalFormatting>
  <conditionalFormatting sqref="E271">
    <cfRule type="duplicateValues" dxfId="1976" priority="2419"/>
  </conditionalFormatting>
  <conditionalFormatting sqref="G353:H353">
    <cfRule type="expression" dxfId="1975" priority="2417">
      <formula>IF(G353&lt;96,TRUE,FALSE)</formula>
    </cfRule>
    <cfRule type="expression" dxfId="1974" priority="2418">
      <formula>IF(G353&gt;=96,TRUE,FALSE)</formula>
    </cfRule>
  </conditionalFormatting>
  <conditionalFormatting sqref="L353:N353">
    <cfRule type="expression" dxfId="1973" priority="2415">
      <formula>IF(L353&lt;0,TRUE,FALSE)</formula>
    </cfRule>
    <cfRule type="expression" dxfId="1972" priority="2416">
      <formula>IF(L353&gt;=0,TRUE,FALSE)</formula>
    </cfRule>
  </conditionalFormatting>
  <conditionalFormatting sqref="G354:H354">
    <cfRule type="expression" dxfId="1971" priority="2413">
      <formula>IF(G354&lt;96,TRUE,FALSE)</formula>
    </cfRule>
    <cfRule type="expression" dxfId="1970" priority="2414">
      <formula>IF(G354&gt;=96,TRUE,FALSE)</formula>
    </cfRule>
  </conditionalFormatting>
  <conditionalFormatting sqref="L354:N354">
    <cfRule type="expression" dxfId="1969" priority="2411">
      <formula>IF(L354&lt;0,TRUE,FALSE)</formula>
    </cfRule>
    <cfRule type="expression" dxfId="1968" priority="2412">
      <formula>IF(L354&gt;=0,TRUE,FALSE)</formula>
    </cfRule>
  </conditionalFormatting>
  <conditionalFormatting sqref="G355:H355">
    <cfRule type="expression" dxfId="1967" priority="2409">
      <formula>IF(G355&lt;96,TRUE,FALSE)</formula>
    </cfRule>
    <cfRule type="expression" dxfId="1966" priority="2410">
      <formula>IF(G355&gt;=96,TRUE,FALSE)</formula>
    </cfRule>
  </conditionalFormatting>
  <conditionalFormatting sqref="L355:N355">
    <cfRule type="expression" dxfId="1965" priority="2407">
      <formula>IF(L355&lt;0,TRUE,FALSE)</formula>
    </cfRule>
    <cfRule type="expression" dxfId="1964" priority="2408">
      <formula>IF(L355&gt;=0,TRUE,FALSE)</formula>
    </cfRule>
  </conditionalFormatting>
  <conditionalFormatting sqref="G356:H356">
    <cfRule type="expression" dxfId="1963" priority="2405">
      <formula>IF(G356&lt;96,TRUE,FALSE)</formula>
    </cfRule>
    <cfRule type="expression" dxfId="1962" priority="2406">
      <formula>IF(G356&gt;=96,TRUE,FALSE)</formula>
    </cfRule>
  </conditionalFormatting>
  <conditionalFormatting sqref="L356:N356">
    <cfRule type="expression" dxfId="1961" priority="2403">
      <formula>IF(L356&lt;0,TRUE,FALSE)</formula>
    </cfRule>
    <cfRule type="expression" dxfId="1960" priority="2404">
      <formula>IF(L356&gt;=0,TRUE,FALSE)</formula>
    </cfRule>
  </conditionalFormatting>
  <conditionalFormatting sqref="G357:H357">
    <cfRule type="expression" dxfId="1959" priority="2401">
      <formula>IF(G357&lt;96,TRUE,FALSE)</formula>
    </cfRule>
    <cfRule type="expression" dxfId="1958" priority="2402">
      <formula>IF(G357&gt;=96,TRUE,FALSE)</formula>
    </cfRule>
  </conditionalFormatting>
  <conditionalFormatting sqref="L357:N357">
    <cfRule type="expression" dxfId="1957" priority="2399">
      <formula>IF(L357&lt;0,TRUE,FALSE)</formula>
    </cfRule>
    <cfRule type="expression" dxfId="1956" priority="2400">
      <formula>IF(L357&gt;=0,TRUE,FALSE)</formula>
    </cfRule>
  </conditionalFormatting>
  <conditionalFormatting sqref="G358:H358">
    <cfRule type="expression" dxfId="1955" priority="2397">
      <formula>IF(G358&lt;96,TRUE,FALSE)</formula>
    </cfRule>
    <cfRule type="expression" dxfId="1954" priority="2398">
      <formula>IF(G358&gt;=96,TRUE,FALSE)</formula>
    </cfRule>
  </conditionalFormatting>
  <conditionalFormatting sqref="L358:N358">
    <cfRule type="expression" dxfId="1953" priority="2395">
      <formula>IF(L358&lt;0,TRUE,FALSE)</formula>
    </cfRule>
    <cfRule type="expression" dxfId="1952" priority="2396">
      <formula>IF(L358&gt;=0,TRUE,FALSE)</formula>
    </cfRule>
  </conditionalFormatting>
  <conditionalFormatting sqref="G359:H359">
    <cfRule type="expression" dxfId="1951" priority="2393">
      <formula>IF(G359&lt;96,TRUE,FALSE)</formula>
    </cfRule>
    <cfRule type="expression" dxfId="1950" priority="2394">
      <formula>IF(G359&gt;=96,TRUE,FALSE)</formula>
    </cfRule>
  </conditionalFormatting>
  <conditionalFormatting sqref="L359:N359">
    <cfRule type="expression" dxfId="1949" priority="2391">
      <formula>IF(L359&lt;0,TRUE,FALSE)</formula>
    </cfRule>
    <cfRule type="expression" dxfId="1948" priority="2392">
      <formula>IF(L359&gt;=0,TRUE,FALSE)</formula>
    </cfRule>
  </conditionalFormatting>
  <conditionalFormatting sqref="G360:H360">
    <cfRule type="expression" dxfId="1947" priority="2389">
      <formula>IF(G360&lt;96,TRUE,FALSE)</formula>
    </cfRule>
    <cfRule type="expression" dxfId="1946" priority="2390">
      <formula>IF(G360&gt;=96,TRUE,FALSE)</formula>
    </cfRule>
  </conditionalFormatting>
  <conditionalFormatting sqref="L360:N360">
    <cfRule type="expression" dxfId="1945" priority="2387">
      <formula>IF(L360&lt;0,TRUE,FALSE)</formula>
    </cfRule>
    <cfRule type="expression" dxfId="1944" priority="2388">
      <formula>IF(L360&gt;=0,TRUE,FALSE)</formula>
    </cfRule>
  </conditionalFormatting>
  <conditionalFormatting sqref="G361:H361">
    <cfRule type="expression" dxfId="1943" priority="2385">
      <formula>IF(G361&lt;96,TRUE,FALSE)</formula>
    </cfRule>
    <cfRule type="expression" dxfId="1942" priority="2386">
      <formula>IF(G361&gt;=96,TRUE,FALSE)</formula>
    </cfRule>
  </conditionalFormatting>
  <conditionalFormatting sqref="L361:N361">
    <cfRule type="expression" dxfId="1941" priority="2383">
      <formula>IF(L361&lt;0,TRUE,FALSE)</formula>
    </cfRule>
    <cfRule type="expression" dxfId="1940" priority="2384">
      <formula>IF(L361&gt;=0,TRUE,FALSE)</formula>
    </cfRule>
  </conditionalFormatting>
  <conditionalFormatting sqref="G362:H362">
    <cfRule type="expression" dxfId="1939" priority="2381">
      <formula>IF(G362&lt;96,TRUE,FALSE)</formula>
    </cfRule>
    <cfRule type="expression" dxfId="1938" priority="2382">
      <formula>IF(G362&gt;=96,TRUE,FALSE)</formula>
    </cfRule>
  </conditionalFormatting>
  <conditionalFormatting sqref="L362:N362">
    <cfRule type="expression" dxfId="1937" priority="2379">
      <formula>IF(L362&lt;0,TRUE,FALSE)</formula>
    </cfRule>
    <cfRule type="expression" dxfId="1936" priority="2380">
      <formula>IF(L362&gt;=0,TRUE,FALSE)</formula>
    </cfRule>
  </conditionalFormatting>
  <conditionalFormatting sqref="G363:H363">
    <cfRule type="expression" dxfId="1935" priority="2377">
      <formula>IF(G363&lt;96,TRUE,FALSE)</formula>
    </cfRule>
    <cfRule type="expression" dxfId="1934" priority="2378">
      <formula>IF(G363&gt;=96,TRUE,FALSE)</formula>
    </cfRule>
  </conditionalFormatting>
  <conditionalFormatting sqref="L363:N363">
    <cfRule type="expression" dxfId="1933" priority="2375">
      <formula>IF(L363&lt;0,TRUE,FALSE)</formula>
    </cfRule>
    <cfRule type="expression" dxfId="1932" priority="2376">
      <formula>IF(L363&gt;=0,TRUE,FALSE)</formula>
    </cfRule>
  </conditionalFormatting>
  <conditionalFormatting sqref="G364:H364">
    <cfRule type="expression" dxfId="1931" priority="2373">
      <formula>IF(G364&lt;96,TRUE,FALSE)</formula>
    </cfRule>
    <cfRule type="expression" dxfId="1930" priority="2374">
      <formula>IF(G364&gt;=96,TRUE,FALSE)</formula>
    </cfRule>
  </conditionalFormatting>
  <conditionalFormatting sqref="L364:N364">
    <cfRule type="expression" dxfId="1929" priority="2371">
      <formula>IF(L364&lt;0,TRUE,FALSE)</formula>
    </cfRule>
    <cfRule type="expression" dxfId="1928" priority="2372">
      <formula>IF(L364&gt;=0,TRUE,FALSE)</formula>
    </cfRule>
  </conditionalFormatting>
  <conditionalFormatting sqref="G365:H365">
    <cfRule type="expression" dxfId="1927" priority="2369">
      <formula>IF(G365&lt;96,TRUE,FALSE)</formula>
    </cfRule>
    <cfRule type="expression" dxfId="1926" priority="2370">
      <formula>IF(G365&gt;=96,TRUE,FALSE)</formula>
    </cfRule>
  </conditionalFormatting>
  <conditionalFormatting sqref="L365:N365">
    <cfRule type="expression" dxfId="1925" priority="2367">
      <formula>IF(L365&lt;0,TRUE,FALSE)</formula>
    </cfRule>
    <cfRule type="expression" dxfId="1924" priority="2368">
      <formula>IF(L365&gt;=0,TRUE,FALSE)</formula>
    </cfRule>
  </conditionalFormatting>
  <conditionalFormatting sqref="G366:H366">
    <cfRule type="expression" dxfId="1923" priority="2364">
      <formula>IF(G366&lt;96,TRUE,FALSE)</formula>
    </cfRule>
    <cfRule type="expression" dxfId="1922" priority="2365">
      <formula>IF(G366&gt;=96,TRUE,FALSE)</formula>
    </cfRule>
  </conditionalFormatting>
  <conditionalFormatting sqref="L366:N366">
    <cfRule type="expression" dxfId="1921" priority="2362">
      <formula>IF(L366&lt;0,TRUE,FALSE)</formula>
    </cfRule>
    <cfRule type="expression" dxfId="1920" priority="2363">
      <formula>IF(L366&gt;=0,TRUE,FALSE)</formula>
    </cfRule>
  </conditionalFormatting>
  <conditionalFormatting sqref="G367:H367">
    <cfRule type="expression" dxfId="1919" priority="2360">
      <formula>IF(G367&lt;96,TRUE,FALSE)</formula>
    </cfRule>
    <cfRule type="expression" dxfId="1918" priority="2361">
      <formula>IF(G367&gt;=96,TRUE,FALSE)</formula>
    </cfRule>
  </conditionalFormatting>
  <conditionalFormatting sqref="L367:N367">
    <cfRule type="expression" dxfId="1917" priority="2358">
      <formula>IF(L367&lt;0,TRUE,FALSE)</formula>
    </cfRule>
    <cfRule type="expression" dxfId="1916" priority="2359">
      <formula>IF(L367&gt;=0,TRUE,FALSE)</formula>
    </cfRule>
  </conditionalFormatting>
  <conditionalFormatting sqref="G368:H397">
    <cfRule type="expression" dxfId="1915" priority="2356">
      <formula>IF(G368&lt;96,TRUE,FALSE)</formula>
    </cfRule>
    <cfRule type="expression" dxfId="1914" priority="2357">
      <formula>IF(G368&gt;=96,TRUE,FALSE)</formula>
    </cfRule>
  </conditionalFormatting>
  <conditionalFormatting sqref="L368:N397">
    <cfRule type="expression" dxfId="1913" priority="2354">
      <formula>IF(L368&lt;0,TRUE,FALSE)</formula>
    </cfRule>
    <cfRule type="expression" dxfId="1912" priority="2355">
      <formula>IF(L368&gt;=0,TRUE,FALSE)</formula>
    </cfRule>
  </conditionalFormatting>
  <conditionalFormatting sqref="F271">
    <cfRule type="expression" dxfId="1911" priority="2352">
      <formula>IF(F271&lt;4,TRUE,FALSE)</formula>
    </cfRule>
    <cfRule type="expression" dxfId="1910" priority="2353">
      <formula>IF(F271&gt;=4,TRUE,FALSE)</formula>
    </cfRule>
  </conditionalFormatting>
  <conditionalFormatting sqref="G271:H271">
    <cfRule type="expression" dxfId="1909" priority="2350">
      <formula>IF(G271&lt;96,TRUE,FALSE)</formula>
    </cfRule>
    <cfRule type="expression" dxfId="1908" priority="2351">
      <formula>IF(G271&gt;=96,TRUE,FALSE)</formula>
    </cfRule>
  </conditionalFormatting>
  <conditionalFormatting sqref="I271">
    <cfRule type="expression" dxfId="1907" priority="2348">
      <formula>IF(I271&lt;95,TRUE,FALSE)</formula>
    </cfRule>
    <cfRule type="expression" dxfId="1906" priority="2349">
      <formula>IF(I271&gt;=95,TRUE,FALSE)</formula>
    </cfRule>
  </conditionalFormatting>
  <conditionalFormatting sqref="J271">
    <cfRule type="expression" dxfId="1905" priority="2346">
      <formula>IF(J271&gt;1.5,TRUE,FALSE)</formula>
    </cfRule>
    <cfRule type="expression" dxfId="1904" priority="2347">
      <formula>IF(J271&lt;=1.5,TRUE,FALSE)</formula>
    </cfRule>
  </conditionalFormatting>
  <conditionalFormatting sqref="L271:N271">
    <cfRule type="expression" dxfId="1903" priority="2344">
      <formula>IF(L271&lt;0,TRUE,FALSE)</formula>
    </cfRule>
    <cfRule type="expression" dxfId="1902" priority="2345">
      <formula>IF(L271&gt;=0,TRUE,FALSE)</formula>
    </cfRule>
  </conditionalFormatting>
  <conditionalFormatting sqref="K271">
    <cfRule type="expression" dxfId="1901" priority="2342">
      <formula>IF(K271&lt;=0,TRUE,FALSE)</formula>
    </cfRule>
    <cfRule type="expression" dxfId="1900" priority="2343">
      <formula>IF(K271&gt;0,TRUE,FALSE)</formula>
    </cfRule>
  </conditionalFormatting>
  <conditionalFormatting sqref="G398:H416">
    <cfRule type="expression" dxfId="1899" priority="2337">
      <formula>IF(G398&lt;96,TRUE,FALSE)</formula>
    </cfRule>
    <cfRule type="expression" dxfId="1898" priority="2338">
      <formula>IF(G398&gt;=96,TRUE,FALSE)</formula>
    </cfRule>
  </conditionalFormatting>
  <conditionalFormatting sqref="L398:N416">
    <cfRule type="expression" dxfId="1897" priority="2335">
      <formula>IF(L398&lt;0,TRUE,FALSE)</formula>
    </cfRule>
    <cfRule type="expression" dxfId="1896" priority="2336">
      <formula>IF(L398&gt;=0,TRUE,FALSE)</formula>
    </cfRule>
  </conditionalFormatting>
  <conditionalFormatting sqref="F418:F449">
    <cfRule type="expression" dxfId="1895" priority="2333">
      <formula>IF(F418&lt;4,TRUE,FALSE)</formula>
    </cfRule>
    <cfRule type="expression" dxfId="1894" priority="2334">
      <formula>IF(F418&gt;=4,TRUE,FALSE)</formula>
    </cfRule>
  </conditionalFormatting>
  <conditionalFormatting sqref="I418:I449">
    <cfRule type="expression" dxfId="1893" priority="2331">
      <formula>IF(I418&lt;95,TRUE,FALSE)</formula>
    </cfRule>
    <cfRule type="expression" dxfId="1892" priority="2332">
      <formula>IF(I418&gt;=95,TRUE,FALSE)</formula>
    </cfRule>
  </conditionalFormatting>
  <conditionalFormatting sqref="J418:J449">
    <cfRule type="expression" dxfId="1891" priority="2329">
      <formula>IF(J418&gt;1.5,TRUE,FALSE)</formula>
    </cfRule>
    <cfRule type="expression" dxfId="1890" priority="2330">
      <formula>IF(J418&lt;=1.5,TRUE,FALSE)</formula>
    </cfRule>
  </conditionalFormatting>
  <conditionalFormatting sqref="K418:K449">
    <cfRule type="expression" dxfId="1889" priority="2327">
      <formula>IF(K418&lt;=0,TRUE,FALSE)</formula>
    </cfRule>
    <cfRule type="expression" dxfId="1888" priority="2328">
      <formula>IF(K418&gt;0,TRUE,FALSE)</formula>
    </cfRule>
  </conditionalFormatting>
  <conditionalFormatting sqref="G418:H449">
    <cfRule type="expression" dxfId="1887" priority="2325">
      <formula>IF(G418&lt;96,TRUE,FALSE)</formula>
    </cfRule>
    <cfRule type="expression" dxfId="1886" priority="2326">
      <formula>IF(G418&gt;=96,TRUE,FALSE)</formula>
    </cfRule>
  </conditionalFormatting>
  <conditionalFormatting sqref="L418:N449">
    <cfRule type="expression" dxfId="1885" priority="2323">
      <formula>IF(L418&lt;0,TRUE,FALSE)</formula>
    </cfRule>
    <cfRule type="expression" dxfId="1884" priority="2324">
      <formula>IF(L418&gt;=0,TRUE,FALSE)</formula>
    </cfRule>
  </conditionalFormatting>
  <conditionalFormatting sqref="F452">
    <cfRule type="expression" dxfId="1883" priority="2320">
      <formula>IF(F452&lt;4,TRUE,FALSE)</formula>
    </cfRule>
    <cfRule type="expression" dxfId="1882" priority="2321">
      <formula>IF(F452&gt;=4,TRUE,FALSE)</formula>
    </cfRule>
  </conditionalFormatting>
  <conditionalFormatting sqref="I452">
    <cfRule type="expression" dxfId="1881" priority="2318">
      <formula>IF(I452&lt;95,TRUE,FALSE)</formula>
    </cfRule>
    <cfRule type="expression" dxfId="1880" priority="2319">
      <formula>IF(I452&gt;=95,TRUE,FALSE)</formula>
    </cfRule>
  </conditionalFormatting>
  <conditionalFormatting sqref="J452">
    <cfRule type="expression" dxfId="1879" priority="2316">
      <formula>IF(J452&gt;1.5,TRUE,FALSE)</formula>
    </cfRule>
    <cfRule type="expression" dxfId="1878" priority="2317">
      <formula>IF(J452&lt;=1.5,TRUE,FALSE)</formula>
    </cfRule>
  </conditionalFormatting>
  <conditionalFormatting sqref="K452">
    <cfRule type="expression" dxfId="1877" priority="2314">
      <formula>IF(K452&lt;=0,TRUE,FALSE)</formula>
    </cfRule>
    <cfRule type="expression" dxfId="1876" priority="2315">
      <formula>IF(K452&gt;0,TRUE,FALSE)</formula>
    </cfRule>
  </conditionalFormatting>
  <conditionalFormatting sqref="G452:H452">
    <cfRule type="expression" dxfId="1875" priority="2312">
      <formula>IF(G452&lt;96,TRUE,FALSE)</formula>
    </cfRule>
    <cfRule type="expression" dxfId="1874" priority="2313">
      <formula>IF(G452&gt;=96,TRUE,FALSE)</formula>
    </cfRule>
  </conditionalFormatting>
  <conditionalFormatting sqref="L452:N452">
    <cfRule type="expression" dxfId="1873" priority="2310">
      <formula>IF(L452&lt;0,TRUE,FALSE)</formula>
    </cfRule>
    <cfRule type="expression" dxfId="1872" priority="2311">
      <formula>IF(L452&gt;=0,TRUE,FALSE)</formula>
    </cfRule>
  </conditionalFormatting>
  <conditionalFormatting sqref="F453:F464">
    <cfRule type="expression" dxfId="1871" priority="2308">
      <formula>IF(F453&lt;4,TRUE,FALSE)</formula>
    </cfRule>
    <cfRule type="expression" dxfId="1870" priority="2309">
      <formula>IF(F453&gt;=4,TRUE,FALSE)</formula>
    </cfRule>
  </conditionalFormatting>
  <conditionalFormatting sqref="I453:I464">
    <cfRule type="expression" dxfId="1869" priority="2306">
      <formula>IF(I453&lt;95,TRUE,FALSE)</formula>
    </cfRule>
    <cfRule type="expression" dxfId="1868" priority="2307">
      <formula>IF(I453&gt;=95,TRUE,FALSE)</formula>
    </cfRule>
  </conditionalFormatting>
  <conditionalFormatting sqref="J453:J464">
    <cfRule type="expression" dxfId="1867" priority="2304">
      <formula>IF(J453&gt;1.5,TRUE,FALSE)</formula>
    </cfRule>
    <cfRule type="expression" dxfId="1866" priority="2305">
      <formula>IF(J453&lt;=1.5,TRUE,FALSE)</formula>
    </cfRule>
  </conditionalFormatting>
  <conditionalFormatting sqref="K453:K461 K463:K464">
    <cfRule type="expression" dxfId="1865" priority="2302">
      <formula>IF(K453&lt;=0,TRUE,FALSE)</formula>
    </cfRule>
    <cfRule type="expression" dxfId="1864" priority="2303">
      <formula>IF(K453&gt;0,TRUE,FALSE)</formula>
    </cfRule>
  </conditionalFormatting>
  <conditionalFormatting sqref="G453:H453">
    <cfRule type="expression" dxfId="1863" priority="2300">
      <formula>IF(G453&lt;96,TRUE,FALSE)</formula>
    </cfRule>
    <cfRule type="expression" dxfId="1862" priority="2301">
      <formula>IF(G453&gt;=96,TRUE,FALSE)</formula>
    </cfRule>
  </conditionalFormatting>
  <conditionalFormatting sqref="L453:N453">
    <cfRule type="expression" dxfId="1861" priority="2298">
      <formula>IF(L453&lt;0,TRUE,FALSE)</formula>
    </cfRule>
    <cfRule type="expression" dxfId="1860" priority="2299">
      <formula>IF(L453&gt;=0,TRUE,FALSE)</formula>
    </cfRule>
  </conditionalFormatting>
  <conditionalFormatting sqref="G454:H454">
    <cfRule type="expression" dxfId="1859" priority="2296">
      <formula>IF(G454&lt;96,TRUE,FALSE)</formula>
    </cfRule>
    <cfRule type="expression" dxfId="1858" priority="2297">
      <formula>IF(G454&gt;=96,TRUE,FALSE)</formula>
    </cfRule>
  </conditionalFormatting>
  <conditionalFormatting sqref="L454:N454">
    <cfRule type="expression" dxfId="1857" priority="2294">
      <formula>IF(L454&lt;0,TRUE,FALSE)</formula>
    </cfRule>
    <cfRule type="expression" dxfId="1856" priority="2295">
      <formula>IF(L454&gt;=0,TRUE,FALSE)</formula>
    </cfRule>
  </conditionalFormatting>
  <conditionalFormatting sqref="G455:H457">
    <cfRule type="expression" dxfId="1855" priority="2292">
      <formula>IF(G455&lt;96,TRUE,FALSE)</formula>
    </cfRule>
    <cfRule type="expression" dxfId="1854" priority="2293">
      <formula>IF(G455&gt;=96,TRUE,FALSE)</formula>
    </cfRule>
  </conditionalFormatting>
  <conditionalFormatting sqref="L455:N457">
    <cfRule type="expression" dxfId="1853" priority="2290">
      <formula>IF(L455&lt;0,TRUE,FALSE)</formula>
    </cfRule>
    <cfRule type="expression" dxfId="1852" priority="2291">
      <formula>IF(L455&gt;=0,TRUE,FALSE)</formula>
    </cfRule>
  </conditionalFormatting>
  <conditionalFormatting sqref="G417:H417">
    <cfRule type="expression" dxfId="1851" priority="2288">
      <formula>IF(G417&lt;96,TRUE,FALSE)</formula>
    </cfRule>
    <cfRule type="expression" dxfId="1850" priority="2289">
      <formula>IF(G417&gt;=96,TRUE,FALSE)</formula>
    </cfRule>
  </conditionalFormatting>
  <conditionalFormatting sqref="L417:N417">
    <cfRule type="expression" dxfId="1849" priority="2286">
      <formula>IF(L417&lt;0,TRUE,FALSE)</formula>
    </cfRule>
    <cfRule type="expression" dxfId="1848" priority="2287">
      <formula>IF(L417&gt;=0,TRUE,FALSE)</formula>
    </cfRule>
  </conditionalFormatting>
  <conditionalFormatting sqref="G458:H460">
    <cfRule type="expression" dxfId="1847" priority="2284">
      <formula>IF(G458&lt;96,TRUE,FALSE)</formula>
    </cfRule>
    <cfRule type="expression" dxfId="1846" priority="2285">
      <formula>IF(G458&gt;=96,TRUE,FALSE)</formula>
    </cfRule>
  </conditionalFormatting>
  <conditionalFormatting sqref="L458:N460">
    <cfRule type="expression" dxfId="1845" priority="2282">
      <formula>IF(L458&lt;0,TRUE,FALSE)</formula>
    </cfRule>
    <cfRule type="expression" dxfId="1844" priority="2283">
      <formula>IF(L458&gt;=0,TRUE,FALSE)</formula>
    </cfRule>
  </conditionalFormatting>
  <conditionalFormatting sqref="G461:H464">
    <cfRule type="expression" dxfId="1843" priority="2280">
      <formula>IF(G461&lt;96,TRUE,FALSE)</formula>
    </cfRule>
    <cfRule type="expression" dxfId="1842" priority="2281">
      <formula>IF(G461&gt;=96,TRUE,FALSE)</formula>
    </cfRule>
  </conditionalFormatting>
  <conditionalFormatting sqref="L461:N464">
    <cfRule type="expression" dxfId="1841" priority="2278">
      <formula>IF(L461&lt;0,TRUE,FALSE)</formula>
    </cfRule>
    <cfRule type="expression" dxfId="1840" priority="2279">
      <formula>IF(L461&gt;=0,TRUE,FALSE)</formula>
    </cfRule>
  </conditionalFormatting>
  <conditionalFormatting sqref="F468:F480">
    <cfRule type="expression" dxfId="1839" priority="2271">
      <formula>IF(F468&lt;4,TRUE,FALSE)</formula>
    </cfRule>
    <cfRule type="expression" dxfId="1838" priority="2272">
      <formula>IF(F468&gt;=4,TRUE,FALSE)</formula>
    </cfRule>
  </conditionalFormatting>
  <conditionalFormatting sqref="I468:I480">
    <cfRule type="expression" dxfId="1837" priority="2269">
      <formula>IF(I468&lt;95,TRUE,FALSE)</formula>
    </cfRule>
    <cfRule type="expression" dxfId="1836" priority="2270">
      <formula>IF(I468&gt;=95,TRUE,FALSE)</formula>
    </cfRule>
  </conditionalFormatting>
  <conditionalFormatting sqref="J468:J480">
    <cfRule type="expression" dxfId="1835" priority="2267">
      <formula>IF(J468&gt;1.5,TRUE,FALSE)</formula>
    </cfRule>
    <cfRule type="expression" dxfId="1834" priority="2268">
      <formula>IF(J468&lt;=1.5,TRUE,FALSE)</formula>
    </cfRule>
  </conditionalFormatting>
  <conditionalFormatting sqref="K468:K480">
    <cfRule type="expression" dxfId="1833" priority="2265">
      <formula>IF(K468&lt;=0,TRUE,FALSE)</formula>
    </cfRule>
    <cfRule type="expression" dxfId="1832" priority="2266">
      <formula>IF(K468&gt;0,TRUE,FALSE)</formula>
    </cfRule>
  </conditionalFormatting>
  <conditionalFormatting sqref="G468:H468">
    <cfRule type="expression" dxfId="1831" priority="2263">
      <formula>IF(G468&lt;96,TRUE,FALSE)</formula>
    </cfRule>
    <cfRule type="expression" dxfId="1830" priority="2264">
      <formula>IF(G468&gt;=96,TRUE,FALSE)</formula>
    </cfRule>
  </conditionalFormatting>
  <conditionalFormatting sqref="L468:N468">
    <cfRule type="expression" dxfId="1829" priority="2261">
      <formula>IF(L468&lt;0,TRUE,FALSE)</formula>
    </cfRule>
    <cfRule type="expression" dxfId="1828" priority="2262">
      <formula>IF(L468&gt;=0,TRUE,FALSE)</formula>
    </cfRule>
  </conditionalFormatting>
  <conditionalFormatting sqref="G469:H469">
    <cfRule type="expression" dxfId="1827" priority="2259">
      <formula>IF(G469&lt;96,TRUE,FALSE)</formula>
    </cfRule>
    <cfRule type="expression" dxfId="1826" priority="2260">
      <formula>IF(G469&gt;=96,TRUE,FALSE)</formula>
    </cfRule>
  </conditionalFormatting>
  <conditionalFormatting sqref="L469:N469">
    <cfRule type="expression" dxfId="1825" priority="2257">
      <formula>IF(L469&lt;0,TRUE,FALSE)</formula>
    </cfRule>
    <cfRule type="expression" dxfId="1824" priority="2258">
      <formula>IF(L469&gt;=0,TRUE,FALSE)</formula>
    </cfRule>
  </conditionalFormatting>
  <conditionalFormatting sqref="G470:H470">
    <cfRule type="expression" dxfId="1823" priority="2255">
      <formula>IF(G470&lt;96,TRUE,FALSE)</formula>
    </cfRule>
    <cfRule type="expression" dxfId="1822" priority="2256">
      <formula>IF(G470&gt;=96,TRUE,FALSE)</formula>
    </cfRule>
  </conditionalFormatting>
  <conditionalFormatting sqref="L470:N470">
    <cfRule type="expression" dxfId="1821" priority="2253">
      <formula>IF(L470&lt;0,TRUE,FALSE)</formula>
    </cfRule>
    <cfRule type="expression" dxfId="1820" priority="2254">
      <formula>IF(L470&gt;=0,TRUE,FALSE)</formula>
    </cfRule>
  </conditionalFormatting>
  <conditionalFormatting sqref="G471:H471">
    <cfRule type="expression" dxfId="1819" priority="2251">
      <formula>IF(G471&lt;96,TRUE,FALSE)</formula>
    </cfRule>
    <cfRule type="expression" dxfId="1818" priority="2252">
      <formula>IF(G471&gt;=96,TRUE,FALSE)</formula>
    </cfRule>
  </conditionalFormatting>
  <conditionalFormatting sqref="L471:N471">
    <cfRule type="expression" dxfId="1817" priority="2249">
      <formula>IF(L471&lt;0,TRUE,FALSE)</formula>
    </cfRule>
    <cfRule type="expression" dxfId="1816" priority="2250">
      <formula>IF(L471&gt;=0,TRUE,FALSE)</formula>
    </cfRule>
  </conditionalFormatting>
  <conditionalFormatting sqref="G472:H472">
    <cfRule type="expression" dxfId="1815" priority="2247">
      <formula>IF(G472&lt;96,TRUE,FALSE)</formula>
    </cfRule>
    <cfRule type="expression" dxfId="1814" priority="2248">
      <formula>IF(G472&gt;=96,TRUE,FALSE)</formula>
    </cfRule>
  </conditionalFormatting>
  <conditionalFormatting sqref="L472:N472">
    <cfRule type="expression" dxfId="1813" priority="2245">
      <formula>IF(L472&lt;0,TRUE,FALSE)</formula>
    </cfRule>
    <cfRule type="expression" dxfId="1812" priority="2246">
      <formula>IF(L472&gt;=0,TRUE,FALSE)</formula>
    </cfRule>
  </conditionalFormatting>
  <conditionalFormatting sqref="G473:H473">
    <cfRule type="expression" dxfId="1811" priority="2243">
      <formula>IF(G473&lt;96,TRUE,FALSE)</formula>
    </cfRule>
    <cfRule type="expression" dxfId="1810" priority="2244">
      <formula>IF(G473&gt;=96,TRUE,FALSE)</formula>
    </cfRule>
  </conditionalFormatting>
  <conditionalFormatting sqref="L473:N473">
    <cfRule type="expression" dxfId="1809" priority="2241">
      <formula>IF(L473&lt;0,TRUE,FALSE)</formula>
    </cfRule>
    <cfRule type="expression" dxfId="1808" priority="2242">
      <formula>IF(L473&gt;=0,TRUE,FALSE)</formula>
    </cfRule>
  </conditionalFormatting>
  <conditionalFormatting sqref="G474:H474">
    <cfRule type="expression" dxfId="1807" priority="2239">
      <formula>IF(G474&lt;96,TRUE,FALSE)</formula>
    </cfRule>
    <cfRule type="expression" dxfId="1806" priority="2240">
      <formula>IF(G474&gt;=96,TRUE,FALSE)</formula>
    </cfRule>
  </conditionalFormatting>
  <conditionalFormatting sqref="L474:N474">
    <cfRule type="expression" dxfId="1805" priority="2237">
      <formula>IF(L474&lt;0,TRUE,FALSE)</formula>
    </cfRule>
    <cfRule type="expression" dxfId="1804" priority="2238">
      <formula>IF(L474&gt;=0,TRUE,FALSE)</formula>
    </cfRule>
  </conditionalFormatting>
  <conditionalFormatting sqref="G475:H476">
    <cfRule type="expression" dxfId="1803" priority="2235">
      <formula>IF(G475&lt;96,TRUE,FALSE)</formula>
    </cfRule>
    <cfRule type="expression" dxfId="1802" priority="2236">
      <formula>IF(G475&gt;=96,TRUE,FALSE)</formula>
    </cfRule>
  </conditionalFormatting>
  <conditionalFormatting sqref="L475:N476">
    <cfRule type="expression" dxfId="1801" priority="2233">
      <formula>IF(L475&lt;0,TRUE,FALSE)</formula>
    </cfRule>
    <cfRule type="expression" dxfId="1800" priority="2234">
      <formula>IF(L475&gt;=0,TRUE,FALSE)</formula>
    </cfRule>
  </conditionalFormatting>
  <conditionalFormatting sqref="G477:H477">
    <cfRule type="expression" dxfId="1799" priority="2231">
      <formula>IF(G477&lt;96,TRUE,FALSE)</formula>
    </cfRule>
    <cfRule type="expression" dxfId="1798" priority="2232">
      <formula>IF(G477&gt;=96,TRUE,FALSE)</formula>
    </cfRule>
  </conditionalFormatting>
  <conditionalFormatting sqref="L477:N477">
    <cfRule type="expression" dxfId="1797" priority="2229">
      <formula>IF(L477&lt;0,TRUE,FALSE)</formula>
    </cfRule>
    <cfRule type="expression" dxfId="1796" priority="2230">
      <formula>IF(L477&gt;=0,TRUE,FALSE)</formula>
    </cfRule>
  </conditionalFormatting>
  <conditionalFormatting sqref="G478:H478">
    <cfRule type="expression" dxfId="1795" priority="2227">
      <formula>IF(G478&lt;96,TRUE,FALSE)</formula>
    </cfRule>
    <cfRule type="expression" dxfId="1794" priority="2228">
      <formula>IF(G478&gt;=96,TRUE,FALSE)</formula>
    </cfRule>
  </conditionalFormatting>
  <conditionalFormatting sqref="L478:N478">
    <cfRule type="expression" dxfId="1793" priority="2225">
      <formula>IF(L478&lt;0,TRUE,FALSE)</formula>
    </cfRule>
    <cfRule type="expression" dxfId="1792" priority="2226">
      <formula>IF(L478&gt;=0,TRUE,FALSE)</formula>
    </cfRule>
  </conditionalFormatting>
  <conditionalFormatting sqref="G479:H479">
    <cfRule type="expression" dxfId="1791" priority="2223">
      <formula>IF(G479&lt;96,TRUE,FALSE)</formula>
    </cfRule>
    <cfRule type="expression" dxfId="1790" priority="2224">
      <formula>IF(G479&gt;=96,TRUE,FALSE)</formula>
    </cfRule>
  </conditionalFormatting>
  <conditionalFormatting sqref="L479:N479">
    <cfRule type="expression" dxfId="1789" priority="2221">
      <formula>IF(L479&lt;0,TRUE,FALSE)</formula>
    </cfRule>
    <cfRule type="expression" dxfId="1788" priority="2222">
      <formula>IF(L479&gt;=0,TRUE,FALSE)</formula>
    </cfRule>
  </conditionalFormatting>
  <conditionalFormatting sqref="G480:H480">
    <cfRule type="expression" dxfId="1787" priority="2219">
      <formula>IF(G480&lt;96,TRUE,FALSE)</formula>
    </cfRule>
    <cfRule type="expression" dxfId="1786" priority="2220">
      <formula>IF(G480&gt;=96,TRUE,FALSE)</formula>
    </cfRule>
  </conditionalFormatting>
  <conditionalFormatting sqref="L480:N480">
    <cfRule type="expression" dxfId="1785" priority="2217">
      <formula>IF(L480&lt;0,TRUE,FALSE)</formula>
    </cfRule>
    <cfRule type="expression" dxfId="1784" priority="2218">
      <formula>IF(L480&gt;=0,TRUE,FALSE)</formula>
    </cfRule>
  </conditionalFormatting>
  <conditionalFormatting sqref="F482:F483">
    <cfRule type="expression" dxfId="1783" priority="2214">
      <formula>IF(F482&lt;4,TRUE,FALSE)</formula>
    </cfRule>
    <cfRule type="expression" dxfId="1782" priority="2215">
      <formula>IF(F482&gt;=4,TRUE,FALSE)</formula>
    </cfRule>
  </conditionalFormatting>
  <conditionalFormatting sqref="I482:I483">
    <cfRule type="expression" dxfId="1781" priority="2212">
      <formula>IF(I482&lt;95,TRUE,FALSE)</formula>
    </cfRule>
    <cfRule type="expression" dxfId="1780" priority="2213">
      <formula>IF(I482&gt;=95,TRUE,FALSE)</formula>
    </cfRule>
  </conditionalFormatting>
  <conditionalFormatting sqref="J482:J483">
    <cfRule type="expression" dxfId="1779" priority="2210">
      <formula>IF(J482&gt;1.5,TRUE,FALSE)</formula>
    </cfRule>
    <cfRule type="expression" dxfId="1778" priority="2211">
      <formula>IF(J482&lt;=1.5,TRUE,FALSE)</formula>
    </cfRule>
  </conditionalFormatting>
  <conditionalFormatting sqref="K482:K483">
    <cfRule type="expression" dxfId="1777" priority="2208">
      <formula>IF(K482&lt;=0,TRUE,FALSE)</formula>
    </cfRule>
    <cfRule type="expression" dxfId="1776" priority="2209">
      <formula>IF(K482&gt;0,TRUE,FALSE)</formula>
    </cfRule>
  </conditionalFormatting>
  <conditionalFormatting sqref="G482:H483">
    <cfRule type="expression" dxfId="1775" priority="2206">
      <formula>IF(G482&lt;96,TRUE,FALSE)</formula>
    </cfRule>
    <cfRule type="expression" dxfId="1774" priority="2207">
      <formula>IF(G482&gt;=96,TRUE,FALSE)</formula>
    </cfRule>
  </conditionalFormatting>
  <conditionalFormatting sqref="L482:N483">
    <cfRule type="expression" dxfId="1773" priority="2204">
      <formula>IF(L482&lt;0,TRUE,FALSE)</formula>
    </cfRule>
    <cfRule type="expression" dxfId="1772" priority="2205">
      <formula>IF(L482&gt;=0,TRUE,FALSE)</formula>
    </cfRule>
  </conditionalFormatting>
  <conditionalFormatting sqref="F485:F507">
    <cfRule type="expression" dxfId="1771" priority="2202">
      <formula>IF(F485&lt;4,TRUE,FALSE)</formula>
    </cfRule>
    <cfRule type="expression" dxfId="1770" priority="2203">
      <formula>IF(F485&gt;=4,TRUE,FALSE)</formula>
    </cfRule>
  </conditionalFormatting>
  <conditionalFormatting sqref="I485:I507">
    <cfRule type="expression" dxfId="1769" priority="2200">
      <formula>IF(I485&lt;95,TRUE,FALSE)</formula>
    </cfRule>
    <cfRule type="expression" dxfId="1768" priority="2201">
      <formula>IF(I485&gt;=95,TRUE,FALSE)</formula>
    </cfRule>
  </conditionalFormatting>
  <conditionalFormatting sqref="J485:J507">
    <cfRule type="expression" dxfId="1767" priority="2198">
      <formula>IF(J485&gt;1.5,TRUE,FALSE)</formula>
    </cfRule>
    <cfRule type="expression" dxfId="1766" priority="2199">
      <formula>IF(J485&lt;=1.5,TRUE,FALSE)</formula>
    </cfRule>
  </conditionalFormatting>
  <conditionalFormatting sqref="K485:K507">
    <cfRule type="expression" dxfId="1765" priority="2196">
      <formula>IF(K485&lt;=0,TRUE,FALSE)</formula>
    </cfRule>
    <cfRule type="expression" dxfId="1764" priority="2197">
      <formula>IF(K485&gt;0,TRUE,FALSE)</formula>
    </cfRule>
  </conditionalFormatting>
  <conditionalFormatting sqref="G485:H507">
    <cfRule type="expression" dxfId="1763" priority="2194">
      <formula>IF(G485&lt;96,TRUE,FALSE)</formula>
    </cfRule>
    <cfRule type="expression" dxfId="1762" priority="2195">
      <formula>IF(G485&gt;=96,TRUE,FALSE)</formula>
    </cfRule>
  </conditionalFormatting>
  <conditionalFormatting sqref="L485:N507">
    <cfRule type="expression" dxfId="1761" priority="2192">
      <formula>IF(L485&lt;0,TRUE,FALSE)</formula>
    </cfRule>
    <cfRule type="expression" dxfId="1760" priority="2193">
      <formula>IF(L485&gt;=0,TRUE,FALSE)</formula>
    </cfRule>
  </conditionalFormatting>
  <conditionalFormatting sqref="F509">
    <cfRule type="expression" dxfId="1759" priority="2189">
      <formula>IF(F509&lt;4,TRUE,FALSE)</formula>
    </cfRule>
    <cfRule type="expression" dxfId="1758" priority="2190">
      <formula>IF(F509&gt;=4,TRUE,FALSE)</formula>
    </cfRule>
  </conditionalFormatting>
  <conditionalFormatting sqref="I509">
    <cfRule type="expression" dxfId="1757" priority="2187">
      <formula>IF(I509&lt;95,TRUE,FALSE)</formula>
    </cfRule>
    <cfRule type="expression" dxfId="1756" priority="2188">
      <formula>IF(I509&gt;=95,TRUE,FALSE)</formula>
    </cfRule>
  </conditionalFormatting>
  <conditionalFormatting sqref="J509">
    <cfRule type="expression" dxfId="1755" priority="2185">
      <formula>IF(J509&gt;1.5,TRUE,FALSE)</formula>
    </cfRule>
    <cfRule type="expression" dxfId="1754" priority="2186">
      <formula>IF(J509&lt;=1.5,TRUE,FALSE)</formula>
    </cfRule>
  </conditionalFormatting>
  <conditionalFormatting sqref="K509">
    <cfRule type="expression" dxfId="1753" priority="2183">
      <formula>IF(K509&lt;=0,TRUE,FALSE)</formula>
    </cfRule>
    <cfRule type="expression" dxfId="1752" priority="2184">
      <formula>IF(K509&gt;0,TRUE,FALSE)</formula>
    </cfRule>
  </conditionalFormatting>
  <conditionalFormatting sqref="G509:H509">
    <cfRule type="expression" dxfId="1751" priority="2181">
      <formula>IF(G509&lt;96,TRUE,FALSE)</formula>
    </cfRule>
    <cfRule type="expression" dxfId="1750" priority="2182">
      <formula>IF(G509&gt;=96,TRUE,FALSE)</formula>
    </cfRule>
  </conditionalFormatting>
  <conditionalFormatting sqref="L509:N509">
    <cfRule type="expression" dxfId="1749" priority="2179">
      <formula>IF(L509&lt;0,TRUE,FALSE)</formula>
    </cfRule>
    <cfRule type="expression" dxfId="1748" priority="2180">
      <formula>IF(L509&gt;=0,TRUE,FALSE)</formula>
    </cfRule>
  </conditionalFormatting>
  <conditionalFormatting sqref="F512:F549 F551">
    <cfRule type="expression" dxfId="1747" priority="2163">
      <formula>IF(F512&lt;4,TRUE,FALSE)</formula>
    </cfRule>
    <cfRule type="expression" dxfId="1746" priority="2164">
      <formula>IF(F512&gt;=4,TRUE,FALSE)</formula>
    </cfRule>
  </conditionalFormatting>
  <conditionalFormatting sqref="I512:I549 I551">
    <cfRule type="expression" dxfId="1745" priority="2161">
      <formula>IF(I512&lt;95,TRUE,FALSE)</formula>
    </cfRule>
    <cfRule type="expression" dxfId="1744" priority="2162">
      <formula>IF(I512&gt;=95,TRUE,FALSE)</formula>
    </cfRule>
  </conditionalFormatting>
  <conditionalFormatting sqref="J512:J549 J551">
    <cfRule type="expression" dxfId="1743" priority="2159">
      <formula>IF(J512&gt;1.5,TRUE,FALSE)</formula>
    </cfRule>
    <cfRule type="expression" dxfId="1742" priority="2160">
      <formula>IF(J512&lt;=1.5,TRUE,FALSE)</formula>
    </cfRule>
  </conditionalFormatting>
  <conditionalFormatting sqref="K512:K549 K551">
    <cfRule type="expression" dxfId="1741" priority="2157">
      <formula>IF(K512&lt;=0,TRUE,FALSE)</formula>
    </cfRule>
    <cfRule type="expression" dxfId="1740" priority="2158">
      <formula>IF(K512&gt;0,TRUE,FALSE)</formula>
    </cfRule>
  </conditionalFormatting>
  <conditionalFormatting sqref="G512:H549 G551:H551">
    <cfRule type="expression" dxfId="1739" priority="2155">
      <formula>IF(G512&lt;96,TRUE,FALSE)</formula>
    </cfRule>
    <cfRule type="expression" dxfId="1738" priority="2156">
      <formula>IF(G512&gt;=96,TRUE,FALSE)</formula>
    </cfRule>
  </conditionalFormatting>
  <conditionalFormatting sqref="L512:N549 L551:N551">
    <cfRule type="expression" dxfId="1737" priority="2153">
      <formula>IF(L512&lt;0,TRUE,FALSE)</formula>
    </cfRule>
    <cfRule type="expression" dxfId="1736" priority="2154">
      <formula>IF(L512&gt;=0,TRUE,FALSE)</formula>
    </cfRule>
  </conditionalFormatting>
  <conditionalFormatting sqref="A482:A483 A485:A507 A509 A512:A549 A551">
    <cfRule type="duplicateValues" dxfId="1735" priority="4716"/>
  </conditionalFormatting>
  <conditionalFormatting sqref="A495:A507 A509 A512:A549 A551">
    <cfRule type="duplicateValues" dxfId="1734" priority="4720"/>
  </conditionalFormatting>
  <conditionalFormatting sqref="K462">
    <cfRule type="expression" dxfId="1733" priority="2142">
      <formula>IF(K462&lt;0,TRUE,FALSE)</formula>
    </cfRule>
    <cfRule type="expression" dxfId="1732" priority="2143">
      <formula>IF(K462&gt;=0,TRUE,FALSE)</formula>
    </cfRule>
  </conditionalFormatting>
  <conditionalFormatting sqref="F552">
    <cfRule type="expression" dxfId="1731" priority="2135">
      <formula>IF(F552&lt;4,TRUE,FALSE)</formula>
    </cfRule>
    <cfRule type="expression" dxfId="1730" priority="2136">
      <formula>IF(F552&gt;=4,TRUE,FALSE)</formula>
    </cfRule>
  </conditionalFormatting>
  <conditionalFormatting sqref="I552">
    <cfRule type="expression" dxfId="1729" priority="2133">
      <formula>IF(I552&lt;95,TRUE,FALSE)</formula>
    </cfRule>
    <cfRule type="expression" dxfId="1728" priority="2134">
      <formula>IF(I552&gt;=95,TRUE,FALSE)</formula>
    </cfRule>
  </conditionalFormatting>
  <conditionalFormatting sqref="J552">
    <cfRule type="expression" dxfId="1727" priority="2131">
      <formula>IF(J552&gt;1.5,TRUE,FALSE)</formula>
    </cfRule>
    <cfRule type="expression" dxfId="1726" priority="2132">
      <formula>IF(J552&lt;=1.5,TRUE,FALSE)</formula>
    </cfRule>
  </conditionalFormatting>
  <conditionalFormatting sqref="K552">
    <cfRule type="expression" dxfId="1725" priority="2129">
      <formula>IF(K552&lt;=0,TRUE,FALSE)</formula>
    </cfRule>
    <cfRule type="expression" dxfId="1724" priority="2130">
      <formula>IF(K552&gt;0,TRUE,FALSE)</formula>
    </cfRule>
  </conditionalFormatting>
  <conditionalFormatting sqref="G552:H552">
    <cfRule type="expression" dxfId="1723" priority="2127">
      <formula>IF(G552&lt;96,TRUE,FALSE)</formula>
    </cfRule>
    <cfRule type="expression" dxfId="1722" priority="2128">
      <formula>IF(G552&gt;=96,TRUE,FALSE)</formula>
    </cfRule>
  </conditionalFormatting>
  <conditionalFormatting sqref="L552:N552">
    <cfRule type="expression" dxfId="1721" priority="2125">
      <formula>IF(L552&lt;0,TRUE,FALSE)</formula>
    </cfRule>
    <cfRule type="expression" dxfId="1720" priority="2126">
      <formula>IF(L552&gt;=0,TRUE,FALSE)</formula>
    </cfRule>
  </conditionalFormatting>
  <conditionalFormatting sqref="A552">
    <cfRule type="duplicateValues" dxfId="1719" priority="2137"/>
  </conditionalFormatting>
  <conditionalFormatting sqref="A552">
    <cfRule type="duplicateValues" dxfId="1718" priority="2138"/>
  </conditionalFormatting>
  <conditionalFormatting sqref="F553">
    <cfRule type="expression" dxfId="1717" priority="2119">
      <formula>IF(F553&lt;4,TRUE,FALSE)</formula>
    </cfRule>
    <cfRule type="expression" dxfId="1716" priority="2120">
      <formula>IF(F553&gt;=4,TRUE,FALSE)</formula>
    </cfRule>
  </conditionalFormatting>
  <conditionalFormatting sqref="I553">
    <cfRule type="expression" dxfId="1715" priority="2117">
      <formula>IF(I553&lt;95,TRUE,FALSE)</formula>
    </cfRule>
    <cfRule type="expression" dxfId="1714" priority="2118">
      <formula>IF(I553&gt;=95,TRUE,FALSE)</formula>
    </cfRule>
  </conditionalFormatting>
  <conditionalFormatting sqref="J553">
    <cfRule type="expression" dxfId="1713" priority="2115">
      <formula>IF(J553&gt;1.5,TRUE,FALSE)</formula>
    </cfRule>
    <cfRule type="expression" dxfId="1712" priority="2116">
      <formula>IF(J553&lt;=1.5,TRUE,FALSE)</formula>
    </cfRule>
  </conditionalFormatting>
  <conditionalFormatting sqref="K553">
    <cfRule type="expression" dxfId="1711" priority="2113">
      <formula>IF(K553&lt;=0,TRUE,FALSE)</formula>
    </cfRule>
    <cfRule type="expression" dxfId="1710" priority="2114">
      <formula>IF(K553&gt;0,TRUE,FALSE)</formula>
    </cfRule>
  </conditionalFormatting>
  <conditionalFormatting sqref="G553:H553">
    <cfRule type="expression" dxfId="1709" priority="2111">
      <formula>IF(G553&lt;96,TRUE,FALSE)</formula>
    </cfRule>
    <cfRule type="expression" dxfId="1708" priority="2112">
      <formula>IF(G553&gt;=96,TRUE,FALSE)</formula>
    </cfRule>
  </conditionalFormatting>
  <conditionalFormatting sqref="L553:N553">
    <cfRule type="expression" dxfId="1707" priority="2109">
      <formula>IF(L553&lt;0,TRUE,FALSE)</formula>
    </cfRule>
    <cfRule type="expression" dxfId="1706" priority="2110">
      <formula>IF(L553&gt;=0,TRUE,FALSE)</formula>
    </cfRule>
  </conditionalFormatting>
  <conditionalFormatting sqref="A553">
    <cfRule type="duplicateValues" dxfId="1705" priority="2121"/>
  </conditionalFormatting>
  <conditionalFormatting sqref="A553">
    <cfRule type="duplicateValues" dxfId="1704" priority="2122"/>
  </conditionalFormatting>
  <conditionalFormatting sqref="F554">
    <cfRule type="expression" dxfId="1703" priority="2103">
      <formula>IF(F554&lt;4,TRUE,FALSE)</formula>
    </cfRule>
    <cfRule type="expression" dxfId="1702" priority="2104">
      <formula>IF(F554&gt;=4,TRUE,FALSE)</formula>
    </cfRule>
  </conditionalFormatting>
  <conditionalFormatting sqref="I554">
    <cfRule type="expression" dxfId="1701" priority="2101">
      <formula>IF(I554&lt;95,TRUE,FALSE)</formula>
    </cfRule>
    <cfRule type="expression" dxfId="1700" priority="2102">
      <formula>IF(I554&gt;=95,TRUE,FALSE)</formula>
    </cfRule>
  </conditionalFormatting>
  <conditionalFormatting sqref="J554">
    <cfRule type="expression" dxfId="1699" priority="2099">
      <formula>IF(J554&gt;1.5,TRUE,FALSE)</formula>
    </cfRule>
    <cfRule type="expression" dxfId="1698" priority="2100">
      <formula>IF(J554&lt;=1.5,TRUE,FALSE)</formula>
    </cfRule>
  </conditionalFormatting>
  <conditionalFormatting sqref="K554">
    <cfRule type="expression" dxfId="1697" priority="2097">
      <formula>IF(K554&lt;=0,TRUE,FALSE)</formula>
    </cfRule>
    <cfRule type="expression" dxfId="1696" priority="2098">
      <formula>IF(K554&gt;0,TRUE,FALSE)</formula>
    </cfRule>
  </conditionalFormatting>
  <conditionalFormatting sqref="G554:H554">
    <cfRule type="expression" dxfId="1695" priority="2095">
      <formula>IF(G554&lt;96,TRUE,FALSE)</formula>
    </cfRule>
    <cfRule type="expression" dxfId="1694" priority="2096">
      <formula>IF(G554&gt;=96,TRUE,FALSE)</formula>
    </cfRule>
  </conditionalFormatting>
  <conditionalFormatting sqref="L554:N554">
    <cfRule type="expression" dxfId="1693" priority="2093">
      <formula>IF(L554&lt;0,TRUE,FALSE)</formula>
    </cfRule>
    <cfRule type="expression" dxfId="1692" priority="2094">
      <formula>IF(L554&gt;=0,TRUE,FALSE)</formula>
    </cfRule>
  </conditionalFormatting>
  <conditionalFormatting sqref="A554">
    <cfRule type="duplicateValues" dxfId="1691" priority="2105"/>
  </conditionalFormatting>
  <conditionalFormatting sqref="A554">
    <cfRule type="duplicateValues" dxfId="1690" priority="2106"/>
  </conditionalFormatting>
  <conditionalFormatting sqref="F555">
    <cfRule type="expression" dxfId="1689" priority="2089">
      <formula>IF(F555&lt;4,TRUE,FALSE)</formula>
    </cfRule>
    <cfRule type="expression" dxfId="1688" priority="2090">
      <formula>IF(F555&gt;=4,TRUE,FALSE)</formula>
    </cfRule>
  </conditionalFormatting>
  <conditionalFormatting sqref="I555">
    <cfRule type="expression" dxfId="1687" priority="2087">
      <formula>IF(I555&lt;95,TRUE,FALSE)</formula>
    </cfRule>
    <cfRule type="expression" dxfId="1686" priority="2088">
      <formula>IF(I555&gt;=95,TRUE,FALSE)</formula>
    </cfRule>
  </conditionalFormatting>
  <conditionalFormatting sqref="J555">
    <cfRule type="expression" dxfId="1685" priority="2085">
      <formula>IF(J555&gt;1.5,TRUE,FALSE)</formula>
    </cfRule>
    <cfRule type="expression" dxfId="1684" priority="2086">
      <formula>IF(J555&lt;=1.5,TRUE,FALSE)</formula>
    </cfRule>
  </conditionalFormatting>
  <conditionalFormatting sqref="K555">
    <cfRule type="expression" dxfId="1683" priority="2083">
      <formula>IF(K555&lt;=0,TRUE,FALSE)</formula>
    </cfRule>
    <cfRule type="expression" dxfId="1682" priority="2084">
      <formula>IF(K555&gt;0,TRUE,FALSE)</formula>
    </cfRule>
  </conditionalFormatting>
  <conditionalFormatting sqref="G555:H555">
    <cfRule type="expression" dxfId="1681" priority="2081">
      <formula>IF(G555&lt;96,TRUE,FALSE)</formula>
    </cfRule>
    <cfRule type="expression" dxfId="1680" priority="2082">
      <formula>IF(G555&gt;=96,TRUE,FALSE)</formula>
    </cfRule>
  </conditionalFormatting>
  <conditionalFormatting sqref="L555:N555">
    <cfRule type="expression" dxfId="1679" priority="2079">
      <formula>IF(L555&lt;0,TRUE,FALSE)</formula>
    </cfRule>
    <cfRule type="expression" dxfId="1678" priority="2080">
      <formula>IF(L555&gt;=0,TRUE,FALSE)</formula>
    </cfRule>
  </conditionalFormatting>
  <conditionalFormatting sqref="A555">
    <cfRule type="duplicateValues" dxfId="1677" priority="2091"/>
  </conditionalFormatting>
  <conditionalFormatting sqref="A555">
    <cfRule type="duplicateValues" dxfId="1676" priority="2092"/>
  </conditionalFormatting>
  <conditionalFormatting sqref="F556">
    <cfRule type="expression" dxfId="1675" priority="2073">
      <formula>IF(F556&lt;4,TRUE,FALSE)</formula>
    </cfRule>
    <cfRule type="expression" dxfId="1674" priority="2074">
      <formula>IF(F556&gt;=4,TRUE,FALSE)</formula>
    </cfRule>
  </conditionalFormatting>
  <conditionalFormatting sqref="I556">
    <cfRule type="expression" dxfId="1673" priority="2071">
      <formula>IF(I556&lt;95,TRUE,FALSE)</formula>
    </cfRule>
    <cfRule type="expression" dxfId="1672" priority="2072">
      <formula>IF(I556&gt;=95,TRUE,FALSE)</formula>
    </cfRule>
  </conditionalFormatting>
  <conditionalFormatting sqref="J556">
    <cfRule type="expression" dxfId="1671" priority="2069">
      <formula>IF(J556&gt;1.5,TRUE,FALSE)</formula>
    </cfRule>
    <cfRule type="expression" dxfId="1670" priority="2070">
      <formula>IF(J556&lt;=1.5,TRUE,FALSE)</formula>
    </cfRule>
  </conditionalFormatting>
  <conditionalFormatting sqref="K556">
    <cfRule type="expression" dxfId="1669" priority="2067">
      <formula>IF(K556&lt;=0,TRUE,FALSE)</formula>
    </cfRule>
    <cfRule type="expression" dxfId="1668" priority="2068">
      <formula>IF(K556&gt;0,TRUE,FALSE)</formula>
    </cfRule>
  </conditionalFormatting>
  <conditionalFormatting sqref="G556:H556">
    <cfRule type="expression" dxfId="1667" priority="2065">
      <formula>IF(G556&lt;96,TRUE,FALSE)</formula>
    </cfRule>
    <cfRule type="expression" dxfId="1666" priority="2066">
      <formula>IF(G556&gt;=96,TRUE,FALSE)</formula>
    </cfRule>
  </conditionalFormatting>
  <conditionalFormatting sqref="L556:N556">
    <cfRule type="expression" dxfId="1665" priority="2063">
      <formula>IF(L556&lt;0,TRUE,FALSE)</formula>
    </cfRule>
    <cfRule type="expression" dxfId="1664" priority="2064">
      <formula>IF(L556&gt;=0,TRUE,FALSE)</formula>
    </cfRule>
  </conditionalFormatting>
  <conditionalFormatting sqref="A556">
    <cfRule type="duplicateValues" dxfId="1663" priority="2075"/>
  </conditionalFormatting>
  <conditionalFormatting sqref="A556">
    <cfRule type="duplicateValues" dxfId="1662" priority="2076"/>
  </conditionalFormatting>
  <conditionalFormatting sqref="F557">
    <cfRule type="expression" dxfId="1661" priority="2057">
      <formula>IF(F557&lt;4,TRUE,FALSE)</formula>
    </cfRule>
    <cfRule type="expression" dxfId="1660" priority="2058">
      <formula>IF(F557&gt;=4,TRUE,FALSE)</formula>
    </cfRule>
  </conditionalFormatting>
  <conditionalFormatting sqref="I557">
    <cfRule type="expression" dxfId="1659" priority="2055">
      <formula>IF(I557&lt;95,TRUE,FALSE)</formula>
    </cfRule>
    <cfRule type="expression" dxfId="1658" priority="2056">
      <formula>IF(I557&gt;=95,TRUE,FALSE)</formula>
    </cfRule>
  </conditionalFormatting>
  <conditionalFormatting sqref="J557">
    <cfRule type="expression" dxfId="1657" priority="2053">
      <formula>IF(J557&gt;1.5,TRUE,FALSE)</formula>
    </cfRule>
    <cfRule type="expression" dxfId="1656" priority="2054">
      <formula>IF(J557&lt;=1.5,TRUE,FALSE)</formula>
    </cfRule>
  </conditionalFormatting>
  <conditionalFormatting sqref="K557">
    <cfRule type="expression" dxfId="1655" priority="2051">
      <formula>IF(K557&lt;=0,TRUE,FALSE)</formula>
    </cfRule>
    <cfRule type="expression" dxfId="1654" priority="2052">
      <formula>IF(K557&gt;0,TRUE,FALSE)</formula>
    </cfRule>
  </conditionalFormatting>
  <conditionalFormatting sqref="G557:H557">
    <cfRule type="expression" dxfId="1653" priority="2049">
      <formula>IF(G557&lt;96,TRUE,FALSE)</formula>
    </cfRule>
    <cfRule type="expression" dxfId="1652" priority="2050">
      <formula>IF(G557&gt;=96,TRUE,FALSE)</formula>
    </cfRule>
  </conditionalFormatting>
  <conditionalFormatting sqref="L557:N557">
    <cfRule type="expression" dxfId="1651" priority="2047">
      <formula>IF(L557&lt;0,TRUE,FALSE)</formula>
    </cfRule>
    <cfRule type="expression" dxfId="1650" priority="2048">
      <formula>IF(L557&gt;=0,TRUE,FALSE)</formula>
    </cfRule>
  </conditionalFormatting>
  <conditionalFormatting sqref="A557">
    <cfRule type="duplicateValues" dxfId="1649" priority="2059"/>
  </conditionalFormatting>
  <conditionalFormatting sqref="A557">
    <cfRule type="duplicateValues" dxfId="1648" priority="2060"/>
  </conditionalFormatting>
  <conditionalFormatting sqref="F558">
    <cfRule type="expression" dxfId="1647" priority="2043">
      <formula>IF(F558&lt;4,TRUE,FALSE)</formula>
    </cfRule>
    <cfRule type="expression" dxfId="1646" priority="2044">
      <formula>IF(F558&gt;=4,TRUE,FALSE)</formula>
    </cfRule>
  </conditionalFormatting>
  <conditionalFormatting sqref="I558">
    <cfRule type="expression" dxfId="1645" priority="2041">
      <formula>IF(I558&lt;95,TRUE,FALSE)</formula>
    </cfRule>
    <cfRule type="expression" dxfId="1644" priority="2042">
      <formula>IF(I558&gt;=95,TRUE,FALSE)</formula>
    </cfRule>
  </conditionalFormatting>
  <conditionalFormatting sqref="J558">
    <cfRule type="expression" dxfId="1643" priority="2039">
      <formula>IF(J558&gt;1.5,TRUE,FALSE)</formula>
    </cfRule>
    <cfRule type="expression" dxfId="1642" priority="2040">
      <formula>IF(J558&lt;=1.5,TRUE,FALSE)</formula>
    </cfRule>
  </conditionalFormatting>
  <conditionalFormatting sqref="K558">
    <cfRule type="expression" dxfId="1641" priority="2037">
      <formula>IF(K558&lt;=0,TRUE,FALSE)</formula>
    </cfRule>
    <cfRule type="expression" dxfId="1640" priority="2038">
      <formula>IF(K558&gt;0,TRUE,FALSE)</formula>
    </cfRule>
  </conditionalFormatting>
  <conditionalFormatting sqref="G558:H558">
    <cfRule type="expression" dxfId="1639" priority="2035">
      <formula>IF(G558&lt;96,TRUE,FALSE)</formula>
    </cfRule>
    <cfRule type="expression" dxfId="1638" priority="2036">
      <formula>IF(G558&gt;=96,TRUE,FALSE)</formula>
    </cfRule>
  </conditionalFormatting>
  <conditionalFormatting sqref="L558:N558">
    <cfRule type="expression" dxfId="1637" priority="2033">
      <formula>IF(L558&lt;0,TRUE,FALSE)</formula>
    </cfRule>
    <cfRule type="expression" dxfId="1636" priority="2034">
      <formula>IF(L558&gt;=0,TRUE,FALSE)</formula>
    </cfRule>
  </conditionalFormatting>
  <conditionalFormatting sqref="A558">
    <cfRule type="duplicateValues" dxfId="1635" priority="2045"/>
  </conditionalFormatting>
  <conditionalFormatting sqref="A558">
    <cfRule type="duplicateValues" dxfId="1634" priority="2046"/>
  </conditionalFormatting>
  <conditionalFormatting sqref="F559">
    <cfRule type="expression" dxfId="1633" priority="2027">
      <formula>IF(F559&lt;4,TRUE,FALSE)</formula>
    </cfRule>
    <cfRule type="expression" dxfId="1632" priority="2028">
      <formula>IF(F559&gt;=4,TRUE,FALSE)</formula>
    </cfRule>
  </conditionalFormatting>
  <conditionalFormatting sqref="I559">
    <cfRule type="expression" dxfId="1631" priority="2025">
      <formula>IF(I559&lt;95,TRUE,FALSE)</formula>
    </cfRule>
    <cfRule type="expression" dxfId="1630" priority="2026">
      <formula>IF(I559&gt;=95,TRUE,FALSE)</formula>
    </cfRule>
  </conditionalFormatting>
  <conditionalFormatting sqref="J559">
    <cfRule type="expression" dxfId="1629" priority="2023">
      <formula>IF(J559&gt;1.5,TRUE,FALSE)</formula>
    </cfRule>
    <cfRule type="expression" dxfId="1628" priority="2024">
      <formula>IF(J559&lt;=1.5,TRUE,FALSE)</formula>
    </cfRule>
  </conditionalFormatting>
  <conditionalFormatting sqref="K559">
    <cfRule type="expression" dxfId="1627" priority="2021">
      <formula>IF(K559&lt;=0,TRUE,FALSE)</formula>
    </cfRule>
    <cfRule type="expression" dxfId="1626" priority="2022">
      <formula>IF(K559&gt;0,TRUE,FALSE)</formula>
    </cfRule>
  </conditionalFormatting>
  <conditionalFormatting sqref="G559:H559">
    <cfRule type="expression" dxfId="1625" priority="2019">
      <formula>IF(G559&lt;96,TRUE,FALSE)</formula>
    </cfRule>
    <cfRule type="expression" dxfId="1624" priority="2020">
      <formula>IF(G559&gt;=96,TRUE,FALSE)</formula>
    </cfRule>
  </conditionalFormatting>
  <conditionalFormatting sqref="L559:N559">
    <cfRule type="expression" dxfId="1623" priority="2017">
      <formula>IF(L559&lt;0,TRUE,FALSE)</formula>
    </cfRule>
    <cfRule type="expression" dxfId="1622" priority="2018">
      <formula>IF(L559&gt;=0,TRUE,FALSE)</formula>
    </cfRule>
  </conditionalFormatting>
  <conditionalFormatting sqref="A559">
    <cfRule type="duplicateValues" dxfId="1621" priority="2029"/>
  </conditionalFormatting>
  <conditionalFormatting sqref="A559">
    <cfRule type="duplicateValues" dxfId="1620" priority="2030"/>
  </conditionalFormatting>
  <conditionalFormatting sqref="F560">
    <cfRule type="expression" dxfId="1619" priority="2013">
      <formula>IF(F560&lt;4,TRUE,FALSE)</formula>
    </cfRule>
    <cfRule type="expression" dxfId="1618" priority="2014">
      <formula>IF(F560&gt;=4,TRUE,FALSE)</formula>
    </cfRule>
  </conditionalFormatting>
  <conditionalFormatting sqref="I560">
    <cfRule type="expression" dxfId="1617" priority="2011">
      <formula>IF(I560&lt;95,TRUE,FALSE)</formula>
    </cfRule>
    <cfRule type="expression" dxfId="1616" priority="2012">
      <formula>IF(I560&gt;=95,TRUE,FALSE)</formula>
    </cfRule>
  </conditionalFormatting>
  <conditionalFormatting sqref="J560">
    <cfRule type="expression" dxfId="1615" priority="2009">
      <formula>IF(J560&gt;1.5,TRUE,FALSE)</formula>
    </cfRule>
    <cfRule type="expression" dxfId="1614" priority="2010">
      <formula>IF(J560&lt;=1.5,TRUE,FALSE)</formula>
    </cfRule>
  </conditionalFormatting>
  <conditionalFormatting sqref="K560">
    <cfRule type="expression" dxfId="1613" priority="2007">
      <formula>IF(K560&lt;=0,TRUE,FALSE)</formula>
    </cfRule>
    <cfRule type="expression" dxfId="1612" priority="2008">
      <formula>IF(K560&gt;0,TRUE,FALSE)</formula>
    </cfRule>
  </conditionalFormatting>
  <conditionalFormatting sqref="G560:H560">
    <cfRule type="expression" dxfId="1611" priority="2005">
      <formula>IF(G560&lt;96,TRUE,FALSE)</formula>
    </cfRule>
    <cfRule type="expression" dxfId="1610" priority="2006">
      <formula>IF(G560&gt;=96,TRUE,FALSE)</formula>
    </cfRule>
  </conditionalFormatting>
  <conditionalFormatting sqref="L560:N560">
    <cfRule type="expression" dxfId="1609" priority="2003">
      <formula>IF(L560&lt;0,TRUE,FALSE)</formula>
    </cfRule>
    <cfRule type="expression" dxfId="1608" priority="2004">
      <formula>IF(L560&gt;=0,TRUE,FALSE)</formula>
    </cfRule>
  </conditionalFormatting>
  <conditionalFormatting sqref="A560">
    <cfRule type="duplicateValues" dxfId="1607" priority="2015"/>
  </conditionalFormatting>
  <conditionalFormatting sqref="A560">
    <cfRule type="duplicateValues" dxfId="1606" priority="2016"/>
  </conditionalFormatting>
  <conditionalFormatting sqref="L568:N568">
    <cfRule type="expression" dxfId="1605" priority="1831">
      <formula>IF(L568&lt;0,TRUE,FALSE)</formula>
    </cfRule>
    <cfRule type="expression" dxfId="1604" priority="1832">
      <formula>IF(L568&gt;=0,TRUE,FALSE)</formula>
    </cfRule>
  </conditionalFormatting>
  <conditionalFormatting sqref="F550">
    <cfRule type="expression" dxfId="1603" priority="1983">
      <formula>IF(F550&lt;4,TRUE,FALSE)</formula>
    </cfRule>
    <cfRule type="expression" dxfId="1602" priority="1984">
      <formula>IF(F550&gt;=4,TRUE,FALSE)</formula>
    </cfRule>
  </conditionalFormatting>
  <conditionalFormatting sqref="G550">
    <cfRule type="expression" dxfId="1601" priority="1981">
      <formula>IF(G550&lt;96,TRUE,FALSE)</formula>
    </cfRule>
    <cfRule type="expression" dxfId="1600" priority="1982">
      <formula>IF(G550&gt;=96,TRUE,FALSE)</formula>
    </cfRule>
  </conditionalFormatting>
  <conditionalFormatting sqref="H550">
    <cfRule type="expression" dxfId="1599" priority="1979">
      <formula>IF(H550&lt;96,TRUE,FALSE)</formula>
    </cfRule>
    <cfRule type="expression" dxfId="1598" priority="1980">
      <formula>IF(H550&gt;=96,TRUE,FALSE)</formula>
    </cfRule>
  </conditionalFormatting>
  <conditionalFormatting sqref="I550">
    <cfRule type="expression" dxfId="1597" priority="1977">
      <formula>IF(I550&lt;95,TRUE,FALSE)</formula>
    </cfRule>
    <cfRule type="expression" dxfId="1596" priority="1978">
      <formula>IF(I550&gt;=95,TRUE,FALSE)</formula>
    </cfRule>
  </conditionalFormatting>
  <conditionalFormatting sqref="J550">
    <cfRule type="expression" dxfId="1595" priority="1975">
      <formula>IF(J550&gt;1.5,TRUE,FALSE)</formula>
    </cfRule>
    <cfRule type="expression" dxfId="1594" priority="1976">
      <formula>IF(J550&lt;=1.5,TRUE,FALSE)</formula>
    </cfRule>
  </conditionalFormatting>
  <conditionalFormatting sqref="K550">
    <cfRule type="expression" dxfId="1593" priority="1973">
      <formula>IF(K550&lt;0,TRUE,FALSE)</formula>
    </cfRule>
    <cfRule type="expression" dxfId="1592" priority="1974">
      <formula>IF(K550&gt;=0,TRUE,FALSE)</formula>
    </cfRule>
  </conditionalFormatting>
  <conditionalFormatting sqref="L550">
    <cfRule type="expression" dxfId="1591" priority="1971">
      <formula>IF(L550&lt;0,TRUE,FALSE)</formula>
    </cfRule>
    <cfRule type="expression" dxfId="1590" priority="1972">
      <formula>IF(L550&gt;=0,TRUE,FALSE)</formula>
    </cfRule>
  </conditionalFormatting>
  <conditionalFormatting sqref="M550:N550">
    <cfRule type="expression" dxfId="1589" priority="1969">
      <formula>IF(M550&lt;0,TRUE,FALSE)</formula>
    </cfRule>
    <cfRule type="expression" dxfId="1588" priority="1970">
      <formula>IF(M550&gt;=0,TRUE,FALSE)</formula>
    </cfRule>
  </conditionalFormatting>
  <conditionalFormatting sqref="F562">
    <cfRule type="expression" dxfId="1587" priority="1953">
      <formula>IF(F562&lt;4,TRUE,FALSE)</formula>
    </cfRule>
    <cfRule type="expression" dxfId="1586" priority="1954">
      <formula>IF(F562&gt;=4,TRUE,FALSE)</formula>
    </cfRule>
  </conditionalFormatting>
  <conditionalFormatting sqref="J562">
    <cfRule type="expression" dxfId="1585" priority="1949">
      <formula>IF(J562&gt;1.5,TRUE,FALSE)</formula>
    </cfRule>
    <cfRule type="expression" dxfId="1584" priority="1950">
      <formula>IF(J562&lt;=1.5,TRUE,FALSE)</formula>
    </cfRule>
  </conditionalFormatting>
  <conditionalFormatting sqref="K562">
    <cfRule type="expression" dxfId="1583" priority="1947">
      <formula>IF(K562&lt;=0,TRUE,FALSE)</formula>
    </cfRule>
    <cfRule type="expression" dxfId="1582" priority="1948">
      <formula>IF(K562&gt;0,TRUE,FALSE)</formula>
    </cfRule>
  </conditionalFormatting>
  <conditionalFormatting sqref="G562:H562">
    <cfRule type="expression" dxfId="1581" priority="1945">
      <formula>IF(G562&lt;96,TRUE,FALSE)</formula>
    </cfRule>
    <cfRule type="expression" dxfId="1580" priority="1946">
      <formula>IF(G562&gt;=96,TRUE,FALSE)</formula>
    </cfRule>
  </conditionalFormatting>
  <conditionalFormatting sqref="L562:N562">
    <cfRule type="expression" dxfId="1579" priority="1943">
      <formula>IF(L562&lt;0,TRUE,FALSE)</formula>
    </cfRule>
    <cfRule type="expression" dxfId="1578" priority="1944">
      <formula>IF(L562&gt;=0,TRUE,FALSE)</formula>
    </cfRule>
  </conditionalFormatting>
  <conditionalFormatting sqref="A562">
    <cfRule type="duplicateValues" dxfId="1577" priority="1955"/>
  </conditionalFormatting>
  <conditionalFormatting sqref="A562">
    <cfRule type="duplicateValues" dxfId="1576" priority="1956"/>
  </conditionalFormatting>
  <conditionalFormatting sqref="J568">
    <cfRule type="expression" dxfId="1575" priority="1837">
      <formula>IF(J568&gt;1.5,TRUE,FALSE)</formula>
    </cfRule>
    <cfRule type="expression" dxfId="1574" priority="1838">
      <formula>IF(J568&lt;=1.5,TRUE,FALSE)</formula>
    </cfRule>
  </conditionalFormatting>
  <conditionalFormatting sqref="F563">
    <cfRule type="expression" dxfId="1573" priority="1921">
      <formula>IF(F563&lt;4,TRUE,FALSE)</formula>
    </cfRule>
    <cfRule type="expression" dxfId="1572" priority="1922">
      <formula>IF(F563&gt;=4,TRUE,FALSE)</formula>
    </cfRule>
  </conditionalFormatting>
  <conditionalFormatting sqref="I563">
    <cfRule type="expression" dxfId="1571" priority="1919">
      <formula>IF(I563&lt;95,TRUE,FALSE)</formula>
    </cfRule>
    <cfRule type="expression" dxfId="1570" priority="1920">
      <formula>IF(I563&gt;=95,TRUE,FALSE)</formula>
    </cfRule>
  </conditionalFormatting>
  <conditionalFormatting sqref="J563">
    <cfRule type="expression" dxfId="1569" priority="1917">
      <formula>IF(J563&gt;1.5,TRUE,FALSE)</formula>
    </cfRule>
    <cfRule type="expression" dxfId="1568" priority="1918">
      <formula>IF(J563&lt;=1.5,TRUE,FALSE)</formula>
    </cfRule>
  </conditionalFormatting>
  <conditionalFormatting sqref="K563">
    <cfRule type="expression" dxfId="1567" priority="1915">
      <formula>IF(K563&lt;=0,TRUE,FALSE)</formula>
    </cfRule>
    <cfRule type="expression" dxfId="1566" priority="1916">
      <formula>IF(K563&gt;0,TRUE,FALSE)</formula>
    </cfRule>
  </conditionalFormatting>
  <conditionalFormatting sqref="G563:H563">
    <cfRule type="expression" dxfId="1565" priority="1913">
      <formula>IF(G563&lt;96,TRUE,FALSE)</formula>
    </cfRule>
    <cfRule type="expression" dxfId="1564" priority="1914">
      <formula>IF(G563&gt;=96,TRUE,FALSE)</formula>
    </cfRule>
  </conditionalFormatting>
  <conditionalFormatting sqref="L563:N563">
    <cfRule type="expression" dxfId="1563" priority="1911">
      <formula>IF(L563&lt;0,TRUE,FALSE)</formula>
    </cfRule>
    <cfRule type="expression" dxfId="1562" priority="1912">
      <formula>IF(L563&gt;=0,TRUE,FALSE)</formula>
    </cfRule>
  </conditionalFormatting>
  <conditionalFormatting sqref="A563">
    <cfRule type="duplicateValues" dxfId="1561" priority="1923"/>
  </conditionalFormatting>
  <conditionalFormatting sqref="A563">
    <cfRule type="duplicateValues" dxfId="1560" priority="1924"/>
  </conditionalFormatting>
  <conditionalFormatting sqref="F564">
    <cfRule type="expression" dxfId="1559" priority="1903">
      <formula>IF(F564&lt;4,TRUE,FALSE)</formula>
    </cfRule>
    <cfRule type="expression" dxfId="1558" priority="1904">
      <formula>IF(F564&gt;=4,TRUE,FALSE)</formula>
    </cfRule>
  </conditionalFormatting>
  <conditionalFormatting sqref="I564">
    <cfRule type="expression" dxfId="1557" priority="1901">
      <formula>IF(I564&lt;95,TRUE,FALSE)</formula>
    </cfRule>
    <cfRule type="expression" dxfId="1556" priority="1902">
      <formula>IF(I564&gt;=95,TRUE,FALSE)</formula>
    </cfRule>
  </conditionalFormatting>
  <conditionalFormatting sqref="J564">
    <cfRule type="expression" dxfId="1555" priority="1899">
      <formula>IF(J564&gt;1.5,TRUE,FALSE)</formula>
    </cfRule>
    <cfRule type="expression" dxfId="1554" priority="1900">
      <formula>IF(J564&lt;=1.5,TRUE,FALSE)</formula>
    </cfRule>
  </conditionalFormatting>
  <conditionalFormatting sqref="K564">
    <cfRule type="expression" dxfId="1553" priority="1897">
      <formula>IF(K564&lt;=0,TRUE,FALSE)</formula>
    </cfRule>
    <cfRule type="expression" dxfId="1552" priority="1898">
      <formula>IF(K564&gt;0,TRUE,FALSE)</formula>
    </cfRule>
  </conditionalFormatting>
  <conditionalFormatting sqref="G564:H564">
    <cfRule type="expression" dxfId="1551" priority="1895">
      <formula>IF(G564&lt;96,TRUE,FALSE)</formula>
    </cfRule>
    <cfRule type="expression" dxfId="1550" priority="1896">
      <formula>IF(G564&gt;=96,TRUE,FALSE)</formula>
    </cfRule>
  </conditionalFormatting>
  <conditionalFormatting sqref="L564:N564">
    <cfRule type="expression" dxfId="1549" priority="1893">
      <formula>IF(L564&lt;0,TRUE,FALSE)</formula>
    </cfRule>
    <cfRule type="expression" dxfId="1548" priority="1894">
      <formula>IF(L564&gt;=0,TRUE,FALSE)</formula>
    </cfRule>
  </conditionalFormatting>
  <conditionalFormatting sqref="A564">
    <cfRule type="duplicateValues" dxfId="1547" priority="1905"/>
  </conditionalFormatting>
  <conditionalFormatting sqref="A564">
    <cfRule type="duplicateValues" dxfId="1546" priority="1906"/>
  </conditionalFormatting>
  <conditionalFormatting sqref="F565">
    <cfRule type="expression" dxfId="1545" priority="1889">
      <formula>IF(F565&lt;4,TRUE,FALSE)</formula>
    </cfRule>
    <cfRule type="expression" dxfId="1544" priority="1890">
      <formula>IF(F565&gt;=4,TRUE,FALSE)</formula>
    </cfRule>
  </conditionalFormatting>
  <conditionalFormatting sqref="I565">
    <cfRule type="expression" dxfId="1543" priority="1887">
      <formula>IF(I565&lt;95,TRUE,FALSE)</formula>
    </cfRule>
    <cfRule type="expression" dxfId="1542" priority="1888">
      <formula>IF(I565&gt;=95,TRUE,FALSE)</formula>
    </cfRule>
  </conditionalFormatting>
  <conditionalFormatting sqref="J565">
    <cfRule type="expression" dxfId="1541" priority="1885">
      <formula>IF(J565&gt;1.5,TRUE,FALSE)</formula>
    </cfRule>
    <cfRule type="expression" dxfId="1540" priority="1886">
      <formula>IF(J565&lt;=1.5,TRUE,FALSE)</formula>
    </cfRule>
  </conditionalFormatting>
  <conditionalFormatting sqref="K565">
    <cfRule type="expression" dxfId="1539" priority="1883">
      <formula>IF(K565&lt;=0,TRUE,FALSE)</formula>
    </cfRule>
    <cfRule type="expression" dxfId="1538" priority="1884">
      <formula>IF(K565&gt;0,TRUE,FALSE)</formula>
    </cfRule>
  </conditionalFormatting>
  <conditionalFormatting sqref="G565:H565">
    <cfRule type="expression" dxfId="1537" priority="1881">
      <formula>IF(G565&lt;96,TRUE,FALSE)</formula>
    </cfRule>
    <cfRule type="expression" dxfId="1536" priority="1882">
      <formula>IF(G565&gt;=96,TRUE,FALSE)</formula>
    </cfRule>
  </conditionalFormatting>
  <conditionalFormatting sqref="L565:N565">
    <cfRule type="expression" dxfId="1535" priority="1879">
      <formula>IF(L565&lt;0,TRUE,FALSE)</formula>
    </cfRule>
    <cfRule type="expression" dxfId="1534" priority="1880">
      <formula>IF(L565&gt;=0,TRUE,FALSE)</formula>
    </cfRule>
  </conditionalFormatting>
  <conditionalFormatting sqref="A565">
    <cfRule type="duplicateValues" dxfId="1533" priority="1875"/>
  </conditionalFormatting>
  <conditionalFormatting sqref="A565">
    <cfRule type="duplicateValues" dxfId="1532" priority="1876"/>
  </conditionalFormatting>
  <conditionalFormatting sqref="F566">
    <cfRule type="expression" dxfId="1531" priority="1873">
      <formula>IF(F566&lt;4,TRUE,FALSE)</formula>
    </cfRule>
    <cfRule type="expression" dxfId="1530" priority="1874">
      <formula>IF(F566&gt;=4,TRUE,FALSE)</formula>
    </cfRule>
  </conditionalFormatting>
  <conditionalFormatting sqref="I566">
    <cfRule type="expression" dxfId="1529" priority="1871">
      <formula>IF(I566&lt;95,TRUE,FALSE)</formula>
    </cfRule>
    <cfRule type="expression" dxfId="1528" priority="1872">
      <formula>IF(I566&gt;=95,TRUE,FALSE)</formula>
    </cfRule>
  </conditionalFormatting>
  <conditionalFormatting sqref="J566">
    <cfRule type="expression" dxfId="1527" priority="1869">
      <formula>IF(J566&gt;1.5,TRUE,FALSE)</formula>
    </cfRule>
    <cfRule type="expression" dxfId="1526" priority="1870">
      <formula>IF(J566&lt;=1.5,TRUE,FALSE)</formula>
    </cfRule>
  </conditionalFormatting>
  <conditionalFormatting sqref="K566">
    <cfRule type="expression" dxfId="1525" priority="1867">
      <formula>IF(K566&lt;=0,TRUE,FALSE)</formula>
    </cfRule>
    <cfRule type="expression" dxfId="1524" priority="1868">
      <formula>IF(K566&gt;0,TRUE,FALSE)</formula>
    </cfRule>
  </conditionalFormatting>
  <conditionalFormatting sqref="G566:H566">
    <cfRule type="expression" dxfId="1523" priority="1865">
      <formula>IF(G566&lt;96,TRUE,FALSE)</formula>
    </cfRule>
    <cfRule type="expression" dxfId="1522" priority="1866">
      <formula>IF(G566&gt;=96,TRUE,FALSE)</formula>
    </cfRule>
  </conditionalFormatting>
  <conditionalFormatting sqref="L566:N566">
    <cfRule type="expression" dxfId="1521" priority="1863">
      <formula>IF(L566&lt;0,TRUE,FALSE)</formula>
    </cfRule>
    <cfRule type="expression" dxfId="1520" priority="1864">
      <formula>IF(L566&gt;=0,TRUE,FALSE)</formula>
    </cfRule>
  </conditionalFormatting>
  <conditionalFormatting sqref="A566">
    <cfRule type="duplicateValues" dxfId="1519" priority="1861"/>
  </conditionalFormatting>
  <conditionalFormatting sqref="A566">
    <cfRule type="duplicateValues" dxfId="1518" priority="1862"/>
  </conditionalFormatting>
  <conditionalFormatting sqref="F567">
    <cfRule type="expression" dxfId="1517" priority="1857">
      <formula>IF(F567&lt;4,TRUE,FALSE)</formula>
    </cfRule>
    <cfRule type="expression" dxfId="1516" priority="1858">
      <formula>IF(F567&gt;=4,TRUE,FALSE)</formula>
    </cfRule>
  </conditionalFormatting>
  <conditionalFormatting sqref="I567">
    <cfRule type="expression" dxfId="1515" priority="1855">
      <formula>IF(I567&lt;95,TRUE,FALSE)</formula>
    </cfRule>
    <cfRule type="expression" dxfId="1514" priority="1856">
      <formula>IF(I567&gt;=95,TRUE,FALSE)</formula>
    </cfRule>
  </conditionalFormatting>
  <conditionalFormatting sqref="J567">
    <cfRule type="expression" dxfId="1513" priority="1853">
      <formula>IF(J567&gt;1.5,TRUE,FALSE)</formula>
    </cfRule>
    <cfRule type="expression" dxfId="1512" priority="1854">
      <formula>IF(J567&lt;=1.5,TRUE,FALSE)</formula>
    </cfRule>
  </conditionalFormatting>
  <conditionalFormatting sqref="K567">
    <cfRule type="expression" dxfId="1511" priority="1851">
      <formula>IF(K567&lt;=0,TRUE,FALSE)</formula>
    </cfRule>
    <cfRule type="expression" dxfId="1510" priority="1852">
      <formula>IF(K567&gt;0,TRUE,FALSE)</formula>
    </cfRule>
  </conditionalFormatting>
  <conditionalFormatting sqref="G567:H567">
    <cfRule type="expression" dxfId="1509" priority="1849">
      <formula>IF(G567&lt;96,TRUE,FALSE)</formula>
    </cfRule>
    <cfRule type="expression" dxfId="1508" priority="1850">
      <formula>IF(G567&gt;=96,TRUE,FALSE)</formula>
    </cfRule>
  </conditionalFormatting>
  <conditionalFormatting sqref="L567:N567">
    <cfRule type="expression" dxfId="1507" priority="1847">
      <formula>IF(L567&lt;0,TRUE,FALSE)</formula>
    </cfRule>
    <cfRule type="expression" dxfId="1506" priority="1848">
      <formula>IF(L567&gt;=0,TRUE,FALSE)</formula>
    </cfRule>
  </conditionalFormatting>
  <conditionalFormatting sqref="A567">
    <cfRule type="duplicateValues" dxfId="1505" priority="1845"/>
  </conditionalFormatting>
  <conditionalFormatting sqref="A567">
    <cfRule type="duplicateValues" dxfId="1504" priority="1846"/>
  </conditionalFormatting>
  <conditionalFormatting sqref="F568">
    <cfRule type="expression" dxfId="1503" priority="1841">
      <formula>IF(F568&lt;4,TRUE,FALSE)</formula>
    </cfRule>
    <cfRule type="expression" dxfId="1502" priority="1842">
      <formula>IF(F568&gt;=4,TRUE,FALSE)</formula>
    </cfRule>
  </conditionalFormatting>
  <conditionalFormatting sqref="I568">
    <cfRule type="expression" dxfId="1501" priority="1839">
      <formula>IF(I568&lt;95,TRUE,FALSE)</formula>
    </cfRule>
    <cfRule type="expression" dxfId="1500" priority="1840">
      <formula>IF(I568&gt;=95,TRUE,FALSE)</formula>
    </cfRule>
  </conditionalFormatting>
  <conditionalFormatting sqref="K568">
    <cfRule type="expression" dxfId="1499" priority="1835">
      <formula>IF(K568&lt;=0,TRUE,FALSE)</formula>
    </cfRule>
    <cfRule type="expression" dxfId="1498" priority="1836">
      <formula>IF(K568&gt;0,TRUE,FALSE)</formula>
    </cfRule>
  </conditionalFormatting>
  <conditionalFormatting sqref="G568:H568">
    <cfRule type="expression" dxfId="1497" priority="1833">
      <formula>IF(G568&lt;96,TRUE,FALSE)</formula>
    </cfRule>
    <cfRule type="expression" dxfId="1496" priority="1834">
      <formula>IF(G568&gt;=96,TRUE,FALSE)</formula>
    </cfRule>
  </conditionalFormatting>
  <conditionalFormatting sqref="A568">
    <cfRule type="duplicateValues" dxfId="1495" priority="1829"/>
  </conditionalFormatting>
  <conditionalFormatting sqref="A568">
    <cfRule type="duplicateValues" dxfId="1494" priority="1830"/>
  </conditionalFormatting>
  <conditionalFormatting sqref="P557">
    <cfRule type="expression" dxfId="1493" priority="1825">
      <formula>IF(P557&gt;1.5,TRUE,FALSE)</formula>
    </cfRule>
    <cfRule type="expression" dxfId="1492" priority="1826">
      <formula>IF(P557&lt;=1.5,TRUE,FALSE)</formula>
    </cfRule>
  </conditionalFormatting>
  <conditionalFormatting sqref="F570">
    <cfRule type="expression" dxfId="1491" priority="1815">
      <formula>IF(F570&lt;4,TRUE,FALSE)</formula>
    </cfRule>
    <cfRule type="expression" dxfId="1490" priority="1816">
      <formula>IF(F570&gt;=4,TRUE,FALSE)</formula>
    </cfRule>
  </conditionalFormatting>
  <conditionalFormatting sqref="I570">
    <cfRule type="expression" dxfId="1489" priority="1813">
      <formula>IF(I570&lt;95,TRUE,FALSE)</formula>
    </cfRule>
    <cfRule type="expression" dxfId="1488" priority="1814">
      <formula>IF(I570&gt;=95,TRUE,FALSE)</formula>
    </cfRule>
  </conditionalFormatting>
  <conditionalFormatting sqref="J570">
    <cfRule type="expression" dxfId="1487" priority="1811">
      <formula>IF(J570&gt;1.5,TRUE,FALSE)</formula>
    </cfRule>
    <cfRule type="expression" dxfId="1486" priority="1812">
      <formula>IF(J570&lt;=1.5,TRUE,FALSE)</formula>
    </cfRule>
  </conditionalFormatting>
  <conditionalFormatting sqref="K570">
    <cfRule type="expression" dxfId="1485" priority="1809">
      <formula>IF(K570&lt;=0,TRUE,FALSE)</formula>
    </cfRule>
    <cfRule type="expression" dxfId="1484" priority="1810">
      <formula>IF(K570&gt;0,TRUE,FALSE)</formula>
    </cfRule>
  </conditionalFormatting>
  <conditionalFormatting sqref="G570:H570">
    <cfRule type="expression" dxfId="1483" priority="1807">
      <formula>IF(G570&lt;96,TRUE,FALSE)</formula>
    </cfRule>
    <cfRule type="expression" dxfId="1482" priority="1808">
      <formula>IF(G570&gt;=96,TRUE,FALSE)</formula>
    </cfRule>
  </conditionalFormatting>
  <conditionalFormatting sqref="L570:N570">
    <cfRule type="expression" dxfId="1481" priority="1805">
      <formula>IF(L570&lt;0,TRUE,FALSE)</formula>
    </cfRule>
    <cfRule type="expression" dxfId="1480" priority="1806">
      <formula>IF(L570&gt;=0,TRUE,FALSE)</formula>
    </cfRule>
  </conditionalFormatting>
  <conditionalFormatting sqref="A570">
    <cfRule type="duplicateValues" dxfId="1479" priority="1803"/>
  </conditionalFormatting>
  <conditionalFormatting sqref="A570">
    <cfRule type="duplicateValues" dxfId="1478" priority="1804"/>
  </conditionalFormatting>
  <conditionalFormatting sqref="F571">
    <cfRule type="expression" dxfId="1477" priority="1797">
      <formula>IF(F571&lt;4,TRUE,FALSE)</formula>
    </cfRule>
    <cfRule type="expression" dxfId="1476" priority="1798">
      <formula>IF(F571&gt;=4,TRUE,FALSE)</formula>
    </cfRule>
  </conditionalFormatting>
  <conditionalFormatting sqref="I571">
    <cfRule type="expression" dxfId="1475" priority="1795">
      <formula>IF(I571&lt;95,TRUE,FALSE)</formula>
    </cfRule>
    <cfRule type="expression" dxfId="1474" priority="1796">
      <formula>IF(I571&gt;=95,TRUE,FALSE)</formula>
    </cfRule>
  </conditionalFormatting>
  <conditionalFormatting sqref="J571">
    <cfRule type="expression" dxfId="1473" priority="1793">
      <formula>IF(J571&gt;1.5,TRUE,FALSE)</formula>
    </cfRule>
    <cfRule type="expression" dxfId="1472" priority="1794">
      <formula>IF(J571&lt;=1.5,TRUE,FALSE)</formula>
    </cfRule>
  </conditionalFormatting>
  <conditionalFormatting sqref="K571">
    <cfRule type="expression" dxfId="1471" priority="1791">
      <formula>IF(K571&lt;=0,TRUE,FALSE)</formula>
    </cfRule>
    <cfRule type="expression" dxfId="1470" priority="1792">
      <formula>IF(K571&gt;0,TRUE,FALSE)</formula>
    </cfRule>
  </conditionalFormatting>
  <conditionalFormatting sqref="G571:H571">
    <cfRule type="expression" dxfId="1469" priority="1789">
      <formula>IF(G571&lt;96,TRUE,FALSE)</formula>
    </cfRule>
    <cfRule type="expression" dxfId="1468" priority="1790">
      <formula>IF(G571&gt;=96,TRUE,FALSE)</formula>
    </cfRule>
  </conditionalFormatting>
  <conditionalFormatting sqref="L571:N571">
    <cfRule type="expression" dxfId="1467" priority="1787">
      <formula>IF(L571&lt;0,TRUE,FALSE)</formula>
    </cfRule>
    <cfRule type="expression" dxfId="1466" priority="1788">
      <formula>IF(L571&gt;=0,TRUE,FALSE)</formula>
    </cfRule>
  </conditionalFormatting>
  <conditionalFormatting sqref="A571">
    <cfRule type="duplicateValues" dxfId="1465" priority="1785"/>
  </conditionalFormatting>
  <conditionalFormatting sqref="A571">
    <cfRule type="duplicateValues" dxfId="1464" priority="1786"/>
  </conditionalFormatting>
  <conditionalFormatting sqref="F572">
    <cfRule type="expression" dxfId="1463" priority="1781">
      <formula>IF(F572&lt;4,TRUE,FALSE)</formula>
    </cfRule>
    <cfRule type="expression" dxfId="1462" priority="1782">
      <formula>IF(F572&gt;=4,TRUE,FALSE)</formula>
    </cfRule>
  </conditionalFormatting>
  <conditionalFormatting sqref="I572">
    <cfRule type="expression" dxfId="1461" priority="1779">
      <formula>IF(I572&lt;95,TRUE,FALSE)</formula>
    </cfRule>
    <cfRule type="expression" dxfId="1460" priority="1780">
      <formula>IF(I572&gt;=95,TRUE,FALSE)</formula>
    </cfRule>
  </conditionalFormatting>
  <conditionalFormatting sqref="J572">
    <cfRule type="expression" dxfId="1459" priority="1777">
      <formula>IF(J572&gt;1.5,TRUE,FALSE)</formula>
    </cfRule>
    <cfRule type="expression" dxfId="1458" priority="1778">
      <formula>IF(J572&lt;=1.5,TRUE,FALSE)</formula>
    </cfRule>
  </conditionalFormatting>
  <conditionalFormatting sqref="K572">
    <cfRule type="expression" dxfId="1457" priority="1775">
      <formula>IF(K572&lt;=0,TRUE,FALSE)</formula>
    </cfRule>
    <cfRule type="expression" dxfId="1456" priority="1776">
      <formula>IF(K572&gt;0,TRUE,FALSE)</formula>
    </cfRule>
  </conditionalFormatting>
  <conditionalFormatting sqref="G572:H572">
    <cfRule type="expression" dxfId="1455" priority="1773">
      <formula>IF(G572&lt;96,TRUE,FALSE)</formula>
    </cfRule>
    <cfRule type="expression" dxfId="1454" priority="1774">
      <formula>IF(G572&gt;=96,TRUE,FALSE)</formula>
    </cfRule>
  </conditionalFormatting>
  <conditionalFormatting sqref="L572:N572">
    <cfRule type="expression" dxfId="1453" priority="1771">
      <formula>IF(L572&lt;0,TRUE,FALSE)</formula>
    </cfRule>
    <cfRule type="expression" dxfId="1452" priority="1772">
      <formula>IF(L572&gt;=0,TRUE,FALSE)</formula>
    </cfRule>
  </conditionalFormatting>
  <conditionalFormatting sqref="A572">
    <cfRule type="duplicateValues" dxfId="1451" priority="1769"/>
  </conditionalFormatting>
  <conditionalFormatting sqref="A572">
    <cfRule type="duplicateValues" dxfId="1450" priority="1770"/>
  </conditionalFormatting>
  <conditionalFormatting sqref="F573">
    <cfRule type="expression" dxfId="1449" priority="1765">
      <formula>IF(F573&lt;4,TRUE,FALSE)</formula>
    </cfRule>
    <cfRule type="expression" dxfId="1448" priority="1766">
      <formula>IF(F573&gt;=4,TRUE,FALSE)</formula>
    </cfRule>
  </conditionalFormatting>
  <conditionalFormatting sqref="I573">
    <cfRule type="expression" dxfId="1447" priority="1763">
      <formula>IF(I573&lt;95,TRUE,FALSE)</formula>
    </cfRule>
    <cfRule type="expression" dxfId="1446" priority="1764">
      <formula>IF(I573&gt;=95,TRUE,FALSE)</formula>
    </cfRule>
  </conditionalFormatting>
  <conditionalFormatting sqref="J573">
    <cfRule type="expression" dxfId="1445" priority="1761">
      <formula>IF(J573&gt;1.5,TRUE,FALSE)</formula>
    </cfRule>
    <cfRule type="expression" dxfId="1444" priority="1762">
      <formula>IF(J573&lt;=1.5,TRUE,FALSE)</formula>
    </cfRule>
  </conditionalFormatting>
  <conditionalFormatting sqref="K573">
    <cfRule type="expression" dxfId="1443" priority="1759">
      <formula>IF(K573&lt;=0,TRUE,FALSE)</formula>
    </cfRule>
    <cfRule type="expression" dxfId="1442" priority="1760">
      <formula>IF(K573&gt;0,TRUE,FALSE)</formula>
    </cfRule>
  </conditionalFormatting>
  <conditionalFormatting sqref="G573:H573">
    <cfRule type="expression" dxfId="1441" priority="1757">
      <formula>IF(G573&lt;96,TRUE,FALSE)</formula>
    </cfRule>
    <cfRule type="expression" dxfId="1440" priority="1758">
      <formula>IF(G573&gt;=96,TRUE,FALSE)</formula>
    </cfRule>
  </conditionalFormatting>
  <conditionalFormatting sqref="L573:N573">
    <cfRule type="expression" dxfId="1439" priority="1755">
      <formula>IF(L573&lt;0,TRUE,FALSE)</formula>
    </cfRule>
    <cfRule type="expression" dxfId="1438" priority="1756">
      <formula>IF(L573&gt;=0,TRUE,FALSE)</formula>
    </cfRule>
  </conditionalFormatting>
  <conditionalFormatting sqref="I562">
    <cfRule type="expression" dxfId="1437" priority="1749">
      <formula>IF(I562&lt;95,TRUE,FALSE)</formula>
    </cfRule>
    <cfRule type="expression" dxfId="1436" priority="1750">
      <formula>IF(I562&gt;=95,TRUE,FALSE)</formula>
    </cfRule>
  </conditionalFormatting>
  <conditionalFormatting sqref="F569">
    <cfRule type="expression" dxfId="1435" priority="1732">
      <formula>IF(F569&lt;4,TRUE,FALSE)</formula>
    </cfRule>
    <cfRule type="expression" dxfId="1434" priority="1733">
      <formula>IF(F569&gt;=4,TRUE,FALSE)</formula>
    </cfRule>
  </conditionalFormatting>
  <conditionalFormatting sqref="G569">
    <cfRule type="expression" dxfId="1433" priority="1730">
      <formula>IF(G569&lt;96,TRUE,FALSE)</formula>
    </cfRule>
    <cfRule type="expression" dxfId="1432" priority="1731">
      <formula>IF(G569&gt;=96,TRUE,FALSE)</formula>
    </cfRule>
  </conditionalFormatting>
  <conditionalFormatting sqref="H569">
    <cfRule type="expression" dxfId="1431" priority="1728">
      <formula>IF(H569&lt;96,TRUE,FALSE)</formula>
    </cfRule>
    <cfRule type="expression" dxfId="1430" priority="1729">
      <formula>IF(H569&gt;=96,TRUE,FALSE)</formula>
    </cfRule>
  </conditionalFormatting>
  <conditionalFormatting sqref="I569">
    <cfRule type="expression" dxfId="1429" priority="1726">
      <formula>IF(I569&lt;95,TRUE,FALSE)</formula>
    </cfRule>
    <cfRule type="expression" dxfId="1428" priority="1727">
      <formula>IF(I569&gt;=95,TRUE,FALSE)</formula>
    </cfRule>
  </conditionalFormatting>
  <conditionalFormatting sqref="J569">
    <cfRule type="expression" dxfId="1427" priority="1724">
      <formula>IF(J569&gt;1.5,TRUE,FALSE)</formula>
    </cfRule>
    <cfRule type="expression" dxfId="1426" priority="1725">
      <formula>IF(J569&lt;=1.5,TRUE,FALSE)</formula>
    </cfRule>
  </conditionalFormatting>
  <conditionalFormatting sqref="K569">
    <cfRule type="expression" dxfId="1425" priority="1722">
      <formula>IF(K569&lt;0,TRUE,FALSE)</formula>
    </cfRule>
    <cfRule type="expression" dxfId="1424" priority="1723">
      <formula>IF(K569&gt;=0,TRUE,FALSE)</formula>
    </cfRule>
  </conditionalFormatting>
  <conditionalFormatting sqref="L569">
    <cfRule type="expression" dxfId="1423" priority="1720">
      <formula>IF(L569&lt;0,TRUE,FALSE)</formula>
    </cfRule>
    <cfRule type="expression" dxfId="1422" priority="1721">
      <formula>IF(L569&gt;=0,TRUE,FALSE)</formula>
    </cfRule>
  </conditionalFormatting>
  <conditionalFormatting sqref="M569:N569">
    <cfRule type="expression" dxfId="1421" priority="1718">
      <formula>IF(M569&lt;0,TRUE,FALSE)</formula>
    </cfRule>
    <cfRule type="expression" dxfId="1420" priority="1719">
      <formula>IF(M569&gt;=0,TRUE,FALSE)</formula>
    </cfRule>
  </conditionalFormatting>
  <conditionalFormatting sqref="A569">
    <cfRule type="duplicateValues" dxfId="1419" priority="1716"/>
  </conditionalFormatting>
  <conditionalFormatting sqref="A569">
    <cfRule type="duplicateValues" dxfId="1418" priority="1717"/>
  </conditionalFormatting>
  <conditionalFormatting sqref="F575">
    <cfRule type="expression" dxfId="1417" priority="1714">
      <formula>IF(F575&lt;4,TRUE,FALSE)</formula>
    </cfRule>
    <cfRule type="expression" dxfId="1416" priority="1715">
      <formula>IF(F575&gt;=4,TRUE,FALSE)</formula>
    </cfRule>
  </conditionalFormatting>
  <conditionalFormatting sqref="I575">
    <cfRule type="expression" dxfId="1415" priority="1712">
      <formula>IF(I575&lt;95,TRUE,FALSE)</formula>
    </cfRule>
    <cfRule type="expression" dxfId="1414" priority="1713">
      <formula>IF(I575&gt;=95,TRUE,FALSE)</formula>
    </cfRule>
  </conditionalFormatting>
  <conditionalFormatting sqref="J575">
    <cfRule type="expression" dxfId="1413" priority="1710">
      <formula>IF(J575&gt;1.5,TRUE,FALSE)</formula>
    </cfRule>
    <cfRule type="expression" dxfId="1412" priority="1711">
      <formula>IF(J575&lt;=1.5,TRUE,FALSE)</formula>
    </cfRule>
  </conditionalFormatting>
  <conditionalFormatting sqref="K575">
    <cfRule type="expression" dxfId="1411" priority="1708">
      <formula>IF(K575&lt;=0,TRUE,FALSE)</formula>
    </cfRule>
    <cfRule type="expression" dxfId="1410" priority="1709">
      <formula>IF(K575&gt;0,TRUE,FALSE)</formula>
    </cfRule>
  </conditionalFormatting>
  <conditionalFormatting sqref="G575:H575">
    <cfRule type="expression" dxfId="1409" priority="1706">
      <formula>IF(G575&lt;96,TRUE,FALSE)</formula>
    </cfRule>
    <cfRule type="expression" dxfId="1408" priority="1707">
      <formula>IF(G575&gt;=96,TRUE,FALSE)</formula>
    </cfRule>
  </conditionalFormatting>
  <conditionalFormatting sqref="L575:N575">
    <cfRule type="expression" dxfId="1407" priority="1704">
      <formula>IF(L575&lt;0,TRUE,FALSE)</formula>
    </cfRule>
    <cfRule type="expression" dxfId="1406" priority="1705">
      <formula>IF(L575&gt;=0,TRUE,FALSE)</formula>
    </cfRule>
  </conditionalFormatting>
  <conditionalFormatting sqref="A575">
    <cfRule type="duplicateValues" dxfId="1405" priority="1702"/>
  </conditionalFormatting>
  <conditionalFormatting sqref="A575">
    <cfRule type="duplicateValues" dxfId="1404" priority="1703"/>
  </conditionalFormatting>
  <conditionalFormatting sqref="F577">
    <cfRule type="expression" dxfId="1403" priority="1700">
      <formula>IF(F577&lt;4,TRUE,FALSE)</formula>
    </cfRule>
    <cfRule type="expression" dxfId="1402" priority="1701">
      <formula>IF(F577&gt;=4,TRUE,FALSE)</formula>
    </cfRule>
  </conditionalFormatting>
  <conditionalFormatting sqref="I577">
    <cfRule type="expression" dxfId="1401" priority="1698">
      <formula>IF(I577&lt;95,TRUE,FALSE)</formula>
    </cfRule>
    <cfRule type="expression" dxfId="1400" priority="1699">
      <formula>IF(I577&gt;=95,TRUE,FALSE)</formula>
    </cfRule>
  </conditionalFormatting>
  <conditionalFormatting sqref="J577">
    <cfRule type="expression" dxfId="1399" priority="1696">
      <formula>IF(J577&gt;1.5,TRUE,FALSE)</formula>
    </cfRule>
    <cfRule type="expression" dxfId="1398" priority="1697">
      <formula>IF(J577&lt;=1.5,TRUE,FALSE)</formula>
    </cfRule>
  </conditionalFormatting>
  <conditionalFormatting sqref="K577">
    <cfRule type="expression" dxfId="1397" priority="1694">
      <formula>IF(K577&lt;=0,TRUE,FALSE)</formula>
    </cfRule>
    <cfRule type="expression" dxfId="1396" priority="1695">
      <formula>IF(K577&gt;0,TRUE,FALSE)</formula>
    </cfRule>
  </conditionalFormatting>
  <conditionalFormatting sqref="G577:H577">
    <cfRule type="expression" dxfId="1395" priority="1692">
      <formula>IF(G577&lt;96,TRUE,FALSE)</formula>
    </cfRule>
    <cfRule type="expression" dxfId="1394" priority="1693">
      <formula>IF(G577&gt;=96,TRUE,FALSE)</formula>
    </cfRule>
  </conditionalFormatting>
  <conditionalFormatting sqref="L577:N577">
    <cfRule type="expression" dxfId="1393" priority="1690">
      <formula>IF(L577&lt;0,TRUE,FALSE)</formula>
    </cfRule>
    <cfRule type="expression" dxfId="1392" priority="1691">
      <formula>IF(L577&gt;=0,TRUE,FALSE)</formula>
    </cfRule>
  </conditionalFormatting>
  <conditionalFormatting sqref="A577">
    <cfRule type="duplicateValues" dxfId="1391" priority="1688"/>
  </conditionalFormatting>
  <conditionalFormatting sqref="A577">
    <cfRule type="duplicateValues" dxfId="1390" priority="1689"/>
  </conditionalFormatting>
  <conditionalFormatting sqref="F574">
    <cfRule type="expression" dxfId="1389" priority="1686">
      <formula>IF(F574&lt;4,TRUE,FALSE)</formula>
    </cfRule>
    <cfRule type="expression" dxfId="1388" priority="1687">
      <formula>IF(F574&gt;=4,TRUE,FALSE)</formula>
    </cfRule>
  </conditionalFormatting>
  <conditionalFormatting sqref="I574">
    <cfRule type="expression" dxfId="1387" priority="1684">
      <formula>IF(I574&lt;95,TRUE,FALSE)</formula>
    </cfRule>
    <cfRule type="expression" dxfId="1386" priority="1685">
      <formula>IF(I574&gt;=95,TRUE,FALSE)</formula>
    </cfRule>
  </conditionalFormatting>
  <conditionalFormatting sqref="J574">
    <cfRule type="expression" dxfId="1385" priority="1682">
      <formula>IF(J574&gt;1.5,TRUE,FALSE)</formula>
    </cfRule>
    <cfRule type="expression" dxfId="1384" priority="1683">
      <formula>IF(J574&lt;=1.5,TRUE,FALSE)</formula>
    </cfRule>
  </conditionalFormatting>
  <conditionalFormatting sqref="K574">
    <cfRule type="expression" dxfId="1383" priority="1680">
      <formula>IF(K574&lt;=0,TRUE,FALSE)</formula>
    </cfRule>
    <cfRule type="expression" dxfId="1382" priority="1681">
      <formula>IF(K574&gt;0,TRUE,FALSE)</formula>
    </cfRule>
  </conditionalFormatting>
  <conditionalFormatting sqref="G574:H574">
    <cfRule type="expression" dxfId="1381" priority="1678">
      <formula>IF(G574&lt;96,TRUE,FALSE)</formula>
    </cfRule>
    <cfRule type="expression" dxfId="1380" priority="1679">
      <formula>IF(G574&gt;=96,TRUE,FALSE)</formula>
    </cfRule>
  </conditionalFormatting>
  <conditionalFormatting sqref="L574:N574">
    <cfRule type="expression" dxfId="1379" priority="1676">
      <formula>IF(L574&lt;0,TRUE,FALSE)</formula>
    </cfRule>
    <cfRule type="expression" dxfId="1378" priority="1677">
      <formula>IF(L574&gt;=0,TRUE,FALSE)</formula>
    </cfRule>
  </conditionalFormatting>
  <conditionalFormatting sqref="A574">
    <cfRule type="duplicateValues" dxfId="1377" priority="1674"/>
  </conditionalFormatting>
  <conditionalFormatting sqref="A574">
    <cfRule type="duplicateValues" dxfId="1376" priority="1675"/>
  </conditionalFormatting>
  <conditionalFormatting sqref="F576">
    <cfRule type="expression" dxfId="1375" priority="1672">
      <formula>IF(F576&lt;4,TRUE,FALSE)</formula>
    </cfRule>
    <cfRule type="expression" dxfId="1374" priority="1673">
      <formula>IF(F576&gt;=4,TRUE,FALSE)</formula>
    </cfRule>
  </conditionalFormatting>
  <conditionalFormatting sqref="I576">
    <cfRule type="expression" dxfId="1373" priority="1670">
      <formula>IF(I576&lt;95,TRUE,FALSE)</formula>
    </cfRule>
    <cfRule type="expression" dxfId="1372" priority="1671">
      <formula>IF(I576&gt;=95,TRUE,FALSE)</formula>
    </cfRule>
  </conditionalFormatting>
  <conditionalFormatting sqref="J576">
    <cfRule type="expression" dxfId="1371" priority="1668">
      <formula>IF(J576&gt;1.5,TRUE,FALSE)</formula>
    </cfRule>
    <cfRule type="expression" dxfId="1370" priority="1669">
      <formula>IF(J576&lt;=1.5,TRUE,FALSE)</formula>
    </cfRule>
  </conditionalFormatting>
  <conditionalFormatting sqref="K576">
    <cfRule type="expression" dxfId="1369" priority="1666">
      <formula>IF(K576&lt;=0,TRUE,FALSE)</formula>
    </cfRule>
    <cfRule type="expression" dxfId="1368" priority="1667">
      <formula>IF(K576&gt;0,TRUE,FALSE)</formula>
    </cfRule>
  </conditionalFormatting>
  <conditionalFormatting sqref="G576:H576">
    <cfRule type="expression" dxfId="1367" priority="1664">
      <formula>IF(G576&lt;96,TRUE,FALSE)</formula>
    </cfRule>
    <cfRule type="expression" dxfId="1366" priority="1665">
      <formula>IF(G576&gt;=96,TRUE,FALSE)</formula>
    </cfRule>
  </conditionalFormatting>
  <conditionalFormatting sqref="L576:N576">
    <cfRule type="expression" dxfId="1365" priority="1662">
      <formula>IF(L576&lt;0,TRUE,FALSE)</formula>
    </cfRule>
    <cfRule type="expression" dxfId="1364" priority="1663">
      <formula>IF(L576&gt;=0,TRUE,FALSE)</formula>
    </cfRule>
  </conditionalFormatting>
  <conditionalFormatting sqref="A576">
    <cfRule type="duplicateValues" dxfId="1363" priority="1660"/>
  </conditionalFormatting>
  <conditionalFormatting sqref="A576">
    <cfRule type="duplicateValues" dxfId="1362" priority="1661"/>
  </conditionalFormatting>
  <conditionalFormatting sqref="F578">
    <cfRule type="expression" dxfId="1361" priority="1658">
      <formula>IF(F578&lt;4,TRUE,FALSE)</formula>
    </cfRule>
    <cfRule type="expression" dxfId="1360" priority="1659">
      <formula>IF(F578&gt;=4,TRUE,FALSE)</formula>
    </cfRule>
  </conditionalFormatting>
  <conditionalFormatting sqref="I578">
    <cfRule type="expression" dxfId="1359" priority="1656">
      <formula>IF(I578&lt;95,TRUE,FALSE)</formula>
    </cfRule>
    <cfRule type="expression" dxfId="1358" priority="1657">
      <formula>IF(I578&gt;=95,TRUE,FALSE)</formula>
    </cfRule>
  </conditionalFormatting>
  <conditionalFormatting sqref="J578">
    <cfRule type="expression" dxfId="1357" priority="1654">
      <formula>IF(J578&gt;1.5,TRUE,FALSE)</formula>
    </cfRule>
    <cfRule type="expression" dxfId="1356" priority="1655">
      <formula>IF(J578&lt;=1.5,TRUE,FALSE)</formula>
    </cfRule>
  </conditionalFormatting>
  <conditionalFormatting sqref="K578">
    <cfRule type="expression" dxfId="1355" priority="1652">
      <formula>IF(K578&lt;=0,TRUE,FALSE)</formula>
    </cfRule>
    <cfRule type="expression" dxfId="1354" priority="1653">
      <formula>IF(K578&gt;0,TRUE,FALSE)</formula>
    </cfRule>
  </conditionalFormatting>
  <conditionalFormatting sqref="G578:H578">
    <cfRule type="expression" dxfId="1353" priority="1650">
      <formula>IF(G578&lt;96,TRUE,FALSE)</formula>
    </cfRule>
    <cfRule type="expression" dxfId="1352" priority="1651">
      <formula>IF(G578&gt;=96,TRUE,FALSE)</formula>
    </cfRule>
  </conditionalFormatting>
  <conditionalFormatting sqref="L578:N578">
    <cfRule type="expression" dxfId="1351" priority="1648">
      <formula>IF(L578&lt;0,TRUE,FALSE)</formula>
    </cfRule>
    <cfRule type="expression" dxfId="1350" priority="1649">
      <formula>IF(L578&gt;=0,TRUE,FALSE)</formula>
    </cfRule>
  </conditionalFormatting>
  <conditionalFormatting sqref="A578">
    <cfRule type="duplicateValues" dxfId="1349" priority="1646"/>
  </conditionalFormatting>
  <conditionalFormatting sqref="A578">
    <cfRule type="duplicateValues" dxfId="1348" priority="1647"/>
  </conditionalFormatting>
  <conditionalFormatting sqref="F579">
    <cfRule type="expression" dxfId="1347" priority="1644">
      <formula>IF(F579&lt;4,TRUE,FALSE)</formula>
    </cfRule>
    <cfRule type="expression" dxfId="1346" priority="1645">
      <formula>IF(F579&gt;=4,TRUE,FALSE)</formula>
    </cfRule>
  </conditionalFormatting>
  <conditionalFormatting sqref="I579">
    <cfRule type="expression" dxfId="1345" priority="1642">
      <formula>IF(I579&lt;95,TRUE,FALSE)</formula>
    </cfRule>
    <cfRule type="expression" dxfId="1344" priority="1643">
      <formula>IF(I579&gt;=95,TRUE,FALSE)</formula>
    </cfRule>
  </conditionalFormatting>
  <conditionalFormatting sqref="J579">
    <cfRule type="expression" dxfId="1343" priority="1640">
      <formula>IF(J579&gt;1.5,TRUE,FALSE)</formula>
    </cfRule>
    <cfRule type="expression" dxfId="1342" priority="1641">
      <formula>IF(J579&lt;=1.5,TRUE,FALSE)</formula>
    </cfRule>
  </conditionalFormatting>
  <conditionalFormatting sqref="K579">
    <cfRule type="expression" dxfId="1341" priority="1638">
      <formula>IF(K579&lt;=0,TRUE,FALSE)</formula>
    </cfRule>
    <cfRule type="expression" dxfId="1340" priority="1639">
      <formula>IF(K579&gt;0,TRUE,FALSE)</formula>
    </cfRule>
  </conditionalFormatting>
  <conditionalFormatting sqref="G579:H579">
    <cfRule type="expression" dxfId="1339" priority="1636">
      <formula>IF(G579&lt;96,TRUE,FALSE)</formula>
    </cfRule>
    <cfRule type="expression" dxfId="1338" priority="1637">
      <formula>IF(G579&gt;=96,TRUE,FALSE)</formula>
    </cfRule>
  </conditionalFormatting>
  <conditionalFormatting sqref="L579:N579">
    <cfRule type="expression" dxfId="1337" priority="1634">
      <formula>IF(L579&lt;0,TRUE,FALSE)</formula>
    </cfRule>
    <cfRule type="expression" dxfId="1336" priority="1635">
      <formula>IF(L579&gt;=0,TRUE,FALSE)</formula>
    </cfRule>
  </conditionalFormatting>
  <conditionalFormatting sqref="A579">
    <cfRule type="duplicateValues" dxfId="1335" priority="1632"/>
  </conditionalFormatting>
  <conditionalFormatting sqref="A579">
    <cfRule type="duplicateValues" dxfId="1334" priority="1633"/>
  </conditionalFormatting>
  <conditionalFormatting sqref="F580">
    <cfRule type="expression" dxfId="1333" priority="1630">
      <formula>IF(F580&lt;4,TRUE,FALSE)</formula>
    </cfRule>
    <cfRule type="expression" dxfId="1332" priority="1631">
      <formula>IF(F580&gt;=4,TRUE,FALSE)</formula>
    </cfRule>
  </conditionalFormatting>
  <conditionalFormatting sqref="I580">
    <cfRule type="expression" dxfId="1331" priority="1628">
      <formula>IF(I580&lt;95,TRUE,FALSE)</formula>
    </cfRule>
    <cfRule type="expression" dxfId="1330" priority="1629">
      <formula>IF(I580&gt;=95,TRUE,FALSE)</formula>
    </cfRule>
  </conditionalFormatting>
  <conditionalFormatting sqref="J580">
    <cfRule type="expression" dxfId="1329" priority="1626">
      <formula>IF(J580&gt;1.5,TRUE,FALSE)</formula>
    </cfRule>
    <cfRule type="expression" dxfId="1328" priority="1627">
      <formula>IF(J580&lt;=1.5,TRUE,FALSE)</formula>
    </cfRule>
  </conditionalFormatting>
  <conditionalFormatting sqref="K580">
    <cfRule type="expression" dxfId="1327" priority="1624">
      <formula>IF(K580&lt;=0,TRUE,FALSE)</formula>
    </cfRule>
    <cfRule type="expression" dxfId="1326" priority="1625">
      <formula>IF(K580&gt;0,TRUE,FALSE)</formula>
    </cfRule>
  </conditionalFormatting>
  <conditionalFormatting sqref="G580:H580">
    <cfRule type="expression" dxfId="1325" priority="1622">
      <formula>IF(G580&lt;96,TRUE,FALSE)</formula>
    </cfRule>
    <cfRule type="expression" dxfId="1324" priority="1623">
      <formula>IF(G580&gt;=96,TRUE,FALSE)</formula>
    </cfRule>
  </conditionalFormatting>
  <conditionalFormatting sqref="L580:N580">
    <cfRule type="expression" dxfId="1323" priority="1620">
      <formula>IF(L580&lt;0,TRUE,FALSE)</formula>
    </cfRule>
    <cfRule type="expression" dxfId="1322" priority="1621">
      <formula>IF(L580&gt;=0,TRUE,FALSE)</formula>
    </cfRule>
  </conditionalFormatting>
  <conditionalFormatting sqref="A580">
    <cfRule type="duplicateValues" dxfId="1321" priority="1618"/>
  </conditionalFormatting>
  <conditionalFormatting sqref="A580">
    <cfRule type="duplicateValues" dxfId="1320" priority="1619"/>
  </conditionalFormatting>
  <conditionalFormatting sqref="F581">
    <cfRule type="expression" dxfId="1319" priority="1616">
      <formula>IF(F581&lt;4,TRUE,FALSE)</formula>
    </cfRule>
    <cfRule type="expression" dxfId="1318" priority="1617">
      <formula>IF(F581&gt;=4,TRUE,FALSE)</formula>
    </cfRule>
  </conditionalFormatting>
  <conditionalFormatting sqref="I581">
    <cfRule type="expression" dxfId="1317" priority="1614">
      <formula>IF(I581&lt;95,TRUE,FALSE)</formula>
    </cfRule>
    <cfRule type="expression" dxfId="1316" priority="1615">
      <formula>IF(I581&gt;=95,TRUE,FALSE)</formula>
    </cfRule>
  </conditionalFormatting>
  <conditionalFormatting sqref="J581">
    <cfRule type="expression" dxfId="1315" priority="1612">
      <formula>IF(J581&gt;1.5,TRUE,FALSE)</formula>
    </cfRule>
    <cfRule type="expression" dxfId="1314" priority="1613">
      <formula>IF(J581&lt;=1.5,TRUE,FALSE)</formula>
    </cfRule>
  </conditionalFormatting>
  <conditionalFormatting sqref="K581">
    <cfRule type="expression" dxfId="1313" priority="1610">
      <formula>IF(K581&lt;=0,TRUE,FALSE)</formula>
    </cfRule>
    <cfRule type="expression" dxfId="1312" priority="1611">
      <formula>IF(K581&gt;0,TRUE,FALSE)</formula>
    </cfRule>
  </conditionalFormatting>
  <conditionalFormatting sqref="G581:H581">
    <cfRule type="expression" dxfId="1311" priority="1608">
      <formula>IF(G581&lt;96,TRUE,FALSE)</formula>
    </cfRule>
    <cfRule type="expression" dxfId="1310" priority="1609">
      <formula>IF(G581&gt;=96,TRUE,FALSE)</formula>
    </cfRule>
  </conditionalFormatting>
  <conditionalFormatting sqref="L581:N581">
    <cfRule type="expression" dxfId="1309" priority="1606">
      <formula>IF(L581&lt;0,TRUE,FALSE)</formula>
    </cfRule>
    <cfRule type="expression" dxfId="1308" priority="1607">
      <formula>IF(L581&gt;=0,TRUE,FALSE)</formula>
    </cfRule>
  </conditionalFormatting>
  <conditionalFormatting sqref="A581">
    <cfRule type="duplicateValues" dxfId="1307" priority="1604"/>
  </conditionalFormatting>
  <conditionalFormatting sqref="A581">
    <cfRule type="duplicateValues" dxfId="1306" priority="1605"/>
  </conditionalFormatting>
  <conditionalFormatting sqref="F584">
    <cfRule type="expression" dxfId="1305" priority="1588">
      <formula>IF(F584&lt;4,TRUE,FALSE)</formula>
    </cfRule>
    <cfRule type="expression" dxfId="1304" priority="1589">
      <formula>IF(F584&gt;=4,TRUE,FALSE)</formula>
    </cfRule>
  </conditionalFormatting>
  <conditionalFormatting sqref="I584">
    <cfRule type="expression" dxfId="1303" priority="1586">
      <formula>IF(I584&lt;95,TRUE,FALSE)</formula>
    </cfRule>
    <cfRule type="expression" dxfId="1302" priority="1587">
      <formula>IF(I584&gt;=95,TRUE,FALSE)</formula>
    </cfRule>
  </conditionalFormatting>
  <conditionalFormatting sqref="J584">
    <cfRule type="expression" dxfId="1301" priority="1584">
      <formula>IF(J584&gt;1.5,TRUE,FALSE)</formula>
    </cfRule>
    <cfRule type="expression" dxfId="1300" priority="1585">
      <formula>IF(J584&lt;=1.5,TRUE,FALSE)</formula>
    </cfRule>
  </conditionalFormatting>
  <conditionalFormatting sqref="K584">
    <cfRule type="expression" dxfId="1299" priority="1582">
      <formula>IF(K584&lt;=0,TRUE,FALSE)</formula>
    </cfRule>
    <cfRule type="expression" dxfId="1298" priority="1583">
      <formula>IF(K584&gt;0,TRUE,FALSE)</formula>
    </cfRule>
  </conditionalFormatting>
  <conditionalFormatting sqref="G584:H584">
    <cfRule type="expression" dxfId="1297" priority="1580">
      <formula>IF(G584&lt;96,TRUE,FALSE)</formula>
    </cfRule>
    <cfRule type="expression" dxfId="1296" priority="1581">
      <formula>IF(G584&gt;=96,TRUE,FALSE)</formula>
    </cfRule>
  </conditionalFormatting>
  <conditionalFormatting sqref="L584:N584">
    <cfRule type="expression" dxfId="1295" priority="1578">
      <formula>IF(L584&lt;0,TRUE,FALSE)</formula>
    </cfRule>
    <cfRule type="expression" dxfId="1294" priority="1579">
      <formula>IF(L584&gt;=0,TRUE,FALSE)</formula>
    </cfRule>
  </conditionalFormatting>
  <conditionalFormatting sqref="A584">
    <cfRule type="duplicateValues" dxfId="1293" priority="1576"/>
  </conditionalFormatting>
  <conditionalFormatting sqref="A584">
    <cfRule type="duplicateValues" dxfId="1292" priority="1577"/>
  </conditionalFormatting>
  <conditionalFormatting sqref="F585">
    <cfRule type="expression" dxfId="1291" priority="1574">
      <formula>IF(F585&lt;4,TRUE,FALSE)</formula>
    </cfRule>
    <cfRule type="expression" dxfId="1290" priority="1575">
      <formula>IF(F585&gt;=4,TRUE,FALSE)</formula>
    </cfRule>
  </conditionalFormatting>
  <conditionalFormatting sqref="I585">
    <cfRule type="expression" dxfId="1289" priority="1572">
      <formula>IF(I585&lt;95,TRUE,FALSE)</formula>
    </cfRule>
    <cfRule type="expression" dxfId="1288" priority="1573">
      <formula>IF(I585&gt;=95,TRUE,FALSE)</formula>
    </cfRule>
  </conditionalFormatting>
  <conditionalFormatting sqref="J585">
    <cfRule type="expression" dxfId="1287" priority="1570">
      <formula>IF(J585&gt;1.5,TRUE,FALSE)</formula>
    </cfRule>
    <cfRule type="expression" dxfId="1286" priority="1571">
      <formula>IF(J585&lt;=1.5,TRUE,FALSE)</formula>
    </cfRule>
  </conditionalFormatting>
  <conditionalFormatting sqref="K585">
    <cfRule type="expression" dxfId="1285" priority="1568">
      <formula>IF(K585&lt;=0,TRUE,FALSE)</formula>
    </cfRule>
    <cfRule type="expression" dxfId="1284" priority="1569">
      <formula>IF(K585&gt;0,TRUE,FALSE)</formula>
    </cfRule>
  </conditionalFormatting>
  <conditionalFormatting sqref="G585:H585">
    <cfRule type="expression" dxfId="1283" priority="1566">
      <formula>IF(G585&lt;96,TRUE,FALSE)</formula>
    </cfRule>
    <cfRule type="expression" dxfId="1282" priority="1567">
      <formula>IF(G585&gt;=96,TRUE,FALSE)</formula>
    </cfRule>
  </conditionalFormatting>
  <conditionalFormatting sqref="L585:N585">
    <cfRule type="expression" dxfId="1281" priority="1564">
      <formula>IF(L585&lt;0,TRUE,FALSE)</formula>
    </cfRule>
    <cfRule type="expression" dxfId="1280" priority="1565">
      <formula>IF(L585&gt;=0,TRUE,FALSE)</formula>
    </cfRule>
  </conditionalFormatting>
  <conditionalFormatting sqref="A585">
    <cfRule type="duplicateValues" dxfId="1279" priority="1562"/>
  </conditionalFormatting>
  <conditionalFormatting sqref="A585">
    <cfRule type="duplicateValues" dxfId="1278" priority="1563"/>
  </conditionalFormatting>
  <conditionalFormatting sqref="F586">
    <cfRule type="expression" dxfId="1277" priority="1560">
      <formula>IF(F586&lt;4,TRUE,FALSE)</formula>
    </cfRule>
    <cfRule type="expression" dxfId="1276" priority="1561">
      <formula>IF(F586&gt;=4,TRUE,FALSE)</formula>
    </cfRule>
  </conditionalFormatting>
  <conditionalFormatting sqref="I586">
    <cfRule type="expression" dxfId="1275" priority="1558">
      <formula>IF(I586&lt;95,TRUE,FALSE)</formula>
    </cfRule>
    <cfRule type="expression" dxfId="1274" priority="1559">
      <formula>IF(I586&gt;=95,TRUE,FALSE)</formula>
    </cfRule>
  </conditionalFormatting>
  <conditionalFormatting sqref="J586">
    <cfRule type="expression" dxfId="1273" priority="1556">
      <formula>IF(J586&gt;1.5,TRUE,FALSE)</formula>
    </cfRule>
    <cfRule type="expression" dxfId="1272" priority="1557">
      <formula>IF(J586&lt;=1.5,TRUE,FALSE)</formula>
    </cfRule>
  </conditionalFormatting>
  <conditionalFormatting sqref="K586">
    <cfRule type="expression" dxfId="1271" priority="1554">
      <formula>IF(K586&lt;=0,TRUE,FALSE)</formula>
    </cfRule>
    <cfRule type="expression" dxfId="1270" priority="1555">
      <formula>IF(K586&gt;0,TRUE,FALSE)</formula>
    </cfRule>
  </conditionalFormatting>
  <conditionalFormatting sqref="G586:H586">
    <cfRule type="expression" dxfId="1269" priority="1552">
      <formula>IF(G586&lt;96,TRUE,FALSE)</formula>
    </cfRule>
    <cfRule type="expression" dxfId="1268" priority="1553">
      <formula>IF(G586&gt;=96,TRUE,FALSE)</formula>
    </cfRule>
  </conditionalFormatting>
  <conditionalFormatting sqref="L586:N586">
    <cfRule type="expression" dxfId="1267" priority="1550">
      <formula>IF(L586&lt;0,TRUE,FALSE)</formula>
    </cfRule>
    <cfRule type="expression" dxfId="1266" priority="1551">
      <formula>IF(L586&gt;=0,TRUE,FALSE)</formula>
    </cfRule>
  </conditionalFormatting>
  <conditionalFormatting sqref="A586">
    <cfRule type="duplicateValues" dxfId="1265" priority="1548"/>
  </conditionalFormatting>
  <conditionalFormatting sqref="A586">
    <cfRule type="duplicateValues" dxfId="1264" priority="1549"/>
  </conditionalFormatting>
  <conditionalFormatting sqref="F587">
    <cfRule type="expression" dxfId="1263" priority="1546">
      <formula>IF(F587&lt;4,TRUE,FALSE)</formula>
    </cfRule>
    <cfRule type="expression" dxfId="1262" priority="1547">
      <formula>IF(F587&gt;=4,TRUE,FALSE)</formula>
    </cfRule>
  </conditionalFormatting>
  <conditionalFormatting sqref="I587">
    <cfRule type="expression" dxfId="1261" priority="1544">
      <formula>IF(I587&lt;95,TRUE,FALSE)</formula>
    </cfRule>
    <cfRule type="expression" dxfId="1260" priority="1545">
      <formula>IF(I587&gt;=95,TRUE,FALSE)</formula>
    </cfRule>
  </conditionalFormatting>
  <conditionalFormatting sqref="J587">
    <cfRule type="expression" dxfId="1259" priority="1542">
      <formula>IF(J587&gt;1.5,TRUE,FALSE)</formula>
    </cfRule>
    <cfRule type="expression" dxfId="1258" priority="1543">
      <formula>IF(J587&lt;=1.5,TRUE,FALSE)</formula>
    </cfRule>
  </conditionalFormatting>
  <conditionalFormatting sqref="K587">
    <cfRule type="expression" dxfId="1257" priority="1540">
      <formula>IF(K587&lt;=0,TRUE,FALSE)</formula>
    </cfRule>
    <cfRule type="expression" dxfId="1256" priority="1541">
      <formula>IF(K587&gt;0,TRUE,FALSE)</formula>
    </cfRule>
  </conditionalFormatting>
  <conditionalFormatting sqref="G587:H587">
    <cfRule type="expression" dxfId="1255" priority="1538">
      <formula>IF(G587&lt;96,TRUE,FALSE)</formula>
    </cfRule>
    <cfRule type="expression" dxfId="1254" priority="1539">
      <formula>IF(G587&gt;=96,TRUE,FALSE)</formula>
    </cfRule>
  </conditionalFormatting>
  <conditionalFormatting sqref="L587:N587">
    <cfRule type="expression" dxfId="1253" priority="1536">
      <formula>IF(L587&lt;0,TRUE,FALSE)</formula>
    </cfRule>
    <cfRule type="expression" dxfId="1252" priority="1537">
      <formula>IF(L587&gt;=0,TRUE,FALSE)</formula>
    </cfRule>
  </conditionalFormatting>
  <conditionalFormatting sqref="A587">
    <cfRule type="duplicateValues" dxfId="1251" priority="1534"/>
  </conditionalFormatting>
  <conditionalFormatting sqref="A587">
    <cfRule type="duplicateValues" dxfId="1250" priority="1535"/>
  </conditionalFormatting>
  <conditionalFormatting sqref="F588">
    <cfRule type="expression" dxfId="1249" priority="1532">
      <formula>IF(F588&lt;4,TRUE,FALSE)</formula>
    </cfRule>
    <cfRule type="expression" dxfId="1248" priority="1533">
      <formula>IF(F588&gt;=4,TRUE,FALSE)</formula>
    </cfRule>
  </conditionalFormatting>
  <conditionalFormatting sqref="I588">
    <cfRule type="expression" dxfId="1247" priority="1530">
      <formula>IF(I588&lt;95,TRUE,FALSE)</formula>
    </cfRule>
    <cfRule type="expression" dxfId="1246" priority="1531">
      <formula>IF(I588&gt;=95,TRUE,FALSE)</formula>
    </cfRule>
  </conditionalFormatting>
  <conditionalFormatting sqref="J588">
    <cfRule type="expression" dxfId="1245" priority="1528">
      <formula>IF(J588&gt;1.5,TRUE,FALSE)</formula>
    </cfRule>
    <cfRule type="expression" dxfId="1244" priority="1529">
      <formula>IF(J588&lt;=1.5,TRUE,FALSE)</formula>
    </cfRule>
  </conditionalFormatting>
  <conditionalFormatting sqref="K588">
    <cfRule type="expression" dxfId="1243" priority="1526">
      <formula>IF(K588&lt;=0,TRUE,FALSE)</formula>
    </cfRule>
    <cfRule type="expression" dxfId="1242" priority="1527">
      <formula>IF(K588&gt;0,TRUE,FALSE)</formula>
    </cfRule>
  </conditionalFormatting>
  <conditionalFormatting sqref="G588:H588">
    <cfRule type="expression" dxfId="1241" priority="1524">
      <formula>IF(G588&lt;96,TRUE,FALSE)</formula>
    </cfRule>
    <cfRule type="expression" dxfId="1240" priority="1525">
      <formula>IF(G588&gt;=96,TRUE,FALSE)</formula>
    </cfRule>
  </conditionalFormatting>
  <conditionalFormatting sqref="L588:N588">
    <cfRule type="expression" dxfId="1239" priority="1522">
      <formula>IF(L588&lt;0,TRUE,FALSE)</formula>
    </cfRule>
    <cfRule type="expression" dxfId="1238" priority="1523">
      <formula>IF(L588&gt;=0,TRUE,FALSE)</formula>
    </cfRule>
  </conditionalFormatting>
  <conditionalFormatting sqref="A588">
    <cfRule type="duplicateValues" dxfId="1237" priority="1520"/>
  </conditionalFormatting>
  <conditionalFormatting sqref="A588">
    <cfRule type="duplicateValues" dxfId="1236" priority="1521"/>
  </conditionalFormatting>
  <conditionalFormatting sqref="F589">
    <cfRule type="expression" dxfId="1235" priority="1518">
      <formula>IF(F589&lt;4,TRUE,FALSE)</formula>
    </cfRule>
    <cfRule type="expression" dxfId="1234" priority="1519">
      <formula>IF(F589&gt;=4,TRUE,FALSE)</formula>
    </cfRule>
  </conditionalFormatting>
  <conditionalFormatting sqref="I589">
    <cfRule type="expression" dxfId="1233" priority="1516">
      <formula>IF(I589&lt;95,TRUE,FALSE)</formula>
    </cfRule>
    <cfRule type="expression" dxfId="1232" priority="1517">
      <formula>IF(I589&gt;=95,TRUE,FALSE)</formula>
    </cfRule>
  </conditionalFormatting>
  <conditionalFormatting sqref="J589">
    <cfRule type="expression" dxfId="1231" priority="1514">
      <formula>IF(J589&gt;1.5,TRUE,FALSE)</formula>
    </cfRule>
    <cfRule type="expression" dxfId="1230" priority="1515">
      <formula>IF(J589&lt;=1.5,TRUE,FALSE)</formula>
    </cfRule>
  </conditionalFormatting>
  <conditionalFormatting sqref="K589">
    <cfRule type="expression" dxfId="1229" priority="1512">
      <formula>IF(K589&lt;=0,TRUE,FALSE)</formula>
    </cfRule>
    <cfRule type="expression" dxfId="1228" priority="1513">
      <formula>IF(K589&gt;0,TRUE,FALSE)</formula>
    </cfRule>
  </conditionalFormatting>
  <conditionalFormatting sqref="G589:H589">
    <cfRule type="expression" dxfId="1227" priority="1510">
      <formula>IF(G589&lt;96,TRUE,FALSE)</formula>
    </cfRule>
    <cfRule type="expression" dxfId="1226" priority="1511">
      <formula>IF(G589&gt;=96,TRUE,FALSE)</formula>
    </cfRule>
  </conditionalFormatting>
  <conditionalFormatting sqref="L589:N589">
    <cfRule type="expression" dxfId="1225" priority="1508">
      <formula>IF(L589&lt;0,TRUE,FALSE)</formula>
    </cfRule>
    <cfRule type="expression" dxfId="1224" priority="1509">
      <formula>IF(L589&gt;=0,TRUE,FALSE)</formula>
    </cfRule>
  </conditionalFormatting>
  <conditionalFormatting sqref="A589">
    <cfRule type="duplicateValues" dxfId="1223" priority="1506"/>
  </conditionalFormatting>
  <conditionalFormatting sqref="A589">
    <cfRule type="duplicateValues" dxfId="1222" priority="1507"/>
  </conditionalFormatting>
  <conditionalFormatting sqref="F590">
    <cfRule type="expression" dxfId="1221" priority="1504">
      <formula>IF(F590&lt;4,TRUE,FALSE)</formula>
    </cfRule>
    <cfRule type="expression" dxfId="1220" priority="1505">
      <formula>IF(F590&gt;=4,TRUE,FALSE)</formula>
    </cfRule>
  </conditionalFormatting>
  <conditionalFormatting sqref="I590">
    <cfRule type="expression" dxfId="1219" priority="1502">
      <formula>IF(I590&lt;95,TRUE,FALSE)</formula>
    </cfRule>
    <cfRule type="expression" dxfId="1218" priority="1503">
      <formula>IF(I590&gt;=95,TRUE,FALSE)</formula>
    </cfRule>
  </conditionalFormatting>
  <conditionalFormatting sqref="J590">
    <cfRule type="expression" dxfId="1217" priority="1500">
      <formula>IF(J590&gt;1.5,TRUE,FALSE)</formula>
    </cfRule>
    <cfRule type="expression" dxfId="1216" priority="1501">
      <formula>IF(J590&lt;=1.5,TRUE,FALSE)</formula>
    </cfRule>
  </conditionalFormatting>
  <conditionalFormatting sqref="K590">
    <cfRule type="expression" dxfId="1215" priority="1498">
      <formula>IF(K590&lt;=0,TRUE,FALSE)</formula>
    </cfRule>
    <cfRule type="expression" dxfId="1214" priority="1499">
      <formula>IF(K590&gt;0,TRUE,FALSE)</formula>
    </cfRule>
  </conditionalFormatting>
  <conditionalFormatting sqref="G590:H590">
    <cfRule type="expression" dxfId="1213" priority="1496">
      <formula>IF(G590&lt;96,TRUE,FALSE)</formula>
    </cfRule>
    <cfRule type="expression" dxfId="1212" priority="1497">
      <formula>IF(G590&gt;=96,TRUE,FALSE)</formula>
    </cfRule>
  </conditionalFormatting>
  <conditionalFormatting sqref="L590:N590">
    <cfRule type="expression" dxfId="1211" priority="1494">
      <formula>IF(L590&lt;0,TRUE,FALSE)</formula>
    </cfRule>
    <cfRule type="expression" dxfId="1210" priority="1495">
      <formula>IF(L590&gt;=0,TRUE,FALSE)</formula>
    </cfRule>
  </conditionalFormatting>
  <conditionalFormatting sqref="A590">
    <cfRule type="duplicateValues" dxfId="1209" priority="1492"/>
  </conditionalFormatting>
  <conditionalFormatting sqref="A590">
    <cfRule type="duplicateValues" dxfId="1208" priority="1493"/>
  </conditionalFormatting>
  <conditionalFormatting sqref="F591">
    <cfRule type="expression" dxfId="1207" priority="1490">
      <formula>IF(F591&lt;4,TRUE,FALSE)</formula>
    </cfRule>
    <cfRule type="expression" dxfId="1206" priority="1491">
      <formula>IF(F591&gt;=4,TRUE,FALSE)</formula>
    </cfRule>
  </conditionalFormatting>
  <conditionalFormatting sqref="I591">
    <cfRule type="expression" dxfId="1205" priority="1488">
      <formula>IF(I591&lt;95,TRUE,FALSE)</formula>
    </cfRule>
    <cfRule type="expression" dxfId="1204" priority="1489">
      <formula>IF(I591&gt;=95,TRUE,FALSE)</formula>
    </cfRule>
  </conditionalFormatting>
  <conditionalFormatting sqref="J591">
    <cfRule type="expression" dxfId="1203" priority="1486">
      <formula>IF(J591&gt;1.5,TRUE,FALSE)</formula>
    </cfRule>
    <cfRule type="expression" dxfId="1202" priority="1487">
      <formula>IF(J591&lt;=1.5,TRUE,FALSE)</formula>
    </cfRule>
  </conditionalFormatting>
  <conditionalFormatting sqref="K591">
    <cfRule type="expression" dxfId="1201" priority="1484">
      <formula>IF(K591&lt;=0,TRUE,FALSE)</formula>
    </cfRule>
    <cfRule type="expression" dxfId="1200" priority="1485">
      <formula>IF(K591&gt;0,TRUE,FALSE)</formula>
    </cfRule>
  </conditionalFormatting>
  <conditionalFormatting sqref="G591:H591">
    <cfRule type="expression" dxfId="1199" priority="1482">
      <formula>IF(G591&lt;96,TRUE,FALSE)</formula>
    </cfRule>
    <cfRule type="expression" dxfId="1198" priority="1483">
      <formula>IF(G591&gt;=96,TRUE,FALSE)</formula>
    </cfRule>
  </conditionalFormatting>
  <conditionalFormatting sqref="L591:N591">
    <cfRule type="expression" dxfId="1197" priority="1480">
      <formula>IF(L591&lt;0,TRUE,FALSE)</formula>
    </cfRule>
    <cfRule type="expression" dxfId="1196" priority="1481">
      <formula>IF(L591&gt;=0,TRUE,FALSE)</formula>
    </cfRule>
  </conditionalFormatting>
  <conditionalFormatting sqref="A591">
    <cfRule type="duplicateValues" dxfId="1195" priority="1478"/>
  </conditionalFormatting>
  <conditionalFormatting sqref="A591">
    <cfRule type="duplicateValues" dxfId="1194" priority="1479"/>
  </conditionalFormatting>
  <conditionalFormatting sqref="F593">
    <cfRule type="expression" dxfId="1193" priority="1462">
      <formula>IF(F593&lt;4,TRUE,FALSE)</formula>
    </cfRule>
    <cfRule type="expression" dxfId="1192" priority="1463">
      <formula>IF(F593&gt;=4,TRUE,FALSE)</formula>
    </cfRule>
  </conditionalFormatting>
  <conditionalFormatting sqref="I593">
    <cfRule type="expression" dxfId="1191" priority="1460">
      <formula>IF(I593&lt;95,TRUE,FALSE)</formula>
    </cfRule>
    <cfRule type="expression" dxfId="1190" priority="1461">
      <formula>IF(I593&gt;=95,TRUE,FALSE)</formula>
    </cfRule>
  </conditionalFormatting>
  <conditionalFormatting sqref="J593">
    <cfRule type="expression" dxfId="1189" priority="1458">
      <formula>IF(J593&gt;1.5,TRUE,FALSE)</formula>
    </cfRule>
    <cfRule type="expression" dxfId="1188" priority="1459">
      <formula>IF(J593&lt;=1.5,TRUE,FALSE)</formula>
    </cfRule>
  </conditionalFormatting>
  <conditionalFormatting sqref="K593">
    <cfRule type="expression" dxfId="1187" priority="1456">
      <formula>IF(K593&lt;=0,TRUE,FALSE)</formula>
    </cfRule>
    <cfRule type="expression" dxfId="1186" priority="1457">
      <formula>IF(K593&gt;0,TRUE,FALSE)</formula>
    </cfRule>
  </conditionalFormatting>
  <conditionalFormatting sqref="G593:H593">
    <cfRule type="expression" dxfId="1185" priority="1454">
      <formula>IF(G593&lt;96,TRUE,FALSE)</formula>
    </cfRule>
    <cfRule type="expression" dxfId="1184" priority="1455">
      <formula>IF(G593&gt;=96,TRUE,FALSE)</formula>
    </cfRule>
  </conditionalFormatting>
  <conditionalFormatting sqref="L593:N593">
    <cfRule type="expression" dxfId="1183" priority="1452">
      <formula>IF(L593&lt;0,TRUE,FALSE)</formula>
    </cfRule>
    <cfRule type="expression" dxfId="1182" priority="1453">
      <formula>IF(L593&gt;=0,TRUE,FALSE)</formula>
    </cfRule>
  </conditionalFormatting>
  <conditionalFormatting sqref="A593">
    <cfRule type="duplicateValues" dxfId="1181" priority="1450"/>
  </conditionalFormatting>
  <conditionalFormatting sqref="A593">
    <cfRule type="duplicateValues" dxfId="1180" priority="1451"/>
  </conditionalFormatting>
  <conditionalFormatting sqref="F594">
    <cfRule type="expression" dxfId="1179" priority="1448">
      <formula>IF(F594&lt;4,TRUE,FALSE)</formula>
    </cfRule>
    <cfRule type="expression" dxfId="1178" priority="1449">
      <formula>IF(F594&gt;=4,TRUE,FALSE)</formula>
    </cfRule>
  </conditionalFormatting>
  <conditionalFormatting sqref="I594">
    <cfRule type="expression" dxfId="1177" priority="1446">
      <formula>IF(I594&lt;95,TRUE,FALSE)</formula>
    </cfRule>
    <cfRule type="expression" dxfId="1176" priority="1447">
      <formula>IF(I594&gt;=95,TRUE,FALSE)</formula>
    </cfRule>
  </conditionalFormatting>
  <conditionalFormatting sqref="J594">
    <cfRule type="expression" dxfId="1175" priority="1444">
      <formula>IF(J594&gt;1.5,TRUE,FALSE)</formula>
    </cfRule>
    <cfRule type="expression" dxfId="1174" priority="1445">
      <formula>IF(J594&lt;=1.5,TRUE,FALSE)</formula>
    </cfRule>
  </conditionalFormatting>
  <conditionalFormatting sqref="K594">
    <cfRule type="expression" dxfId="1173" priority="1442">
      <formula>IF(K594&lt;=0,TRUE,FALSE)</formula>
    </cfRule>
    <cfRule type="expression" dxfId="1172" priority="1443">
      <formula>IF(K594&gt;0,TRUE,FALSE)</formula>
    </cfRule>
  </conditionalFormatting>
  <conditionalFormatting sqref="G594:H594">
    <cfRule type="expression" dxfId="1171" priority="1440">
      <formula>IF(G594&lt;96,TRUE,FALSE)</formula>
    </cfRule>
    <cfRule type="expression" dxfId="1170" priority="1441">
      <formula>IF(G594&gt;=96,TRUE,FALSE)</formula>
    </cfRule>
  </conditionalFormatting>
  <conditionalFormatting sqref="L594:N594">
    <cfRule type="expression" dxfId="1169" priority="1438">
      <formula>IF(L594&lt;0,TRUE,FALSE)</formula>
    </cfRule>
    <cfRule type="expression" dxfId="1168" priority="1439">
      <formula>IF(L594&gt;=0,TRUE,FALSE)</formula>
    </cfRule>
  </conditionalFormatting>
  <conditionalFormatting sqref="A594">
    <cfRule type="duplicateValues" dxfId="1167" priority="1436"/>
  </conditionalFormatting>
  <conditionalFormatting sqref="A594">
    <cfRule type="duplicateValues" dxfId="1166" priority="1437"/>
  </conditionalFormatting>
  <conditionalFormatting sqref="F595">
    <cfRule type="expression" dxfId="1165" priority="1434">
      <formula>IF(F595&lt;4,TRUE,FALSE)</formula>
    </cfRule>
    <cfRule type="expression" dxfId="1164" priority="1435">
      <formula>IF(F595&gt;=4,TRUE,FALSE)</formula>
    </cfRule>
  </conditionalFormatting>
  <conditionalFormatting sqref="I595">
    <cfRule type="expression" dxfId="1163" priority="1432">
      <formula>IF(I595&lt;95,TRUE,FALSE)</formula>
    </cfRule>
    <cfRule type="expression" dxfId="1162" priority="1433">
      <formula>IF(I595&gt;=95,TRUE,FALSE)</formula>
    </cfRule>
  </conditionalFormatting>
  <conditionalFormatting sqref="J595">
    <cfRule type="expression" dxfId="1161" priority="1430">
      <formula>IF(J595&gt;1.5,TRUE,FALSE)</formula>
    </cfRule>
    <cfRule type="expression" dxfId="1160" priority="1431">
      <formula>IF(J595&lt;=1.5,TRUE,FALSE)</formula>
    </cfRule>
  </conditionalFormatting>
  <conditionalFormatting sqref="K595">
    <cfRule type="expression" dxfId="1159" priority="1428">
      <formula>IF(K595&lt;=0,TRUE,FALSE)</formula>
    </cfRule>
    <cfRule type="expression" dxfId="1158" priority="1429">
      <formula>IF(K595&gt;0,TRUE,FALSE)</formula>
    </cfRule>
  </conditionalFormatting>
  <conditionalFormatting sqref="G595:H595">
    <cfRule type="expression" dxfId="1157" priority="1426">
      <formula>IF(G595&lt;96,TRUE,FALSE)</formula>
    </cfRule>
    <cfRule type="expression" dxfId="1156" priority="1427">
      <formula>IF(G595&gt;=96,TRUE,FALSE)</formula>
    </cfRule>
  </conditionalFormatting>
  <conditionalFormatting sqref="L595:N595">
    <cfRule type="expression" dxfId="1155" priority="1424">
      <formula>IF(L595&lt;0,TRUE,FALSE)</formula>
    </cfRule>
    <cfRule type="expression" dxfId="1154" priority="1425">
      <formula>IF(L595&gt;=0,TRUE,FALSE)</formula>
    </cfRule>
  </conditionalFormatting>
  <conditionalFormatting sqref="A595">
    <cfRule type="duplicateValues" dxfId="1153" priority="1422"/>
  </conditionalFormatting>
  <conditionalFormatting sqref="A595">
    <cfRule type="duplicateValues" dxfId="1152" priority="1423"/>
  </conditionalFormatting>
  <conditionalFormatting sqref="F596">
    <cfRule type="expression" dxfId="1151" priority="1420">
      <formula>IF(F596&lt;4,TRUE,FALSE)</formula>
    </cfRule>
    <cfRule type="expression" dxfId="1150" priority="1421">
      <formula>IF(F596&gt;=4,TRUE,FALSE)</formula>
    </cfRule>
  </conditionalFormatting>
  <conditionalFormatting sqref="I596">
    <cfRule type="expression" dxfId="1149" priority="1418">
      <formula>IF(I596&lt;95,TRUE,FALSE)</formula>
    </cfRule>
    <cfRule type="expression" dxfId="1148" priority="1419">
      <formula>IF(I596&gt;=95,TRUE,FALSE)</formula>
    </cfRule>
  </conditionalFormatting>
  <conditionalFormatting sqref="J596">
    <cfRule type="expression" dxfId="1147" priority="1416">
      <formula>IF(J596&gt;1.5,TRUE,FALSE)</formula>
    </cfRule>
    <cfRule type="expression" dxfId="1146" priority="1417">
      <formula>IF(J596&lt;=1.5,TRUE,FALSE)</formula>
    </cfRule>
  </conditionalFormatting>
  <conditionalFormatting sqref="K596">
    <cfRule type="expression" dxfId="1145" priority="1414">
      <formula>IF(K596&lt;=0,TRUE,FALSE)</formula>
    </cfRule>
    <cfRule type="expression" dxfId="1144" priority="1415">
      <formula>IF(K596&gt;0,TRUE,FALSE)</formula>
    </cfRule>
  </conditionalFormatting>
  <conditionalFormatting sqref="G596:H596">
    <cfRule type="expression" dxfId="1143" priority="1412">
      <formula>IF(G596&lt;96,TRUE,FALSE)</formula>
    </cfRule>
    <cfRule type="expression" dxfId="1142" priority="1413">
      <formula>IF(G596&gt;=96,TRUE,FALSE)</formula>
    </cfRule>
  </conditionalFormatting>
  <conditionalFormatting sqref="L596:N596">
    <cfRule type="expression" dxfId="1141" priority="1410">
      <formula>IF(L596&lt;0,TRUE,FALSE)</formula>
    </cfRule>
    <cfRule type="expression" dxfId="1140" priority="1411">
      <formula>IF(L596&gt;=0,TRUE,FALSE)</formula>
    </cfRule>
  </conditionalFormatting>
  <conditionalFormatting sqref="A596">
    <cfRule type="duplicateValues" dxfId="1139" priority="1408"/>
  </conditionalFormatting>
  <conditionalFormatting sqref="A596">
    <cfRule type="duplicateValues" dxfId="1138" priority="1409"/>
  </conditionalFormatting>
  <conditionalFormatting sqref="F598">
    <cfRule type="expression" dxfId="1137" priority="1406">
      <formula>IF(F598&lt;4,TRUE,FALSE)</formula>
    </cfRule>
    <cfRule type="expression" dxfId="1136" priority="1407">
      <formula>IF(F598&gt;=4,TRUE,FALSE)</formula>
    </cfRule>
  </conditionalFormatting>
  <conditionalFormatting sqref="I598">
    <cfRule type="expression" dxfId="1135" priority="1404">
      <formula>IF(I598&lt;95,TRUE,FALSE)</formula>
    </cfRule>
    <cfRule type="expression" dxfId="1134" priority="1405">
      <formula>IF(I598&gt;=95,TRUE,FALSE)</formula>
    </cfRule>
  </conditionalFormatting>
  <conditionalFormatting sqref="J598">
    <cfRule type="expression" dxfId="1133" priority="1402">
      <formula>IF(J598&gt;1.5,TRUE,FALSE)</formula>
    </cfRule>
    <cfRule type="expression" dxfId="1132" priority="1403">
      <formula>IF(J598&lt;=1.5,TRUE,FALSE)</formula>
    </cfRule>
  </conditionalFormatting>
  <conditionalFormatting sqref="K598">
    <cfRule type="expression" dxfId="1131" priority="1400">
      <formula>IF(K598&lt;=0,TRUE,FALSE)</formula>
    </cfRule>
    <cfRule type="expression" dxfId="1130" priority="1401">
      <formula>IF(K598&gt;0,TRUE,FALSE)</formula>
    </cfRule>
  </conditionalFormatting>
  <conditionalFormatting sqref="G598:H598">
    <cfRule type="expression" dxfId="1129" priority="1398">
      <formula>IF(G598&lt;96,TRUE,FALSE)</formula>
    </cfRule>
    <cfRule type="expression" dxfId="1128" priority="1399">
      <formula>IF(G598&gt;=96,TRUE,FALSE)</formula>
    </cfRule>
  </conditionalFormatting>
  <conditionalFormatting sqref="L598:N598">
    <cfRule type="expression" dxfId="1127" priority="1396">
      <formula>IF(L598&lt;0,TRUE,FALSE)</formula>
    </cfRule>
    <cfRule type="expression" dxfId="1126" priority="1397">
      <formula>IF(L598&gt;=0,TRUE,FALSE)</formula>
    </cfRule>
  </conditionalFormatting>
  <conditionalFormatting sqref="A598">
    <cfRule type="duplicateValues" dxfId="1125" priority="1394"/>
  </conditionalFormatting>
  <conditionalFormatting sqref="A598">
    <cfRule type="duplicateValues" dxfId="1124" priority="1395"/>
  </conditionalFormatting>
  <conditionalFormatting sqref="F599">
    <cfRule type="expression" dxfId="1123" priority="1392">
      <formula>IF(F599&lt;4,TRUE,FALSE)</formula>
    </cfRule>
    <cfRule type="expression" dxfId="1122" priority="1393">
      <formula>IF(F599&gt;=4,TRUE,FALSE)</formula>
    </cfRule>
  </conditionalFormatting>
  <conditionalFormatting sqref="I599">
    <cfRule type="expression" dxfId="1121" priority="1390">
      <formula>IF(I599&lt;95,TRUE,FALSE)</formula>
    </cfRule>
    <cfRule type="expression" dxfId="1120" priority="1391">
      <formula>IF(I599&gt;=95,TRUE,FALSE)</formula>
    </cfRule>
  </conditionalFormatting>
  <conditionalFormatting sqref="J599">
    <cfRule type="expression" dxfId="1119" priority="1388">
      <formula>IF(J599&gt;1.5,TRUE,FALSE)</formula>
    </cfRule>
    <cfRule type="expression" dxfId="1118" priority="1389">
      <formula>IF(J599&lt;=1.5,TRUE,FALSE)</formula>
    </cfRule>
  </conditionalFormatting>
  <conditionalFormatting sqref="K599">
    <cfRule type="expression" dxfId="1117" priority="1386">
      <formula>IF(K599&lt;=0,TRUE,FALSE)</formula>
    </cfRule>
    <cfRule type="expression" dxfId="1116" priority="1387">
      <formula>IF(K599&gt;0,TRUE,FALSE)</formula>
    </cfRule>
  </conditionalFormatting>
  <conditionalFormatting sqref="G599:H599">
    <cfRule type="expression" dxfId="1115" priority="1384">
      <formula>IF(G599&lt;96,TRUE,FALSE)</formula>
    </cfRule>
    <cfRule type="expression" dxfId="1114" priority="1385">
      <formula>IF(G599&gt;=96,TRUE,FALSE)</formula>
    </cfRule>
  </conditionalFormatting>
  <conditionalFormatting sqref="L599:N599">
    <cfRule type="expression" dxfId="1113" priority="1382">
      <formula>IF(L599&lt;0,TRUE,FALSE)</formula>
    </cfRule>
    <cfRule type="expression" dxfId="1112" priority="1383">
      <formula>IF(L599&gt;=0,TRUE,FALSE)</formula>
    </cfRule>
  </conditionalFormatting>
  <conditionalFormatting sqref="A599">
    <cfRule type="duplicateValues" dxfId="1111" priority="1380"/>
  </conditionalFormatting>
  <conditionalFormatting sqref="A599">
    <cfRule type="duplicateValues" dxfId="1110" priority="1381"/>
  </conditionalFormatting>
  <conditionalFormatting sqref="F601">
    <cfRule type="expression" dxfId="1109" priority="1359">
      <formula>IF(F601&lt;4,TRUE,FALSE)</formula>
    </cfRule>
    <cfRule type="expression" dxfId="1108" priority="1360">
      <formula>IF(F601&gt;=4,TRUE,FALSE)</formula>
    </cfRule>
  </conditionalFormatting>
  <conditionalFormatting sqref="J601">
    <cfRule type="expression" dxfId="1107" priority="1355">
      <formula>IF(J601&gt;1.5,TRUE,FALSE)</formula>
    </cfRule>
    <cfRule type="expression" dxfId="1106" priority="1356">
      <formula>IF(J601&lt;=1.5,TRUE,FALSE)</formula>
    </cfRule>
  </conditionalFormatting>
  <conditionalFormatting sqref="K601">
    <cfRule type="expression" dxfId="1105" priority="1353">
      <formula>IF(K601&lt;=0,TRUE,FALSE)</formula>
    </cfRule>
    <cfRule type="expression" dxfId="1104" priority="1354">
      <formula>IF(K601&gt;0,TRUE,FALSE)</formula>
    </cfRule>
  </conditionalFormatting>
  <conditionalFormatting sqref="G601:H601">
    <cfRule type="expression" dxfId="1103" priority="1351">
      <formula>IF(G601&lt;96,TRUE,FALSE)</formula>
    </cfRule>
    <cfRule type="expression" dxfId="1102" priority="1352">
      <formula>IF(G601&gt;=96,TRUE,FALSE)</formula>
    </cfRule>
  </conditionalFormatting>
  <conditionalFormatting sqref="L601:N601">
    <cfRule type="expression" dxfId="1101" priority="1349">
      <formula>IF(L601&lt;0,TRUE,FALSE)</formula>
    </cfRule>
    <cfRule type="expression" dxfId="1100" priority="1350">
      <formula>IF(L601&gt;=0,TRUE,FALSE)</formula>
    </cfRule>
  </conditionalFormatting>
  <conditionalFormatting sqref="A601">
    <cfRule type="duplicateValues" dxfId="1099" priority="1342"/>
  </conditionalFormatting>
  <conditionalFormatting sqref="F583">
    <cfRule type="expression" dxfId="1098" priority="1338">
      <formula>IF(F583&lt;4,TRUE,FALSE)</formula>
    </cfRule>
    <cfRule type="expression" dxfId="1097" priority="1339">
      <formula>IF(F583&gt;=4,TRUE,FALSE)</formula>
    </cfRule>
  </conditionalFormatting>
  <conditionalFormatting sqref="G583">
    <cfRule type="expression" dxfId="1096" priority="1336">
      <formula>IF(G583&lt;96,TRUE,FALSE)</formula>
    </cfRule>
    <cfRule type="expression" dxfId="1095" priority="1337">
      <formula>IF(G583&gt;=96,TRUE,FALSE)</formula>
    </cfRule>
  </conditionalFormatting>
  <conditionalFormatting sqref="H583">
    <cfRule type="expression" dxfId="1094" priority="1334">
      <formula>IF(H583&lt;96,TRUE,FALSE)</formula>
    </cfRule>
    <cfRule type="expression" dxfId="1093" priority="1335">
      <formula>IF(H583&gt;=96,TRUE,FALSE)</formula>
    </cfRule>
  </conditionalFormatting>
  <conditionalFormatting sqref="J583">
    <cfRule type="expression" dxfId="1092" priority="1330">
      <formula>IF(J583&gt;1.5,TRUE,FALSE)</formula>
    </cfRule>
    <cfRule type="expression" dxfId="1091" priority="1331">
      <formula>IF(J583&lt;=1.5,TRUE,FALSE)</formula>
    </cfRule>
  </conditionalFormatting>
  <conditionalFormatting sqref="K583">
    <cfRule type="expression" dxfId="1090" priority="1328">
      <formula>IF(K583&lt;0,TRUE,FALSE)</formula>
    </cfRule>
    <cfRule type="expression" dxfId="1089" priority="1329">
      <formula>IF(K583&gt;=0,TRUE,FALSE)</formula>
    </cfRule>
  </conditionalFormatting>
  <conditionalFormatting sqref="L583">
    <cfRule type="expression" dxfId="1088" priority="1326">
      <formula>IF(L583&lt;0,TRUE,FALSE)</formula>
    </cfRule>
    <cfRule type="expression" dxfId="1087" priority="1327">
      <formula>IF(L583&gt;=0,TRUE,FALSE)</formula>
    </cfRule>
  </conditionalFormatting>
  <conditionalFormatting sqref="M583:N583">
    <cfRule type="expression" dxfId="1086" priority="1324">
      <formula>IF(M583&lt;0,TRUE,FALSE)</formula>
    </cfRule>
    <cfRule type="expression" dxfId="1085" priority="1325">
      <formula>IF(M583&gt;=0,TRUE,FALSE)</formula>
    </cfRule>
  </conditionalFormatting>
  <conditionalFormatting sqref="O583">
    <cfRule type="expression" dxfId="1084" priority="1320">
      <formula>IF(O583&gt;1.5,TRUE,FALSE)</formula>
    </cfRule>
    <cfRule type="expression" dxfId="1083" priority="1321">
      <formula>IF(O583&lt;=1.5,TRUE,FALSE)</formula>
    </cfRule>
  </conditionalFormatting>
  <conditionalFormatting sqref="P583">
    <cfRule type="expression" dxfId="1082" priority="1318">
      <formula>IF(P583&gt;1.5,TRUE,FALSE)</formula>
    </cfRule>
    <cfRule type="expression" dxfId="1081" priority="1319">
      <formula>IF(P583&lt;=1.5,TRUE,FALSE)</formula>
    </cfRule>
  </conditionalFormatting>
  <conditionalFormatting sqref="A583">
    <cfRule type="duplicateValues" dxfId="1080" priority="1317"/>
  </conditionalFormatting>
  <conditionalFormatting sqref="I583">
    <cfRule type="expression" dxfId="1079" priority="1292">
      <formula>IF(I583&gt;1.5,TRUE,FALSE)</formula>
    </cfRule>
    <cfRule type="expression" dxfId="1078" priority="1293">
      <formula>IF(I583&lt;=1.5,TRUE,FALSE)</formula>
    </cfRule>
  </conditionalFormatting>
  <conditionalFormatting sqref="F592">
    <cfRule type="expression" dxfId="1077" priority="1290">
      <formula>IF(F592&lt;4,TRUE,FALSE)</formula>
    </cfRule>
    <cfRule type="expression" dxfId="1076" priority="1291">
      <formula>IF(F592&gt;=4,TRUE,FALSE)</formula>
    </cfRule>
  </conditionalFormatting>
  <conditionalFormatting sqref="G592">
    <cfRule type="expression" dxfId="1075" priority="1288">
      <formula>IF(G592&lt;96,TRUE,FALSE)</formula>
    </cfRule>
    <cfRule type="expression" dxfId="1074" priority="1289">
      <formula>IF(G592&gt;=96,TRUE,FALSE)</formula>
    </cfRule>
  </conditionalFormatting>
  <conditionalFormatting sqref="H592">
    <cfRule type="expression" dxfId="1073" priority="1286">
      <formula>IF(H592&lt;96,TRUE,FALSE)</formula>
    </cfRule>
    <cfRule type="expression" dxfId="1072" priority="1287">
      <formula>IF(H592&gt;=96,TRUE,FALSE)</formula>
    </cfRule>
  </conditionalFormatting>
  <conditionalFormatting sqref="I592">
    <cfRule type="expression" dxfId="1071" priority="1284">
      <formula>IF(I592&lt;95,TRUE,FALSE)</formula>
    </cfRule>
    <cfRule type="expression" dxfId="1070" priority="1285">
      <formula>IF(I592&gt;=95,TRUE,FALSE)</formula>
    </cfRule>
  </conditionalFormatting>
  <conditionalFormatting sqref="J592">
    <cfRule type="expression" dxfId="1069" priority="1282">
      <formula>IF(J592&gt;1.5,TRUE,FALSE)</formula>
    </cfRule>
    <cfRule type="expression" dxfId="1068" priority="1283">
      <formula>IF(J592&lt;=1.5,TRUE,FALSE)</formula>
    </cfRule>
  </conditionalFormatting>
  <conditionalFormatting sqref="K592">
    <cfRule type="expression" dxfId="1067" priority="1280">
      <formula>IF(K592&lt;0,TRUE,FALSE)</formula>
    </cfRule>
    <cfRule type="expression" dxfId="1066" priority="1281">
      <formula>IF(K592&gt;=0,TRUE,FALSE)</formula>
    </cfRule>
  </conditionalFormatting>
  <conditionalFormatting sqref="L592">
    <cfRule type="expression" dxfId="1065" priority="1278">
      <formula>IF(L592&lt;0,TRUE,FALSE)</formula>
    </cfRule>
    <cfRule type="expression" dxfId="1064" priority="1279">
      <formula>IF(L592&gt;=0,TRUE,FALSE)</formula>
    </cfRule>
  </conditionalFormatting>
  <conditionalFormatting sqref="M592:N592">
    <cfRule type="expression" dxfId="1063" priority="1276">
      <formula>IF(M592&lt;0,TRUE,FALSE)</formula>
    </cfRule>
    <cfRule type="expression" dxfId="1062" priority="1277">
      <formula>IF(M592&gt;=0,TRUE,FALSE)</formula>
    </cfRule>
  </conditionalFormatting>
  <conditionalFormatting sqref="F602">
    <cfRule type="expression" dxfId="1061" priority="1274">
      <formula>IF(F602&lt;4,TRUE,FALSE)</formula>
    </cfRule>
    <cfRule type="expression" dxfId="1060" priority="1275">
      <formula>IF(F602&gt;=4,TRUE,FALSE)</formula>
    </cfRule>
  </conditionalFormatting>
  <conditionalFormatting sqref="I602">
    <cfRule type="expression" dxfId="1059" priority="1272">
      <formula>IF(I602&lt;95,TRUE,FALSE)</formula>
    </cfRule>
    <cfRule type="expression" dxfId="1058" priority="1273">
      <formula>IF(I602&gt;=95,TRUE,FALSE)</formula>
    </cfRule>
  </conditionalFormatting>
  <conditionalFormatting sqref="J602">
    <cfRule type="expression" dxfId="1057" priority="1270">
      <formula>IF(J602&gt;1.5,TRUE,FALSE)</formula>
    </cfRule>
    <cfRule type="expression" dxfId="1056" priority="1271">
      <formula>IF(J602&lt;=1.5,TRUE,FALSE)</formula>
    </cfRule>
  </conditionalFormatting>
  <conditionalFormatting sqref="K602">
    <cfRule type="expression" dxfId="1055" priority="1268">
      <formula>IF(K602&lt;=0,TRUE,FALSE)</formula>
    </cfRule>
    <cfRule type="expression" dxfId="1054" priority="1269">
      <formula>IF(K602&gt;0,TRUE,FALSE)</formula>
    </cfRule>
  </conditionalFormatting>
  <conditionalFormatting sqref="G602:H602">
    <cfRule type="expression" dxfId="1053" priority="1266">
      <formula>IF(G602&lt;96,TRUE,FALSE)</formula>
    </cfRule>
    <cfRule type="expression" dxfId="1052" priority="1267">
      <formula>IF(G602&gt;=96,TRUE,FALSE)</formula>
    </cfRule>
  </conditionalFormatting>
  <conditionalFormatting sqref="L602:N602">
    <cfRule type="expression" dxfId="1051" priority="1264">
      <formula>IF(L602&lt;0,TRUE,FALSE)</formula>
    </cfRule>
    <cfRule type="expression" dxfId="1050" priority="1265">
      <formula>IF(L602&gt;=0,TRUE,FALSE)</formula>
    </cfRule>
  </conditionalFormatting>
  <conditionalFormatting sqref="A602">
    <cfRule type="duplicateValues" dxfId="1049" priority="1262"/>
  </conditionalFormatting>
  <conditionalFormatting sqref="A602">
    <cfRule type="duplicateValues" dxfId="1048" priority="1263"/>
  </conditionalFormatting>
  <conditionalFormatting sqref="F603">
    <cfRule type="expression" dxfId="1047" priority="1260">
      <formula>IF(F603&lt;4,TRUE,FALSE)</formula>
    </cfRule>
    <cfRule type="expression" dxfId="1046" priority="1261">
      <formula>IF(F603&gt;=4,TRUE,FALSE)</formula>
    </cfRule>
  </conditionalFormatting>
  <conditionalFormatting sqref="I603">
    <cfRule type="expression" dxfId="1045" priority="1258">
      <formula>IF(I603&lt;95,TRUE,FALSE)</formula>
    </cfRule>
    <cfRule type="expression" dxfId="1044" priority="1259">
      <formula>IF(I603&gt;=95,TRUE,FALSE)</formula>
    </cfRule>
  </conditionalFormatting>
  <conditionalFormatting sqref="J603">
    <cfRule type="expression" dxfId="1043" priority="1256">
      <formula>IF(J603&gt;1.5,TRUE,FALSE)</formula>
    </cfRule>
    <cfRule type="expression" dxfId="1042" priority="1257">
      <formula>IF(J603&lt;=1.5,TRUE,FALSE)</formula>
    </cfRule>
  </conditionalFormatting>
  <conditionalFormatting sqref="K603">
    <cfRule type="expression" dxfId="1041" priority="1254">
      <formula>IF(K603&lt;=0,TRUE,FALSE)</formula>
    </cfRule>
    <cfRule type="expression" dxfId="1040" priority="1255">
      <formula>IF(K603&gt;0,TRUE,FALSE)</formula>
    </cfRule>
  </conditionalFormatting>
  <conditionalFormatting sqref="G603:H603">
    <cfRule type="expression" dxfId="1039" priority="1252">
      <formula>IF(G603&lt;96,TRUE,FALSE)</formula>
    </cfRule>
    <cfRule type="expression" dxfId="1038" priority="1253">
      <formula>IF(G603&gt;=96,TRUE,FALSE)</formula>
    </cfRule>
  </conditionalFormatting>
  <conditionalFormatting sqref="L603:N603">
    <cfRule type="expression" dxfId="1037" priority="1250">
      <formula>IF(L603&lt;0,TRUE,FALSE)</formula>
    </cfRule>
    <cfRule type="expression" dxfId="1036" priority="1251">
      <formula>IF(L603&gt;=0,TRUE,FALSE)</formula>
    </cfRule>
  </conditionalFormatting>
  <conditionalFormatting sqref="A603">
    <cfRule type="duplicateValues" dxfId="1035" priority="1248"/>
  </conditionalFormatting>
  <conditionalFormatting sqref="A603">
    <cfRule type="duplicateValues" dxfId="1034" priority="1249"/>
  </conditionalFormatting>
  <conditionalFormatting sqref="F604">
    <cfRule type="expression" dxfId="1033" priority="1246">
      <formula>IF(F604&lt;4,TRUE,FALSE)</formula>
    </cfRule>
    <cfRule type="expression" dxfId="1032" priority="1247">
      <formula>IF(F604&gt;=4,TRUE,FALSE)</formula>
    </cfRule>
  </conditionalFormatting>
  <conditionalFormatting sqref="I604">
    <cfRule type="expression" dxfId="1031" priority="1244">
      <formula>IF(I604&lt;95,TRUE,FALSE)</formula>
    </cfRule>
    <cfRule type="expression" dxfId="1030" priority="1245">
      <formula>IF(I604&gt;=95,TRUE,FALSE)</formula>
    </cfRule>
  </conditionalFormatting>
  <conditionalFormatting sqref="J604">
    <cfRule type="expression" dxfId="1029" priority="1242">
      <formula>IF(J604&gt;1.5,TRUE,FALSE)</formula>
    </cfRule>
    <cfRule type="expression" dxfId="1028" priority="1243">
      <formula>IF(J604&lt;=1.5,TRUE,FALSE)</formula>
    </cfRule>
  </conditionalFormatting>
  <conditionalFormatting sqref="K604">
    <cfRule type="expression" dxfId="1027" priority="1240">
      <formula>IF(K604&lt;=0,TRUE,FALSE)</formula>
    </cfRule>
    <cfRule type="expression" dxfId="1026" priority="1241">
      <formula>IF(K604&gt;0,TRUE,FALSE)</formula>
    </cfRule>
  </conditionalFormatting>
  <conditionalFormatting sqref="G604:H604">
    <cfRule type="expression" dxfId="1025" priority="1238">
      <formula>IF(G604&lt;96,TRUE,FALSE)</formula>
    </cfRule>
    <cfRule type="expression" dxfId="1024" priority="1239">
      <formula>IF(G604&gt;=96,TRUE,FALSE)</formula>
    </cfRule>
  </conditionalFormatting>
  <conditionalFormatting sqref="L604:N604">
    <cfRule type="expression" dxfId="1023" priority="1236">
      <formula>IF(L604&lt;0,TRUE,FALSE)</formula>
    </cfRule>
    <cfRule type="expression" dxfId="1022" priority="1237">
      <formula>IF(L604&gt;=0,TRUE,FALSE)</formula>
    </cfRule>
  </conditionalFormatting>
  <conditionalFormatting sqref="A604">
    <cfRule type="duplicateValues" dxfId="1021" priority="1234"/>
  </conditionalFormatting>
  <conditionalFormatting sqref="A604">
    <cfRule type="duplicateValues" dxfId="1020" priority="1235"/>
  </conditionalFormatting>
  <conditionalFormatting sqref="F605">
    <cfRule type="expression" dxfId="1019" priority="1232">
      <formula>IF(F605&lt;4,TRUE,FALSE)</formula>
    </cfRule>
    <cfRule type="expression" dxfId="1018" priority="1233">
      <formula>IF(F605&gt;=4,TRUE,FALSE)</formula>
    </cfRule>
  </conditionalFormatting>
  <conditionalFormatting sqref="I605">
    <cfRule type="expression" dxfId="1017" priority="1230">
      <formula>IF(I605&lt;95,TRUE,FALSE)</formula>
    </cfRule>
    <cfRule type="expression" dxfId="1016" priority="1231">
      <formula>IF(I605&gt;=95,TRUE,FALSE)</formula>
    </cfRule>
  </conditionalFormatting>
  <conditionalFormatting sqref="J605">
    <cfRule type="expression" dxfId="1015" priority="1228">
      <formula>IF(J605&gt;1.5,TRUE,FALSE)</formula>
    </cfRule>
    <cfRule type="expression" dxfId="1014" priority="1229">
      <formula>IF(J605&lt;=1.5,TRUE,FALSE)</formula>
    </cfRule>
  </conditionalFormatting>
  <conditionalFormatting sqref="K605">
    <cfRule type="expression" dxfId="1013" priority="1226">
      <formula>IF(K605&lt;=0,TRUE,FALSE)</formula>
    </cfRule>
    <cfRule type="expression" dxfId="1012" priority="1227">
      <formula>IF(K605&gt;0,TRUE,FALSE)</formula>
    </cfRule>
  </conditionalFormatting>
  <conditionalFormatting sqref="G605:H605">
    <cfRule type="expression" dxfId="1011" priority="1224">
      <formula>IF(G605&lt;96,TRUE,FALSE)</formula>
    </cfRule>
    <cfRule type="expression" dxfId="1010" priority="1225">
      <formula>IF(G605&gt;=96,TRUE,FALSE)</formula>
    </cfRule>
  </conditionalFormatting>
  <conditionalFormatting sqref="L605:N605">
    <cfRule type="expression" dxfId="1009" priority="1222">
      <formula>IF(L605&lt;0,TRUE,FALSE)</formula>
    </cfRule>
    <cfRule type="expression" dxfId="1008" priority="1223">
      <formula>IF(L605&gt;=0,TRUE,FALSE)</formula>
    </cfRule>
  </conditionalFormatting>
  <conditionalFormatting sqref="A605">
    <cfRule type="duplicateValues" dxfId="1007" priority="1220"/>
  </conditionalFormatting>
  <conditionalFormatting sqref="A605">
    <cfRule type="duplicateValues" dxfId="1006" priority="1221"/>
  </conditionalFormatting>
  <conditionalFormatting sqref="F607">
    <cfRule type="expression" dxfId="1005" priority="1218">
      <formula>IF(F607&lt;4,TRUE,FALSE)</formula>
    </cfRule>
    <cfRule type="expression" dxfId="1004" priority="1219">
      <formula>IF(F607&gt;=4,TRUE,FALSE)</formula>
    </cfRule>
  </conditionalFormatting>
  <conditionalFormatting sqref="I607">
    <cfRule type="expression" dxfId="1003" priority="1216">
      <formula>IF(I607&lt;95,TRUE,FALSE)</formula>
    </cfRule>
    <cfRule type="expression" dxfId="1002" priority="1217">
      <formula>IF(I607&gt;=95,TRUE,FALSE)</formula>
    </cfRule>
  </conditionalFormatting>
  <conditionalFormatting sqref="J607">
    <cfRule type="expression" dxfId="1001" priority="1214">
      <formula>IF(J607&gt;1.5,TRUE,FALSE)</formula>
    </cfRule>
    <cfRule type="expression" dxfId="1000" priority="1215">
      <formula>IF(J607&lt;=1.5,TRUE,FALSE)</formula>
    </cfRule>
  </conditionalFormatting>
  <conditionalFormatting sqref="K607">
    <cfRule type="expression" dxfId="999" priority="1212">
      <formula>IF(K607&lt;=0,TRUE,FALSE)</formula>
    </cfRule>
    <cfRule type="expression" dxfId="998" priority="1213">
      <formula>IF(K607&gt;0,TRUE,FALSE)</formula>
    </cfRule>
  </conditionalFormatting>
  <conditionalFormatting sqref="G607:H607">
    <cfRule type="expression" dxfId="997" priority="1210">
      <formula>IF(G607&lt;96,TRUE,FALSE)</formula>
    </cfRule>
    <cfRule type="expression" dxfId="996" priority="1211">
      <formula>IF(G607&gt;=96,TRUE,FALSE)</formula>
    </cfRule>
  </conditionalFormatting>
  <conditionalFormatting sqref="L607:N607">
    <cfRule type="expression" dxfId="995" priority="1208">
      <formula>IF(L607&lt;0,TRUE,FALSE)</formula>
    </cfRule>
    <cfRule type="expression" dxfId="994" priority="1209">
      <formula>IF(L607&gt;=0,TRUE,FALSE)</formula>
    </cfRule>
  </conditionalFormatting>
  <conditionalFormatting sqref="A607">
    <cfRule type="duplicateValues" dxfId="993" priority="1206"/>
  </conditionalFormatting>
  <conditionalFormatting sqref="A607">
    <cfRule type="duplicateValues" dxfId="992" priority="1207"/>
  </conditionalFormatting>
  <conditionalFormatting sqref="F608">
    <cfRule type="expression" dxfId="991" priority="1204">
      <formula>IF(F608&lt;4,TRUE,FALSE)</formula>
    </cfRule>
    <cfRule type="expression" dxfId="990" priority="1205">
      <formula>IF(F608&gt;=4,TRUE,FALSE)</formula>
    </cfRule>
  </conditionalFormatting>
  <conditionalFormatting sqref="I608">
    <cfRule type="expression" dxfId="989" priority="1202">
      <formula>IF(I608&lt;95,TRUE,FALSE)</formula>
    </cfRule>
    <cfRule type="expression" dxfId="988" priority="1203">
      <formula>IF(I608&gt;=95,TRUE,FALSE)</formula>
    </cfRule>
  </conditionalFormatting>
  <conditionalFormatting sqref="J608">
    <cfRule type="expression" dxfId="987" priority="1200">
      <formula>IF(J608&gt;1.5,TRUE,FALSE)</formula>
    </cfRule>
    <cfRule type="expression" dxfId="986" priority="1201">
      <formula>IF(J608&lt;=1.5,TRUE,FALSE)</formula>
    </cfRule>
  </conditionalFormatting>
  <conditionalFormatting sqref="K608">
    <cfRule type="expression" dxfId="985" priority="1198">
      <formula>IF(K608&lt;=0,TRUE,FALSE)</formula>
    </cfRule>
    <cfRule type="expression" dxfId="984" priority="1199">
      <formula>IF(K608&gt;0,TRUE,FALSE)</formula>
    </cfRule>
  </conditionalFormatting>
  <conditionalFormatting sqref="G608:H608">
    <cfRule type="expression" dxfId="983" priority="1196">
      <formula>IF(G608&lt;96,TRUE,FALSE)</formula>
    </cfRule>
    <cfRule type="expression" dxfId="982" priority="1197">
      <formula>IF(G608&gt;=96,TRUE,FALSE)</formula>
    </cfRule>
  </conditionalFormatting>
  <conditionalFormatting sqref="L608:N608">
    <cfRule type="expression" dxfId="981" priority="1194">
      <formula>IF(L608&lt;0,TRUE,FALSE)</formula>
    </cfRule>
    <cfRule type="expression" dxfId="980" priority="1195">
      <formula>IF(L608&gt;=0,TRUE,FALSE)</formula>
    </cfRule>
  </conditionalFormatting>
  <conditionalFormatting sqref="A608">
    <cfRule type="duplicateValues" dxfId="979" priority="1192"/>
  </conditionalFormatting>
  <conditionalFormatting sqref="A608">
    <cfRule type="duplicateValues" dxfId="978" priority="1193"/>
  </conditionalFormatting>
  <conditionalFormatting sqref="F609">
    <cfRule type="expression" dxfId="977" priority="1188">
      <formula>IF(F609&lt;4,TRUE,FALSE)</formula>
    </cfRule>
    <cfRule type="expression" dxfId="976" priority="1189">
      <formula>IF(F609&gt;=4,TRUE,FALSE)</formula>
    </cfRule>
  </conditionalFormatting>
  <conditionalFormatting sqref="I609">
    <cfRule type="expression" dxfId="975" priority="1186">
      <formula>IF(I609&lt;95,TRUE,FALSE)</formula>
    </cfRule>
    <cfRule type="expression" dxfId="974" priority="1187">
      <formula>IF(I609&gt;=95,TRUE,FALSE)</formula>
    </cfRule>
  </conditionalFormatting>
  <conditionalFormatting sqref="J609">
    <cfRule type="expression" dxfId="973" priority="1184">
      <formula>IF(J609&gt;1.5,TRUE,FALSE)</formula>
    </cfRule>
    <cfRule type="expression" dxfId="972" priority="1185">
      <formula>IF(J609&lt;=1.5,TRUE,FALSE)</formula>
    </cfRule>
  </conditionalFormatting>
  <conditionalFormatting sqref="G609:H609">
    <cfRule type="expression" dxfId="971" priority="1180">
      <formula>IF(G609&lt;96,TRUE,FALSE)</formula>
    </cfRule>
    <cfRule type="expression" dxfId="970" priority="1181">
      <formula>IF(G609&gt;=96,TRUE,FALSE)</formula>
    </cfRule>
  </conditionalFormatting>
  <conditionalFormatting sqref="L609:N609">
    <cfRule type="expression" dxfId="969" priority="1178">
      <formula>IF(L609&lt;0,TRUE,FALSE)</formula>
    </cfRule>
    <cfRule type="expression" dxfId="968" priority="1179">
      <formula>IF(L609&gt;=0,TRUE,FALSE)</formula>
    </cfRule>
  </conditionalFormatting>
  <conditionalFormatting sqref="A609">
    <cfRule type="duplicateValues" dxfId="967" priority="1176"/>
  </conditionalFormatting>
  <conditionalFormatting sqref="A609">
    <cfRule type="duplicateValues" dxfId="966" priority="1177"/>
  </conditionalFormatting>
  <conditionalFormatting sqref="F611">
    <cfRule type="expression" dxfId="965" priority="1155">
      <formula>IF(F611&lt;4,TRUE,FALSE)</formula>
    </cfRule>
    <cfRule type="expression" dxfId="964" priority="1156">
      <formula>IF(F611&gt;=4,TRUE,FALSE)</formula>
    </cfRule>
  </conditionalFormatting>
  <conditionalFormatting sqref="I611">
    <cfRule type="expression" dxfId="963" priority="1153">
      <formula>IF(I611&lt;95,TRUE,FALSE)</formula>
    </cfRule>
    <cfRule type="expression" dxfId="962" priority="1154">
      <formula>IF(I611&gt;=95,TRUE,FALSE)</formula>
    </cfRule>
  </conditionalFormatting>
  <conditionalFormatting sqref="J611">
    <cfRule type="expression" dxfId="961" priority="1151">
      <formula>IF(J611&gt;1.5,TRUE,FALSE)</formula>
    </cfRule>
    <cfRule type="expression" dxfId="960" priority="1152">
      <formula>IF(J611&lt;=1.5,TRUE,FALSE)</formula>
    </cfRule>
  </conditionalFormatting>
  <conditionalFormatting sqref="G611:H611">
    <cfRule type="expression" dxfId="959" priority="1147">
      <formula>IF(G611&lt;96,TRUE,FALSE)</formula>
    </cfRule>
    <cfRule type="expression" dxfId="958" priority="1148">
      <formula>IF(G611&gt;=96,TRUE,FALSE)</formula>
    </cfRule>
  </conditionalFormatting>
  <conditionalFormatting sqref="L611:N611">
    <cfRule type="expression" dxfId="957" priority="1145">
      <formula>IF(L611&lt;0,TRUE,FALSE)</formula>
    </cfRule>
    <cfRule type="expression" dxfId="956" priority="1146">
      <formula>IF(L611&gt;=0,TRUE,FALSE)</formula>
    </cfRule>
  </conditionalFormatting>
  <conditionalFormatting sqref="A611">
    <cfRule type="duplicateValues" dxfId="955" priority="1143"/>
  </conditionalFormatting>
  <conditionalFormatting sqref="A611">
    <cfRule type="duplicateValues" dxfId="954" priority="1144"/>
  </conditionalFormatting>
  <conditionalFormatting sqref="F612">
    <cfRule type="expression" dxfId="953" priority="1141">
      <formula>IF(F612&lt;4,TRUE,FALSE)</formula>
    </cfRule>
    <cfRule type="expression" dxfId="952" priority="1142">
      <formula>IF(F612&gt;=4,TRUE,FALSE)</formula>
    </cfRule>
  </conditionalFormatting>
  <conditionalFormatting sqref="I612">
    <cfRule type="expression" dxfId="951" priority="1139">
      <formula>IF(I612&lt;95,TRUE,FALSE)</formula>
    </cfRule>
    <cfRule type="expression" dxfId="950" priority="1140">
      <formula>IF(I612&gt;=95,TRUE,FALSE)</formula>
    </cfRule>
  </conditionalFormatting>
  <conditionalFormatting sqref="J612">
    <cfRule type="expression" dxfId="949" priority="1137">
      <formula>IF(J612&gt;1.5,TRUE,FALSE)</formula>
    </cfRule>
    <cfRule type="expression" dxfId="948" priority="1138">
      <formula>IF(J612&lt;=1.5,TRUE,FALSE)</formula>
    </cfRule>
  </conditionalFormatting>
  <conditionalFormatting sqref="G612:H612">
    <cfRule type="expression" dxfId="947" priority="1133">
      <formula>IF(G612&lt;96,TRUE,FALSE)</formula>
    </cfRule>
    <cfRule type="expression" dxfId="946" priority="1134">
      <formula>IF(G612&gt;=96,TRUE,FALSE)</formula>
    </cfRule>
  </conditionalFormatting>
  <conditionalFormatting sqref="L612:N612">
    <cfRule type="expression" dxfId="945" priority="1131">
      <formula>IF(L612&lt;0,TRUE,FALSE)</formula>
    </cfRule>
    <cfRule type="expression" dxfId="944" priority="1132">
      <formula>IF(L612&gt;=0,TRUE,FALSE)</formula>
    </cfRule>
  </conditionalFormatting>
  <conditionalFormatting sqref="A612">
    <cfRule type="duplicateValues" dxfId="943" priority="1129"/>
  </conditionalFormatting>
  <conditionalFormatting sqref="A612">
    <cfRule type="duplicateValues" dxfId="942" priority="1130"/>
  </conditionalFormatting>
  <conditionalFormatting sqref="F613">
    <cfRule type="expression" dxfId="941" priority="1123">
      <formula>IF(F613&lt;4,TRUE,FALSE)</formula>
    </cfRule>
    <cfRule type="expression" dxfId="940" priority="1124">
      <formula>IF(F613&gt;=4,TRUE,FALSE)</formula>
    </cfRule>
  </conditionalFormatting>
  <conditionalFormatting sqref="I613">
    <cfRule type="expression" dxfId="939" priority="1121">
      <formula>IF(I613&lt;95,TRUE,FALSE)</formula>
    </cfRule>
    <cfRule type="expression" dxfId="938" priority="1122">
      <formula>IF(I613&gt;=95,TRUE,FALSE)</formula>
    </cfRule>
  </conditionalFormatting>
  <conditionalFormatting sqref="J613">
    <cfRule type="expression" dxfId="937" priority="1119">
      <formula>IF(J613&gt;1.5,TRUE,FALSE)</formula>
    </cfRule>
    <cfRule type="expression" dxfId="936" priority="1120">
      <formula>IF(J613&lt;=1.5,TRUE,FALSE)</formula>
    </cfRule>
  </conditionalFormatting>
  <conditionalFormatting sqref="G613:H613">
    <cfRule type="expression" dxfId="935" priority="1117">
      <formula>IF(G613&lt;96,TRUE,FALSE)</formula>
    </cfRule>
    <cfRule type="expression" dxfId="934" priority="1118">
      <formula>IF(G613&gt;=96,TRUE,FALSE)</formula>
    </cfRule>
  </conditionalFormatting>
  <conditionalFormatting sqref="L613:N613">
    <cfRule type="expression" dxfId="933" priority="1115">
      <formula>IF(L613&lt;0,TRUE,FALSE)</formula>
    </cfRule>
    <cfRule type="expression" dxfId="932" priority="1116">
      <formula>IF(L613&gt;=0,TRUE,FALSE)</formula>
    </cfRule>
  </conditionalFormatting>
  <conditionalFormatting sqref="A613">
    <cfRule type="duplicateValues" dxfId="931" priority="1113"/>
  </conditionalFormatting>
  <conditionalFormatting sqref="A613">
    <cfRule type="duplicateValues" dxfId="930" priority="1114"/>
  </conditionalFormatting>
  <conditionalFormatting sqref="K609">
    <cfRule type="expression" dxfId="929" priority="1109">
      <formula>IF(K609&lt;=0,TRUE,FALSE)</formula>
    </cfRule>
    <cfRule type="expression" dxfId="928" priority="1110">
      <formula>IF(K609&gt;0,TRUE,FALSE)</formula>
    </cfRule>
  </conditionalFormatting>
  <conditionalFormatting sqref="K611">
    <cfRule type="expression" dxfId="927" priority="1105">
      <formula>IF(K611&lt;=0,TRUE,FALSE)</formula>
    </cfRule>
    <cfRule type="expression" dxfId="926" priority="1106">
      <formula>IF(K611&gt;0,TRUE,FALSE)</formula>
    </cfRule>
  </conditionalFormatting>
  <conditionalFormatting sqref="K612">
    <cfRule type="expression" dxfId="925" priority="1103">
      <formula>IF(K612&lt;=0,TRUE,FALSE)</formula>
    </cfRule>
    <cfRule type="expression" dxfId="924" priority="1104">
      <formula>IF(K612&gt;0,TRUE,FALSE)</formula>
    </cfRule>
  </conditionalFormatting>
  <conditionalFormatting sqref="K613">
    <cfRule type="expression" dxfId="923" priority="1101">
      <formula>IF(K613&lt;=0,TRUE,FALSE)</formula>
    </cfRule>
    <cfRule type="expression" dxfId="922" priority="1102">
      <formula>IF(K613&gt;0,TRUE,FALSE)</formula>
    </cfRule>
  </conditionalFormatting>
  <conditionalFormatting sqref="F615">
    <cfRule type="expression" dxfId="921" priority="1069">
      <formula>IF(F615&lt;4,TRUE,FALSE)</formula>
    </cfRule>
    <cfRule type="expression" dxfId="920" priority="1070">
      <formula>IF(F615&gt;=4,TRUE,FALSE)</formula>
    </cfRule>
  </conditionalFormatting>
  <conditionalFormatting sqref="I615">
    <cfRule type="expression" dxfId="919" priority="1067">
      <formula>IF(I615&lt;95,TRUE,FALSE)</formula>
    </cfRule>
    <cfRule type="expression" dxfId="918" priority="1068">
      <formula>IF(I615&gt;=95,TRUE,FALSE)</formula>
    </cfRule>
  </conditionalFormatting>
  <conditionalFormatting sqref="J615">
    <cfRule type="expression" dxfId="917" priority="1065">
      <formula>IF(J615&gt;1.5,TRUE,FALSE)</formula>
    </cfRule>
    <cfRule type="expression" dxfId="916" priority="1066">
      <formula>IF(J615&lt;=1.5,TRUE,FALSE)</formula>
    </cfRule>
  </conditionalFormatting>
  <conditionalFormatting sqref="G615:H615">
    <cfRule type="expression" dxfId="915" priority="1063">
      <formula>IF(G615&lt;96,TRUE,FALSE)</formula>
    </cfRule>
    <cfRule type="expression" dxfId="914" priority="1064">
      <formula>IF(G615&gt;=96,TRUE,FALSE)</formula>
    </cfRule>
  </conditionalFormatting>
  <conditionalFormatting sqref="L615:N615">
    <cfRule type="expression" dxfId="913" priority="1061">
      <formula>IF(L615&lt;0,TRUE,FALSE)</formula>
    </cfRule>
    <cfRule type="expression" dxfId="912" priority="1062">
      <formula>IF(L615&gt;=0,TRUE,FALSE)</formula>
    </cfRule>
  </conditionalFormatting>
  <conditionalFormatting sqref="A615">
    <cfRule type="duplicateValues" dxfId="911" priority="1059"/>
  </conditionalFormatting>
  <conditionalFormatting sqref="A615">
    <cfRule type="duplicateValues" dxfId="910" priority="1060"/>
  </conditionalFormatting>
  <conditionalFormatting sqref="K615">
    <cfRule type="expression" dxfId="909" priority="1057">
      <formula>IF(K615&lt;=0,TRUE,FALSE)</formula>
    </cfRule>
    <cfRule type="expression" dxfId="908" priority="1058">
      <formula>IF(K615&gt;0,TRUE,FALSE)</formula>
    </cfRule>
  </conditionalFormatting>
  <conditionalFormatting sqref="F618">
    <cfRule type="expression" dxfId="907" priority="1025">
      <formula>IF(F618&lt;4,TRUE,FALSE)</formula>
    </cfRule>
    <cfRule type="expression" dxfId="906" priority="1026">
      <formula>IF(F618&gt;=4,TRUE,FALSE)</formula>
    </cfRule>
  </conditionalFormatting>
  <conditionalFormatting sqref="I618">
    <cfRule type="expression" dxfId="905" priority="1023">
      <formula>IF(I618&lt;95,TRUE,FALSE)</formula>
    </cfRule>
    <cfRule type="expression" dxfId="904" priority="1024">
      <formula>IF(I618&gt;=95,TRUE,FALSE)</formula>
    </cfRule>
  </conditionalFormatting>
  <conditionalFormatting sqref="J618">
    <cfRule type="expression" dxfId="903" priority="1021">
      <formula>IF(J618&gt;1.5,TRUE,FALSE)</formula>
    </cfRule>
    <cfRule type="expression" dxfId="902" priority="1022">
      <formula>IF(J618&lt;=1.5,TRUE,FALSE)</formula>
    </cfRule>
  </conditionalFormatting>
  <conditionalFormatting sqref="G618:H618">
    <cfRule type="expression" dxfId="901" priority="1019">
      <formula>IF(G618&lt;96,TRUE,FALSE)</formula>
    </cfRule>
    <cfRule type="expression" dxfId="900" priority="1020">
      <formula>IF(G618&gt;=96,TRUE,FALSE)</formula>
    </cfRule>
  </conditionalFormatting>
  <conditionalFormatting sqref="L618:N618">
    <cfRule type="expression" dxfId="899" priority="1017">
      <formula>IF(L618&lt;0,TRUE,FALSE)</formula>
    </cfRule>
    <cfRule type="expression" dxfId="898" priority="1018">
      <formula>IF(L618&gt;=0,TRUE,FALSE)</formula>
    </cfRule>
  </conditionalFormatting>
  <conditionalFormatting sqref="A618">
    <cfRule type="duplicateValues" dxfId="897" priority="1015"/>
  </conditionalFormatting>
  <conditionalFormatting sqref="A618">
    <cfRule type="duplicateValues" dxfId="896" priority="1016"/>
  </conditionalFormatting>
  <conditionalFormatting sqref="K618">
    <cfRule type="expression" dxfId="895" priority="1013">
      <formula>IF(K618&lt;=0,TRUE,FALSE)</formula>
    </cfRule>
    <cfRule type="expression" dxfId="894" priority="1014">
      <formula>IF(K618&gt;0,TRUE,FALSE)</formula>
    </cfRule>
  </conditionalFormatting>
  <conditionalFormatting sqref="F620">
    <cfRule type="expression" dxfId="893" priority="997">
      <formula>IF(F620&lt;4,TRUE,FALSE)</formula>
    </cfRule>
    <cfRule type="expression" dxfId="892" priority="998">
      <formula>IF(F620&gt;=4,TRUE,FALSE)</formula>
    </cfRule>
  </conditionalFormatting>
  <conditionalFormatting sqref="I620">
    <cfRule type="expression" dxfId="891" priority="995">
      <formula>IF(I620&lt;95,TRUE,FALSE)</formula>
    </cfRule>
    <cfRule type="expression" dxfId="890" priority="996">
      <formula>IF(I620&gt;=95,TRUE,FALSE)</formula>
    </cfRule>
  </conditionalFormatting>
  <conditionalFormatting sqref="J620">
    <cfRule type="expression" dxfId="889" priority="993">
      <formula>IF(J620&gt;1.5,TRUE,FALSE)</formula>
    </cfRule>
    <cfRule type="expression" dxfId="888" priority="994">
      <formula>IF(J620&lt;=1.5,TRUE,FALSE)</formula>
    </cfRule>
  </conditionalFormatting>
  <conditionalFormatting sqref="G620:H620">
    <cfRule type="expression" dxfId="887" priority="991">
      <formula>IF(G620&lt;96,TRUE,FALSE)</formula>
    </cfRule>
    <cfRule type="expression" dxfId="886" priority="992">
      <formula>IF(G620&gt;=96,TRUE,FALSE)</formula>
    </cfRule>
  </conditionalFormatting>
  <conditionalFormatting sqref="L620:N620">
    <cfRule type="expression" dxfId="885" priority="989">
      <formula>IF(L620&lt;0,TRUE,FALSE)</formula>
    </cfRule>
    <cfRule type="expression" dxfId="884" priority="990">
      <formula>IF(L620&gt;=0,TRUE,FALSE)</formula>
    </cfRule>
  </conditionalFormatting>
  <conditionalFormatting sqref="A620">
    <cfRule type="duplicateValues" dxfId="883" priority="987"/>
  </conditionalFormatting>
  <conditionalFormatting sqref="A620">
    <cfRule type="duplicateValues" dxfId="882" priority="988"/>
  </conditionalFormatting>
  <conditionalFormatting sqref="K620">
    <cfRule type="expression" dxfId="881" priority="985">
      <formula>IF(K620&lt;=0,TRUE,FALSE)</formula>
    </cfRule>
    <cfRule type="expression" dxfId="880" priority="986">
      <formula>IF(K620&gt;0,TRUE,FALSE)</formula>
    </cfRule>
  </conditionalFormatting>
  <conditionalFormatting sqref="F621">
    <cfRule type="expression" dxfId="879" priority="983">
      <formula>IF(F621&lt;4,TRUE,FALSE)</formula>
    </cfRule>
    <cfRule type="expression" dxfId="878" priority="984">
      <formula>IF(F621&gt;=4,TRUE,FALSE)</formula>
    </cfRule>
  </conditionalFormatting>
  <conditionalFormatting sqref="I621">
    <cfRule type="expression" dxfId="877" priority="981">
      <formula>IF(I621&lt;95,TRUE,FALSE)</formula>
    </cfRule>
    <cfRule type="expression" dxfId="876" priority="982">
      <formula>IF(I621&gt;=95,TRUE,FALSE)</formula>
    </cfRule>
  </conditionalFormatting>
  <conditionalFormatting sqref="J621">
    <cfRule type="expression" dxfId="875" priority="979">
      <formula>IF(J621&gt;1.5,TRUE,FALSE)</formula>
    </cfRule>
    <cfRule type="expression" dxfId="874" priority="980">
      <formula>IF(J621&lt;=1.5,TRUE,FALSE)</formula>
    </cfRule>
  </conditionalFormatting>
  <conditionalFormatting sqref="G621:H621">
    <cfRule type="expression" dxfId="873" priority="977">
      <formula>IF(G621&lt;96,TRUE,FALSE)</formula>
    </cfRule>
    <cfRule type="expression" dxfId="872" priority="978">
      <formula>IF(G621&gt;=96,TRUE,FALSE)</formula>
    </cfRule>
  </conditionalFormatting>
  <conditionalFormatting sqref="L621:N621">
    <cfRule type="expression" dxfId="871" priority="975">
      <formula>IF(L621&lt;0,TRUE,FALSE)</formula>
    </cfRule>
    <cfRule type="expression" dxfId="870" priority="976">
      <formula>IF(L621&gt;=0,TRUE,FALSE)</formula>
    </cfRule>
  </conditionalFormatting>
  <conditionalFormatting sqref="A621">
    <cfRule type="duplicateValues" dxfId="869" priority="973"/>
  </conditionalFormatting>
  <conditionalFormatting sqref="A621">
    <cfRule type="duplicateValues" dxfId="868" priority="974"/>
  </conditionalFormatting>
  <conditionalFormatting sqref="K621">
    <cfRule type="expression" dxfId="867" priority="971">
      <formula>IF(K621&lt;=0,TRUE,FALSE)</formula>
    </cfRule>
    <cfRule type="expression" dxfId="866" priority="972">
      <formula>IF(K621&gt;0,TRUE,FALSE)</formula>
    </cfRule>
  </conditionalFormatting>
  <conditionalFormatting sqref="F622">
    <cfRule type="expression" dxfId="865" priority="969">
      <formula>IF(F622&lt;4,TRUE,FALSE)</formula>
    </cfRule>
    <cfRule type="expression" dxfId="864" priority="970">
      <formula>IF(F622&gt;=4,TRUE,FALSE)</formula>
    </cfRule>
  </conditionalFormatting>
  <conditionalFormatting sqref="I622">
    <cfRule type="expression" dxfId="863" priority="967">
      <formula>IF(I622&lt;95,TRUE,FALSE)</formula>
    </cfRule>
    <cfRule type="expression" dxfId="862" priority="968">
      <formula>IF(I622&gt;=95,TRUE,FALSE)</formula>
    </cfRule>
  </conditionalFormatting>
  <conditionalFormatting sqref="J622">
    <cfRule type="expression" dxfId="861" priority="965">
      <formula>IF(J622&gt;1.5,TRUE,FALSE)</formula>
    </cfRule>
    <cfRule type="expression" dxfId="860" priority="966">
      <formula>IF(J622&lt;=1.5,TRUE,FALSE)</formula>
    </cfRule>
  </conditionalFormatting>
  <conditionalFormatting sqref="G622:H622">
    <cfRule type="expression" dxfId="859" priority="963">
      <formula>IF(G622&lt;96,TRUE,FALSE)</formula>
    </cfRule>
    <cfRule type="expression" dxfId="858" priority="964">
      <formula>IF(G622&gt;=96,TRUE,FALSE)</formula>
    </cfRule>
  </conditionalFormatting>
  <conditionalFormatting sqref="L622:N622">
    <cfRule type="expression" dxfId="857" priority="961">
      <formula>IF(L622&lt;0,TRUE,FALSE)</formula>
    </cfRule>
    <cfRule type="expression" dxfId="856" priority="962">
      <formula>IF(L622&gt;=0,TRUE,FALSE)</formula>
    </cfRule>
  </conditionalFormatting>
  <conditionalFormatting sqref="A622">
    <cfRule type="duplicateValues" dxfId="855" priority="959"/>
  </conditionalFormatting>
  <conditionalFormatting sqref="A622">
    <cfRule type="duplicateValues" dxfId="854" priority="960"/>
  </conditionalFormatting>
  <conditionalFormatting sqref="K622">
    <cfRule type="expression" dxfId="853" priority="957">
      <formula>IF(K622&lt;=0,TRUE,FALSE)</formula>
    </cfRule>
    <cfRule type="expression" dxfId="852" priority="958">
      <formula>IF(K622&gt;0,TRUE,FALSE)</formula>
    </cfRule>
  </conditionalFormatting>
  <conditionalFormatting sqref="F614">
    <cfRule type="expression" dxfId="851" priority="947">
      <formula>IF(F614&lt;4,TRUE,FALSE)</formula>
    </cfRule>
    <cfRule type="expression" dxfId="850" priority="948">
      <formula>IF(F614&gt;=4,TRUE,FALSE)</formula>
    </cfRule>
  </conditionalFormatting>
  <conditionalFormatting sqref="G614">
    <cfRule type="expression" dxfId="849" priority="945">
      <formula>IF(G614&lt;96,TRUE,FALSE)</formula>
    </cfRule>
    <cfRule type="expression" dxfId="848" priority="946">
      <formula>IF(G614&gt;=96,TRUE,FALSE)</formula>
    </cfRule>
  </conditionalFormatting>
  <conditionalFormatting sqref="H614">
    <cfRule type="expression" dxfId="847" priority="943">
      <formula>IF(H614&lt;96,TRUE,FALSE)</formula>
    </cfRule>
    <cfRule type="expression" dxfId="846" priority="944">
      <formula>IF(H614&gt;=96,TRUE,FALSE)</formula>
    </cfRule>
  </conditionalFormatting>
  <conditionalFormatting sqref="I614">
    <cfRule type="expression" dxfId="845" priority="941">
      <formula>IF(I614&lt;95,TRUE,FALSE)</formula>
    </cfRule>
    <cfRule type="expression" dxfId="844" priority="942">
      <formula>IF(I614&gt;=95,TRUE,FALSE)</formula>
    </cfRule>
  </conditionalFormatting>
  <conditionalFormatting sqref="J614">
    <cfRule type="expression" dxfId="843" priority="939">
      <formula>IF(J614&gt;1.5,TRUE,FALSE)</formula>
    </cfRule>
    <cfRule type="expression" dxfId="842" priority="940">
      <formula>IF(J614&lt;=1.5,TRUE,FALSE)</formula>
    </cfRule>
  </conditionalFormatting>
  <conditionalFormatting sqref="K614">
    <cfRule type="expression" dxfId="841" priority="937">
      <formula>IF(K614&lt;0,TRUE,FALSE)</formula>
    </cfRule>
    <cfRule type="expression" dxfId="840" priority="938">
      <formula>IF(K614&gt;=0,TRUE,FALSE)</formula>
    </cfRule>
  </conditionalFormatting>
  <conditionalFormatting sqref="L614">
    <cfRule type="expression" dxfId="839" priority="935">
      <formula>IF(L614&lt;0,TRUE,FALSE)</formula>
    </cfRule>
    <cfRule type="expression" dxfId="838" priority="936">
      <formula>IF(L614&gt;=0,TRUE,FALSE)</formula>
    </cfRule>
  </conditionalFormatting>
  <conditionalFormatting sqref="M614:N614">
    <cfRule type="expression" dxfId="837" priority="933">
      <formula>IF(M614&lt;0,TRUE,FALSE)</formula>
    </cfRule>
    <cfRule type="expression" dxfId="836" priority="934">
      <formula>IF(M614&gt;=0,TRUE,FALSE)</formula>
    </cfRule>
  </conditionalFormatting>
  <conditionalFormatting sqref="F616">
    <cfRule type="expression" dxfId="835" priority="931">
      <formula>IF(F616&lt;4,TRUE,FALSE)</formula>
    </cfRule>
    <cfRule type="expression" dxfId="834" priority="932">
      <formula>IF(F616&gt;=4,TRUE,FALSE)</formula>
    </cfRule>
  </conditionalFormatting>
  <conditionalFormatting sqref="G616">
    <cfRule type="expression" dxfId="833" priority="929">
      <formula>IF(G616&lt;96,TRUE,FALSE)</formula>
    </cfRule>
    <cfRule type="expression" dxfId="832" priority="930">
      <formula>IF(G616&gt;=96,TRUE,FALSE)</formula>
    </cfRule>
  </conditionalFormatting>
  <conditionalFormatting sqref="H616">
    <cfRule type="expression" dxfId="831" priority="927">
      <formula>IF(H616&lt;96,TRUE,FALSE)</formula>
    </cfRule>
    <cfRule type="expression" dxfId="830" priority="928">
      <formula>IF(H616&gt;=96,TRUE,FALSE)</formula>
    </cfRule>
  </conditionalFormatting>
  <conditionalFormatting sqref="I616">
    <cfRule type="expression" dxfId="829" priority="925">
      <formula>IF(I616&lt;95,TRUE,FALSE)</formula>
    </cfRule>
    <cfRule type="expression" dxfId="828" priority="926">
      <formula>IF(I616&gt;=95,TRUE,FALSE)</formula>
    </cfRule>
  </conditionalFormatting>
  <conditionalFormatting sqref="J616">
    <cfRule type="expression" dxfId="827" priority="923">
      <formula>IF(J616&gt;1.5,TRUE,FALSE)</formula>
    </cfRule>
    <cfRule type="expression" dxfId="826" priority="924">
      <formula>IF(J616&lt;=1.5,TRUE,FALSE)</formula>
    </cfRule>
  </conditionalFormatting>
  <conditionalFormatting sqref="K616">
    <cfRule type="expression" dxfId="825" priority="921">
      <formula>IF(K616&lt;0,TRUE,FALSE)</formula>
    </cfRule>
    <cfRule type="expression" dxfId="824" priority="922">
      <formula>IF(K616&gt;=0,TRUE,FALSE)</formula>
    </cfRule>
  </conditionalFormatting>
  <conditionalFormatting sqref="L616">
    <cfRule type="expression" dxfId="823" priority="919">
      <formula>IF(L616&lt;0,TRUE,FALSE)</formula>
    </cfRule>
    <cfRule type="expression" dxfId="822" priority="920">
      <formula>IF(L616&gt;=0,TRUE,FALSE)</formula>
    </cfRule>
  </conditionalFormatting>
  <conditionalFormatting sqref="M616:N616">
    <cfRule type="expression" dxfId="821" priority="917">
      <formula>IF(M616&lt;0,TRUE,FALSE)</formula>
    </cfRule>
    <cfRule type="expression" dxfId="820" priority="918">
      <formula>IF(M616&gt;=0,TRUE,FALSE)</formula>
    </cfRule>
  </conditionalFormatting>
  <conditionalFormatting sqref="F617">
    <cfRule type="expression" dxfId="819" priority="915">
      <formula>IF(F617&lt;4,TRUE,FALSE)</formula>
    </cfRule>
    <cfRule type="expression" dxfId="818" priority="916">
      <formula>IF(F617&gt;=4,TRUE,FALSE)</formula>
    </cfRule>
  </conditionalFormatting>
  <conditionalFormatting sqref="G617">
    <cfRule type="expression" dxfId="817" priority="913">
      <formula>IF(G617&lt;96,TRUE,FALSE)</formula>
    </cfRule>
    <cfRule type="expression" dxfId="816" priority="914">
      <formula>IF(G617&gt;=96,TRUE,FALSE)</formula>
    </cfRule>
  </conditionalFormatting>
  <conditionalFormatting sqref="H617">
    <cfRule type="expression" dxfId="815" priority="911">
      <formula>IF(H617&lt;96,TRUE,FALSE)</formula>
    </cfRule>
    <cfRule type="expression" dxfId="814" priority="912">
      <formula>IF(H617&gt;=96,TRUE,FALSE)</formula>
    </cfRule>
  </conditionalFormatting>
  <conditionalFormatting sqref="I617">
    <cfRule type="expression" dxfId="813" priority="909">
      <formula>IF(I617&lt;95,TRUE,FALSE)</formula>
    </cfRule>
    <cfRule type="expression" dxfId="812" priority="910">
      <formula>IF(I617&gt;=95,TRUE,FALSE)</formula>
    </cfRule>
  </conditionalFormatting>
  <conditionalFormatting sqref="J617">
    <cfRule type="expression" dxfId="811" priority="907">
      <formula>IF(J617&gt;1.5,TRUE,FALSE)</formula>
    </cfRule>
    <cfRule type="expression" dxfId="810" priority="908">
      <formula>IF(J617&lt;=1.5,TRUE,FALSE)</formula>
    </cfRule>
  </conditionalFormatting>
  <conditionalFormatting sqref="K617">
    <cfRule type="expression" dxfId="809" priority="905">
      <formula>IF(K617&lt;0,TRUE,FALSE)</formula>
    </cfRule>
    <cfRule type="expression" dxfId="808" priority="906">
      <formula>IF(K617&gt;=0,TRUE,FALSE)</formula>
    </cfRule>
  </conditionalFormatting>
  <conditionalFormatting sqref="L617">
    <cfRule type="expression" dxfId="807" priority="903">
      <formula>IF(L617&lt;0,TRUE,FALSE)</formula>
    </cfRule>
    <cfRule type="expression" dxfId="806" priority="904">
      <formula>IF(L617&gt;=0,TRUE,FALSE)</formula>
    </cfRule>
  </conditionalFormatting>
  <conditionalFormatting sqref="M617:N617">
    <cfRule type="expression" dxfId="805" priority="901">
      <formula>IF(M617&lt;0,TRUE,FALSE)</formula>
    </cfRule>
    <cfRule type="expression" dxfId="804" priority="902">
      <formula>IF(M617&gt;=0,TRUE,FALSE)</formula>
    </cfRule>
  </conditionalFormatting>
  <conditionalFormatting sqref="F619">
    <cfRule type="expression" dxfId="803" priority="899">
      <formula>IF(F619&lt;4,TRUE,FALSE)</formula>
    </cfRule>
    <cfRule type="expression" dxfId="802" priority="900">
      <formula>IF(F619&gt;=4,TRUE,FALSE)</formula>
    </cfRule>
  </conditionalFormatting>
  <conditionalFormatting sqref="G619">
    <cfRule type="expression" dxfId="801" priority="897">
      <formula>IF(G619&lt;96,TRUE,FALSE)</formula>
    </cfRule>
    <cfRule type="expression" dxfId="800" priority="898">
      <formula>IF(G619&gt;=96,TRUE,FALSE)</formula>
    </cfRule>
  </conditionalFormatting>
  <conditionalFormatting sqref="H619">
    <cfRule type="expression" dxfId="799" priority="895">
      <formula>IF(H619&lt;96,TRUE,FALSE)</formula>
    </cfRule>
    <cfRule type="expression" dxfId="798" priority="896">
      <formula>IF(H619&gt;=96,TRUE,FALSE)</formula>
    </cfRule>
  </conditionalFormatting>
  <conditionalFormatting sqref="I619">
    <cfRule type="expression" dxfId="797" priority="893">
      <formula>IF(I619&lt;95,TRUE,FALSE)</formula>
    </cfRule>
    <cfRule type="expression" dxfId="796" priority="894">
      <formula>IF(I619&gt;=95,TRUE,FALSE)</formula>
    </cfRule>
  </conditionalFormatting>
  <conditionalFormatting sqref="J619">
    <cfRule type="expression" dxfId="795" priority="891">
      <formula>IF(J619&gt;1.5,TRUE,FALSE)</formula>
    </cfRule>
    <cfRule type="expression" dxfId="794" priority="892">
      <formula>IF(J619&lt;=1.5,TRUE,FALSE)</formula>
    </cfRule>
  </conditionalFormatting>
  <conditionalFormatting sqref="K619">
    <cfRule type="expression" dxfId="793" priority="889">
      <formula>IF(K619&lt;0,TRUE,FALSE)</formula>
    </cfRule>
    <cfRule type="expression" dxfId="792" priority="890">
      <formula>IF(K619&gt;=0,TRUE,FALSE)</formula>
    </cfRule>
  </conditionalFormatting>
  <conditionalFormatting sqref="L619">
    <cfRule type="expression" dxfId="791" priority="887">
      <formula>IF(L619&lt;0,TRUE,FALSE)</formula>
    </cfRule>
    <cfRule type="expression" dxfId="790" priority="888">
      <formula>IF(L619&gt;=0,TRUE,FALSE)</formula>
    </cfRule>
  </conditionalFormatting>
  <conditionalFormatting sqref="M619:N619">
    <cfRule type="expression" dxfId="789" priority="885">
      <formula>IF(M619&lt;0,TRUE,FALSE)</formula>
    </cfRule>
    <cfRule type="expression" dxfId="788" priority="886">
      <formula>IF(M619&gt;=0,TRUE,FALSE)</formula>
    </cfRule>
  </conditionalFormatting>
  <conditionalFormatting sqref="F623">
    <cfRule type="expression" dxfId="787" priority="869">
      <formula>IF(F623&lt;4,TRUE,FALSE)</formula>
    </cfRule>
    <cfRule type="expression" dxfId="786" priority="870">
      <formula>IF(F623&gt;=4,TRUE,FALSE)</formula>
    </cfRule>
  </conditionalFormatting>
  <conditionalFormatting sqref="I623">
    <cfRule type="expression" dxfId="785" priority="867">
      <formula>IF(I623&lt;95,TRUE,FALSE)</formula>
    </cfRule>
    <cfRule type="expression" dxfId="784" priority="868">
      <formula>IF(I623&gt;=95,TRUE,FALSE)</formula>
    </cfRule>
  </conditionalFormatting>
  <conditionalFormatting sqref="J623">
    <cfRule type="expression" dxfId="783" priority="865">
      <formula>IF(J623&gt;1.5,TRUE,FALSE)</formula>
    </cfRule>
    <cfRule type="expression" dxfId="782" priority="866">
      <formula>IF(J623&lt;=1.5,TRUE,FALSE)</formula>
    </cfRule>
  </conditionalFormatting>
  <conditionalFormatting sqref="G623:H623">
    <cfRule type="expression" dxfId="781" priority="863">
      <formula>IF(G623&lt;96,TRUE,FALSE)</formula>
    </cfRule>
    <cfRule type="expression" dxfId="780" priority="864">
      <formula>IF(G623&gt;=96,TRUE,FALSE)</formula>
    </cfRule>
  </conditionalFormatting>
  <conditionalFormatting sqref="L623:N623">
    <cfRule type="expression" dxfId="779" priority="861">
      <formula>IF(L623&lt;0,TRUE,FALSE)</formula>
    </cfRule>
    <cfRule type="expression" dxfId="778" priority="862">
      <formula>IF(L623&gt;=0,TRUE,FALSE)</formula>
    </cfRule>
  </conditionalFormatting>
  <conditionalFormatting sqref="A623">
    <cfRule type="duplicateValues" dxfId="777" priority="859"/>
  </conditionalFormatting>
  <conditionalFormatting sqref="A623">
    <cfRule type="duplicateValues" dxfId="776" priority="860"/>
  </conditionalFormatting>
  <conditionalFormatting sqref="K623">
    <cfRule type="expression" dxfId="775" priority="857">
      <formula>IF(K623&lt;=0,TRUE,FALSE)</formula>
    </cfRule>
    <cfRule type="expression" dxfId="774" priority="858">
      <formula>IF(K623&gt;0,TRUE,FALSE)</formula>
    </cfRule>
  </conditionalFormatting>
  <conditionalFormatting sqref="F624">
    <cfRule type="expression" dxfId="773" priority="855">
      <formula>IF(F624&lt;4,TRUE,FALSE)</formula>
    </cfRule>
    <cfRule type="expression" dxfId="772" priority="856">
      <formula>IF(F624&gt;=4,TRUE,FALSE)</formula>
    </cfRule>
  </conditionalFormatting>
  <conditionalFormatting sqref="I624">
    <cfRule type="expression" dxfId="771" priority="853">
      <formula>IF(I624&lt;95,TRUE,FALSE)</formula>
    </cfRule>
    <cfRule type="expression" dxfId="770" priority="854">
      <formula>IF(I624&gt;=95,TRUE,FALSE)</formula>
    </cfRule>
  </conditionalFormatting>
  <conditionalFormatting sqref="J624">
    <cfRule type="expression" dxfId="769" priority="851">
      <formula>IF(J624&gt;1.5,TRUE,FALSE)</formula>
    </cfRule>
    <cfRule type="expression" dxfId="768" priority="852">
      <formula>IF(J624&lt;=1.5,TRUE,FALSE)</formula>
    </cfRule>
  </conditionalFormatting>
  <conditionalFormatting sqref="G624:H624">
    <cfRule type="expression" dxfId="767" priority="849">
      <formula>IF(G624&lt;96,TRUE,FALSE)</formula>
    </cfRule>
    <cfRule type="expression" dxfId="766" priority="850">
      <formula>IF(G624&gt;=96,TRUE,FALSE)</formula>
    </cfRule>
  </conditionalFormatting>
  <conditionalFormatting sqref="L624:N624">
    <cfRule type="expression" dxfId="765" priority="847">
      <formula>IF(L624&lt;0,TRUE,FALSE)</formula>
    </cfRule>
    <cfRule type="expression" dxfId="764" priority="848">
      <formula>IF(L624&gt;=0,TRUE,FALSE)</formula>
    </cfRule>
  </conditionalFormatting>
  <conditionalFormatting sqref="A624">
    <cfRule type="duplicateValues" dxfId="763" priority="845"/>
  </conditionalFormatting>
  <conditionalFormatting sqref="A624">
    <cfRule type="duplicateValues" dxfId="762" priority="846"/>
  </conditionalFormatting>
  <conditionalFormatting sqref="K624">
    <cfRule type="expression" dxfId="761" priority="843">
      <formula>IF(K624&lt;=0,TRUE,FALSE)</formula>
    </cfRule>
    <cfRule type="expression" dxfId="760" priority="844">
      <formula>IF(K624&gt;0,TRUE,FALSE)</formula>
    </cfRule>
  </conditionalFormatting>
  <conditionalFormatting sqref="F625">
    <cfRule type="expression" dxfId="759" priority="841">
      <formula>IF(F625&lt;4,TRUE,FALSE)</formula>
    </cfRule>
    <cfRule type="expression" dxfId="758" priority="842">
      <formula>IF(F625&gt;=4,TRUE,FALSE)</formula>
    </cfRule>
  </conditionalFormatting>
  <conditionalFormatting sqref="I625">
    <cfRule type="expression" dxfId="757" priority="839">
      <formula>IF(I625&lt;95,TRUE,FALSE)</formula>
    </cfRule>
    <cfRule type="expression" dxfId="756" priority="840">
      <formula>IF(I625&gt;=95,TRUE,FALSE)</formula>
    </cfRule>
  </conditionalFormatting>
  <conditionalFormatting sqref="J625">
    <cfRule type="expression" dxfId="755" priority="837">
      <formula>IF(J625&gt;1.5,TRUE,FALSE)</formula>
    </cfRule>
    <cfRule type="expression" dxfId="754" priority="838">
      <formula>IF(J625&lt;=1.5,TRUE,FALSE)</formula>
    </cfRule>
  </conditionalFormatting>
  <conditionalFormatting sqref="G625:H625">
    <cfRule type="expression" dxfId="753" priority="835">
      <formula>IF(G625&lt;96,TRUE,FALSE)</formula>
    </cfRule>
    <cfRule type="expression" dxfId="752" priority="836">
      <formula>IF(G625&gt;=96,TRUE,FALSE)</formula>
    </cfRule>
  </conditionalFormatting>
  <conditionalFormatting sqref="L625:N625">
    <cfRule type="expression" dxfId="751" priority="833">
      <formula>IF(L625&lt;0,TRUE,FALSE)</formula>
    </cfRule>
    <cfRule type="expression" dxfId="750" priority="834">
      <formula>IF(L625&gt;=0,TRUE,FALSE)</formula>
    </cfRule>
  </conditionalFormatting>
  <conditionalFormatting sqref="A625">
    <cfRule type="duplicateValues" dxfId="749" priority="831"/>
  </conditionalFormatting>
  <conditionalFormatting sqref="A625">
    <cfRule type="duplicateValues" dxfId="748" priority="832"/>
  </conditionalFormatting>
  <conditionalFormatting sqref="K625">
    <cfRule type="expression" dxfId="747" priority="829">
      <formula>IF(K625&lt;=0,TRUE,FALSE)</formula>
    </cfRule>
    <cfRule type="expression" dxfId="746" priority="830">
      <formula>IF(K625&gt;0,TRUE,FALSE)</formula>
    </cfRule>
  </conditionalFormatting>
  <conditionalFormatting sqref="F628">
    <cfRule type="expression" dxfId="745" priority="801">
      <formula>IF(F628&lt;4,TRUE,FALSE)</formula>
    </cfRule>
    <cfRule type="expression" dxfId="744" priority="802">
      <formula>IF(F628&gt;=4,TRUE,FALSE)</formula>
    </cfRule>
  </conditionalFormatting>
  <conditionalFormatting sqref="I628">
    <cfRule type="expression" dxfId="743" priority="799">
      <formula>IF(I628&lt;95,TRUE,FALSE)</formula>
    </cfRule>
    <cfRule type="expression" dxfId="742" priority="800">
      <formula>IF(I628&gt;=95,TRUE,FALSE)</formula>
    </cfRule>
  </conditionalFormatting>
  <conditionalFormatting sqref="J628">
    <cfRule type="expression" dxfId="741" priority="797">
      <formula>IF(J628&gt;1.5,TRUE,FALSE)</formula>
    </cfRule>
    <cfRule type="expression" dxfId="740" priority="798">
      <formula>IF(J628&lt;=1.5,TRUE,FALSE)</formula>
    </cfRule>
  </conditionalFormatting>
  <conditionalFormatting sqref="G628:H628">
    <cfRule type="expression" dxfId="739" priority="795">
      <formula>IF(G628&lt;96,TRUE,FALSE)</formula>
    </cfRule>
    <cfRule type="expression" dxfId="738" priority="796">
      <formula>IF(G628&gt;=96,TRUE,FALSE)</formula>
    </cfRule>
  </conditionalFormatting>
  <conditionalFormatting sqref="L628:N628">
    <cfRule type="expression" dxfId="737" priority="793">
      <formula>IF(L628&lt;0,TRUE,FALSE)</formula>
    </cfRule>
    <cfRule type="expression" dxfId="736" priority="794">
      <formula>IF(L628&gt;=0,TRUE,FALSE)</formula>
    </cfRule>
  </conditionalFormatting>
  <conditionalFormatting sqref="A628">
    <cfRule type="duplicateValues" dxfId="735" priority="791"/>
  </conditionalFormatting>
  <conditionalFormatting sqref="A628">
    <cfRule type="duplicateValues" dxfId="734" priority="792"/>
  </conditionalFormatting>
  <conditionalFormatting sqref="K628">
    <cfRule type="expression" dxfId="733" priority="789">
      <formula>IF(K628&lt;=0,TRUE,FALSE)</formula>
    </cfRule>
    <cfRule type="expression" dxfId="732" priority="790">
      <formula>IF(K628&gt;0,TRUE,FALSE)</formula>
    </cfRule>
  </conditionalFormatting>
  <conditionalFormatting sqref="F626">
    <cfRule type="expression" dxfId="731" priority="781">
      <formula>IF(F626&lt;4,TRUE,FALSE)</formula>
    </cfRule>
    <cfRule type="expression" dxfId="730" priority="782">
      <formula>IF(F626&gt;=4,TRUE,FALSE)</formula>
    </cfRule>
  </conditionalFormatting>
  <conditionalFormatting sqref="G626">
    <cfRule type="expression" dxfId="729" priority="779">
      <formula>IF(G626&lt;96,TRUE,FALSE)</formula>
    </cfRule>
    <cfRule type="expression" dxfId="728" priority="780">
      <formula>IF(G626&gt;=96,TRUE,FALSE)</formula>
    </cfRule>
  </conditionalFormatting>
  <conditionalFormatting sqref="H626">
    <cfRule type="expression" dxfId="727" priority="777">
      <formula>IF(H626&lt;96,TRUE,FALSE)</formula>
    </cfRule>
    <cfRule type="expression" dxfId="726" priority="778">
      <formula>IF(H626&gt;=96,TRUE,FALSE)</formula>
    </cfRule>
  </conditionalFormatting>
  <conditionalFormatting sqref="I626">
    <cfRule type="expression" dxfId="725" priority="775">
      <formula>IF(I626&lt;95,TRUE,FALSE)</formula>
    </cfRule>
    <cfRule type="expression" dxfId="724" priority="776">
      <formula>IF(I626&gt;=95,TRUE,FALSE)</formula>
    </cfRule>
  </conditionalFormatting>
  <conditionalFormatting sqref="J626">
    <cfRule type="expression" dxfId="723" priority="773">
      <formula>IF(J626&gt;1.5,TRUE,FALSE)</formula>
    </cfRule>
    <cfRule type="expression" dxfId="722" priority="774">
      <formula>IF(J626&lt;=1.5,TRUE,FALSE)</formula>
    </cfRule>
  </conditionalFormatting>
  <conditionalFormatting sqref="K626">
    <cfRule type="expression" dxfId="721" priority="771">
      <formula>IF(K626&lt;0,TRUE,FALSE)</formula>
    </cfRule>
    <cfRule type="expression" dxfId="720" priority="772">
      <formula>IF(K626&gt;=0,TRUE,FALSE)</formula>
    </cfRule>
  </conditionalFormatting>
  <conditionalFormatting sqref="L626">
    <cfRule type="expression" dxfId="719" priority="769">
      <formula>IF(L626&lt;0,TRUE,FALSE)</formula>
    </cfRule>
    <cfRule type="expression" dxfId="718" priority="770">
      <formula>IF(L626&gt;=0,TRUE,FALSE)</formula>
    </cfRule>
  </conditionalFormatting>
  <conditionalFormatting sqref="M626:N626">
    <cfRule type="expression" dxfId="717" priority="767">
      <formula>IF(M626&lt;0,TRUE,FALSE)</formula>
    </cfRule>
    <cfRule type="expression" dxfId="716" priority="768">
      <formula>IF(M626&gt;=0,TRUE,FALSE)</formula>
    </cfRule>
  </conditionalFormatting>
  <conditionalFormatting sqref="F627">
    <cfRule type="expression" dxfId="715" priority="763">
      <formula>IF(F627&lt;4,TRUE,FALSE)</formula>
    </cfRule>
    <cfRule type="expression" dxfId="714" priority="764">
      <formula>IF(F627&gt;=4,TRUE,FALSE)</formula>
    </cfRule>
  </conditionalFormatting>
  <conditionalFormatting sqref="G627">
    <cfRule type="expression" dxfId="713" priority="761">
      <formula>IF(G627&lt;96,TRUE,FALSE)</formula>
    </cfRule>
    <cfRule type="expression" dxfId="712" priority="762">
      <formula>IF(G627&gt;=96,TRUE,FALSE)</formula>
    </cfRule>
  </conditionalFormatting>
  <conditionalFormatting sqref="H627">
    <cfRule type="expression" dxfId="711" priority="759">
      <formula>IF(H627&lt;96,TRUE,FALSE)</formula>
    </cfRule>
    <cfRule type="expression" dxfId="710" priority="760">
      <formula>IF(H627&gt;=96,TRUE,FALSE)</formula>
    </cfRule>
  </conditionalFormatting>
  <conditionalFormatting sqref="I627">
    <cfRule type="expression" dxfId="709" priority="757">
      <formula>IF(I627&lt;95,TRUE,FALSE)</formula>
    </cfRule>
    <cfRule type="expression" dxfId="708" priority="758">
      <formula>IF(I627&gt;=95,TRUE,FALSE)</formula>
    </cfRule>
  </conditionalFormatting>
  <conditionalFormatting sqref="J627">
    <cfRule type="expression" dxfId="707" priority="755">
      <formula>IF(J627&gt;1.5,TRUE,FALSE)</formula>
    </cfRule>
    <cfRule type="expression" dxfId="706" priority="756">
      <formula>IF(J627&lt;=1.5,TRUE,FALSE)</formula>
    </cfRule>
  </conditionalFormatting>
  <conditionalFormatting sqref="K627">
    <cfRule type="expression" dxfId="705" priority="753">
      <formula>IF(K627&lt;0,TRUE,FALSE)</formula>
    </cfRule>
    <cfRule type="expression" dxfId="704" priority="754">
      <formula>IF(K627&gt;=0,TRUE,FALSE)</formula>
    </cfRule>
  </conditionalFormatting>
  <conditionalFormatting sqref="L627">
    <cfRule type="expression" dxfId="703" priority="751">
      <formula>IF(L627&lt;0,TRUE,FALSE)</formula>
    </cfRule>
    <cfRule type="expression" dxfId="702" priority="752">
      <formula>IF(L627&gt;=0,TRUE,FALSE)</formula>
    </cfRule>
  </conditionalFormatting>
  <conditionalFormatting sqref="M627:N627">
    <cfRule type="expression" dxfId="701" priority="749">
      <formula>IF(M627&lt;0,TRUE,FALSE)</formula>
    </cfRule>
    <cfRule type="expression" dxfId="700" priority="750">
      <formula>IF(M627&gt;=0,TRUE,FALSE)</formula>
    </cfRule>
  </conditionalFormatting>
  <conditionalFormatting sqref="F629">
    <cfRule type="expression" dxfId="699" priority="747">
      <formula>IF(F629&lt;4,TRUE,FALSE)</formula>
    </cfRule>
    <cfRule type="expression" dxfId="698" priority="748">
      <formula>IF(F629&gt;=4,TRUE,FALSE)</formula>
    </cfRule>
  </conditionalFormatting>
  <conditionalFormatting sqref="I629">
    <cfRule type="expression" dxfId="697" priority="745">
      <formula>IF(I629&lt;95,TRUE,FALSE)</formula>
    </cfRule>
    <cfRule type="expression" dxfId="696" priority="746">
      <formula>IF(I629&gt;=95,TRUE,FALSE)</formula>
    </cfRule>
  </conditionalFormatting>
  <conditionalFormatting sqref="J629">
    <cfRule type="expression" dxfId="695" priority="743">
      <formula>IF(J629&gt;1.5,TRUE,FALSE)</formula>
    </cfRule>
    <cfRule type="expression" dxfId="694" priority="744">
      <formula>IF(J629&lt;=1.5,TRUE,FALSE)</formula>
    </cfRule>
  </conditionalFormatting>
  <conditionalFormatting sqref="G629:H629">
    <cfRule type="expression" dxfId="693" priority="741">
      <formula>IF(G629&lt;96,TRUE,FALSE)</formula>
    </cfRule>
    <cfRule type="expression" dxfId="692" priority="742">
      <formula>IF(G629&gt;=96,TRUE,FALSE)</formula>
    </cfRule>
  </conditionalFormatting>
  <conditionalFormatting sqref="L629:N629">
    <cfRule type="expression" dxfId="691" priority="739">
      <formula>IF(L629&lt;0,TRUE,FALSE)</formula>
    </cfRule>
    <cfRule type="expression" dxfId="690" priority="740">
      <formula>IF(L629&gt;=0,TRUE,FALSE)</formula>
    </cfRule>
  </conditionalFormatting>
  <conditionalFormatting sqref="A629">
    <cfRule type="duplicateValues" dxfId="689" priority="737"/>
  </conditionalFormatting>
  <conditionalFormatting sqref="A629">
    <cfRule type="duplicateValues" dxfId="688" priority="738"/>
  </conditionalFormatting>
  <conditionalFormatting sqref="K629">
    <cfRule type="expression" dxfId="687" priority="735">
      <formula>IF(K629&lt;=0,TRUE,FALSE)</formula>
    </cfRule>
    <cfRule type="expression" dxfId="686" priority="736">
      <formula>IF(K629&gt;0,TRUE,FALSE)</formula>
    </cfRule>
  </conditionalFormatting>
  <conditionalFormatting sqref="F630">
    <cfRule type="expression" dxfId="685" priority="733">
      <formula>IF(F630&lt;4,TRUE,FALSE)</formula>
    </cfRule>
    <cfRule type="expression" dxfId="684" priority="734">
      <formula>IF(F630&gt;=4,TRUE,FALSE)</formula>
    </cfRule>
  </conditionalFormatting>
  <conditionalFormatting sqref="I630">
    <cfRule type="expression" dxfId="683" priority="731">
      <formula>IF(I630&lt;95,TRUE,FALSE)</formula>
    </cfRule>
    <cfRule type="expression" dxfId="682" priority="732">
      <formula>IF(I630&gt;=95,TRUE,FALSE)</formula>
    </cfRule>
  </conditionalFormatting>
  <conditionalFormatting sqref="J630">
    <cfRule type="expression" dxfId="681" priority="729">
      <formula>IF(J630&gt;1.5,TRUE,FALSE)</formula>
    </cfRule>
    <cfRule type="expression" dxfId="680" priority="730">
      <formula>IF(J630&lt;=1.5,TRUE,FALSE)</formula>
    </cfRule>
  </conditionalFormatting>
  <conditionalFormatting sqref="G630:H630">
    <cfRule type="expression" dxfId="679" priority="727">
      <formula>IF(G630&lt;96,TRUE,FALSE)</formula>
    </cfRule>
    <cfRule type="expression" dxfId="678" priority="728">
      <formula>IF(G630&gt;=96,TRUE,FALSE)</formula>
    </cfRule>
  </conditionalFormatting>
  <conditionalFormatting sqref="L630:N630">
    <cfRule type="expression" dxfId="677" priority="725">
      <formula>IF(L630&lt;0,TRUE,FALSE)</formula>
    </cfRule>
    <cfRule type="expression" dxfId="676" priority="726">
      <formula>IF(L630&gt;=0,TRUE,FALSE)</formula>
    </cfRule>
  </conditionalFormatting>
  <conditionalFormatting sqref="A630">
    <cfRule type="duplicateValues" dxfId="675" priority="723"/>
  </conditionalFormatting>
  <conditionalFormatting sqref="A630">
    <cfRule type="duplicateValues" dxfId="674" priority="724"/>
  </conditionalFormatting>
  <conditionalFormatting sqref="K630">
    <cfRule type="expression" dxfId="673" priority="721">
      <formula>IF(K630&lt;=0,TRUE,FALSE)</formula>
    </cfRule>
    <cfRule type="expression" dxfId="672" priority="722">
      <formula>IF(K630&gt;0,TRUE,FALSE)</formula>
    </cfRule>
  </conditionalFormatting>
  <conditionalFormatting sqref="F631">
    <cfRule type="expression" dxfId="671" priority="719">
      <formula>IF(F631&lt;4,TRUE,FALSE)</formula>
    </cfRule>
    <cfRule type="expression" dxfId="670" priority="720">
      <formula>IF(F631&gt;=4,TRUE,FALSE)</formula>
    </cfRule>
  </conditionalFormatting>
  <conditionalFormatting sqref="I631">
    <cfRule type="expression" dxfId="669" priority="717">
      <formula>IF(I631&lt;95,TRUE,FALSE)</formula>
    </cfRule>
    <cfRule type="expression" dxfId="668" priority="718">
      <formula>IF(I631&gt;=95,TRUE,FALSE)</formula>
    </cfRule>
  </conditionalFormatting>
  <conditionalFormatting sqref="J631">
    <cfRule type="expression" dxfId="667" priority="715">
      <formula>IF(J631&gt;1.5,TRUE,FALSE)</formula>
    </cfRule>
    <cfRule type="expression" dxfId="666" priority="716">
      <formula>IF(J631&lt;=1.5,TRUE,FALSE)</formula>
    </cfRule>
  </conditionalFormatting>
  <conditionalFormatting sqref="G631:H631">
    <cfRule type="expression" dxfId="665" priority="713">
      <formula>IF(G631&lt;96,TRUE,FALSE)</formula>
    </cfRule>
    <cfRule type="expression" dxfId="664" priority="714">
      <formula>IF(G631&gt;=96,TRUE,FALSE)</formula>
    </cfRule>
  </conditionalFormatting>
  <conditionalFormatting sqref="L631:N631">
    <cfRule type="expression" dxfId="663" priority="711">
      <formula>IF(L631&lt;0,TRUE,FALSE)</formula>
    </cfRule>
    <cfRule type="expression" dxfId="662" priority="712">
      <formula>IF(L631&gt;=0,TRUE,FALSE)</formula>
    </cfRule>
  </conditionalFormatting>
  <conditionalFormatting sqref="A631">
    <cfRule type="duplicateValues" dxfId="661" priority="709"/>
  </conditionalFormatting>
  <conditionalFormatting sqref="A631">
    <cfRule type="duplicateValues" dxfId="660" priority="710"/>
  </conditionalFormatting>
  <conditionalFormatting sqref="K631">
    <cfRule type="expression" dxfId="659" priority="707">
      <formula>IF(K631&lt;=0,TRUE,FALSE)</formula>
    </cfRule>
    <cfRule type="expression" dxfId="658" priority="708">
      <formula>IF(K631&gt;0,TRUE,FALSE)</formula>
    </cfRule>
  </conditionalFormatting>
  <conditionalFormatting sqref="F633">
    <cfRule type="expression" dxfId="657" priority="688">
      <formula>IF(F633&lt;4,TRUE,FALSE)</formula>
    </cfRule>
    <cfRule type="expression" dxfId="656" priority="689">
      <formula>IF(F633&gt;=4,TRUE,FALSE)</formula>
    </cfRule>
  </conditionalFormatting>
  <conditionalFormatting sqref="I633">
    <cfRule type="expression" dxfId="655" priority="686">
      <formula>IF(I633&lt;95,TRUE,FALSE)</formula>
    </cfRule>
    <cfRule type="expression" dxfId="654" priority="687">
      <formula>IF(I633&gt;=95,TRUE,FALSE)</formula>
    </cfRule>
  </conditionalFormatting>
  <conditionalFormatting sqref="J633">
    <cfRule type="expression" dxfId="653" priority="684">
      <formula>IF(J633&gt;1.5,TRUE,FALSE)</formula>
    </cfRule>
    <cfRule type="expression" dxfId="652" priority="685">
      <formula>IF(J633&lt;=1.5,TRUE,FALSE)</formula>
    </cfRule>
  </conditionalFormatting>
  <conditionalFormatting sqref="G633:H633">
    <cfRule type="expression" dxfId="651" priority="682">
      <formula>IF(G633&lt;96,TRUE,FALSE)</formula>
    </cfRule>
    <cfRule type="expression" dxfId="650" priority="683">
      <formula>IF(G633&gt;=96,TRUE,FALSE)</formula>
    </cfRule>
  </conditionalFormatting>
  <conditionalFormatting sqref="L633:N633">
    <cfRule type="expression" dxfId="649" priority="680">
      <formula>IF(L633&lt;0,TRUE,FALSE)</formula>
    </cfRule>
    <cfRule type="expression" dxfId="648" priority="681">
      <formula>IF(L633&gt;=0,TRUE,FALSE)</formula>
    </cfRule>
  </conditionalFormatting>
  <conditionalFormatting sqref="A633">
    <cfRule type="duplicateValues" dxfId="647" priority="678"/>
  </conditionalFormatting>
  <conditionalFormatting sqref="A633">
    <cfRule type="duplicateValues" dxfId="646" priority="679"/>
  </conditionalFormatting>
  <conditionalFormatting sqref="K633">
    <cfRule type="expression" dxfId="645" priority="676">
      <formula>IF(K633&lt;=0,TRUE,FALSE)</formula>
    </cfRule>
    <cfRule type="expression" dxfId="644" priority="677">
      <formula>IF(K633&gt;0,TRUE,FALSE)</formula>
    </cfRule>
  </conditionalFormatting>
  <conditionalFormatting sqref="F634">
    <cfRule type="expression" dxfId="643" priority="674">
      <formula>IF(F634&lt;4,TRUE,FALSE)</formula>
    </cfRule>
    <cfRule type="expression" dxfId="642" priority="675">
      <formula>IF(F634&gt;=4,TRUE,FALSE)</formula>
    </cfRule>
  </conditionalFormatting>
  <conditionalFormatting sqref="I634">
    <cfRule type="expression" dxfId="641" priority="672">
      <formula>IF(I634&lt;95,TRUE,FALSE)</formula>
    </cfRule>
    <cfRule type="expression" dxfId="640" priority="673">
      <formula>IF(I634&gt;=95,TRUE,FALSE)</formula>
    </cfRule>
  </conditionalFormatting>
  <conditionalFormatting sqref="J634">
    <cfRule type="expression" dxfId="639" priority="670">
      <formula>IF(J634&gt;1.5,TRUE,FALSE)</formula>
    </cfRule>
    <cfRule type="expression" dxfId="638" priority="671">
      <formula>IF(J634&lt;=1.5,TRUE,FALSE)</formula>
    </cfRule>
  </conditionalFormatting>
  <conditionalFormatting sqref="G634:H634">
    <cfRule type="expression" dxfId="637" priority="668">
      <formula>IF(G634&lt;96,TRUE,FALSE)</formula>
    </cfRule>
    <cfRule type="expression" dxfId="636" priority="669">
      <formula>IF(G634&gt;=96,TRUE,FALSE)</formula>
    </cfRule>
  </conditionalFormatting>
  <conditionalFormatting sqref="L634:N634">
    <cfRule type="expression" dxfId="635" priority="666">
      <formula>IF(L634&lt;0,TRUE,FALSE)</formula>
    </cfRule>
    <cfRule type="expression" dxfId="634" priority="667">
      <formula>IF(L634&gt;=0,TRUE,FALSE)</formula>
    </cfRule>
  </conditionalFormatting>
  <conditionalFormatting sqref="A634">
    <cfRule type="duplicateValues" dxfId="633" priority="664"/>
  </conditionalFormatting>
  <conditionalFormatting sqref="A634">
    <cfRule type="duplicateValues" dxfId="632" priority="665"/>
  </conditionalFormatting>
  <conditionalFormatting sqref="K634">
    <cfRule type="expression" dxfId="631" priority="662">
      <formula>IF(K634&lt;=0,TRUE,FALSE)</formula>
    </cfRule>
    <cfRule type="expression" dxfId="630" priority="663">
      <formula>IF(K634&gt;0,TRUE,FALSE)</formula>
    </cfRule>
  </conditionalFormatting>
  <conditionalFormatting sqref="F635">
    <cfRule type="expression" dxfId="629" priority="660">
      <formula>IF(F635&lt;4,TRUE,FALSE)</formula>
    </cfRule>
    <cfRule type="expression" dxfId="628" priority="661">
      <formula>IF(F635&gt;=4,TRUE,FALSE)</formula>
    </cfRule>
  </conditionalFormatting>
  <conditionalFormatting sqref="I635">
    <cfRule type="expression" dxfId="627" priority="658">
      <formula>IF(I635&lt;95,TRUE,FALSE)</formula>
    </cfRule>
    <cfRule type="expression" dxfId="626" priority="659">
      <formula>IF(I635&gt;=95,TRUE,FALSE)</formula>
    </cfRule>
  </conditionalFormatting>
  <conditionalFormatting sqref="J635">
    <cfRule type="expression" dxfId="625" priority="656">
      <formula>IF(J635&gt;1.5,TRUE,FALSE)</formula>
    </cfRule>
    <cfRule type="expression" dxfId="624" priority="657">
      <formula>IF(J635&lt;=1.5,TRUE,FALSE)</formula>
    </cfRule>
  </conditionalFormatting>
  <conditionalFormatting sqref="G635:H635">
    <cfRule type="expression" dxfId="623" priority="654">
      <formula>IF(G635&lt;96,TRUE,FALSE)</formula>
    </cfRule>
    <cfRule type="expression" dxfId="622" priority="655">
      <formula>IF(G635&gt;=96,TRUE,FALSE)</formula>
    </cfRule>
  </conditionalFormatting>
  <conditionalFormatting sqref="L635:N635">
    <cfRule type="expression" dxfId="621" priority="652">
      <formula>IF(L635&lt;0,TRUE,FALSE)</formula>
    </cfRule>
    <cfRule type="expression" dxfId="620" priority="653">
      <formula>IF(L635&gt;=0,TRUE,FALSE)</formula>
    </cfRule>
  </conditionalFormatting>
  <conditionalFormatting sqref="A635">
    <cfRule type="duplicateValues" dxfId="619" priority="650"/>
  </conditionalFormatting>
  <conditionalFormatting sqref="A635">
    <cfRule type="duplicateValues" dxfId="618" priority="651"/>
  </conditionalFormatting>
  <conditionalFormatting sqref="K635">
    <cfRule type="expression" dxfId="617" priority="648">
      <formula>IF(K635&lt;=0,TRUE,FALSE)</formula>
    </cfRule>
    <cfRule type="expression" dxfId="616" priority="649">
      <formula>IF(K635&gt;0,TRUE,FALSE)</formula>
    </cfRule>
  </conditionalFormatting>
  <conditionalFormatting sqref="F636">
    <cfRule type="expression" dxfId="615" priority="646">
      <formula>IF(F636&lt;4,TRUE,FALSE)</formula>
    </cfRule>
    <cfRule type="expression" dxfId="614" priority="647">
      <formula>IF(F636&gt;=4,TRUE,FALSE)</formula>
    </cfRule>
  </conditionalFormatting>
  <conditionalFormatting sqref="I636">
    <cfRule type="expression" dxfId="613" priority="644">
      <formula>IF(I636&lt;95,TRUE,FALSE)</formula>
    </cfRule>
    <cfRule type="expression" dxfId="612" priority="645">
      <formula>IF(I636&gt;=95,TRUE,FALSE)</formula>
    </cfRule>
  </conditionalFormatting>
  <conditionalFormatting sqref="J636">
    <cfRule type="expression" dxfId="611" priority="642">
      <formula>IF(J636&gt;1.5,TRUE,FALSE)</formula>
    </cfRule>
    <cfRule type="expression" dxfId="610" priority="643">
      <formula>IF(J636&lt;=1.5,TRUE,FALSE)</formula>
    </cfRule>
  </conditionalFormatting>
  <conditionalFormatting sqref="G636:H636">
    <cfRule type="expression" dxfId="609" priority="640">
      <formula>IF(G636&lt;96,TRUE,FALSE)</formula>
    </cfRule>
    <cfRule type="expression" dxfId="608" priority="641">
      <formula>IF(G636&gt;=96,TRUE,FALSE)</formula>
    </cfRule>
  </conditionalFormatting>
  <conditionalFormatting sqref="L636:N636">
    <cfRule type="expression" dxfId="607" priority="638">
      <formula>IF(L636&lt;0,TRUE,FALSE)</formula>
    </cfRule>
    <cfRule type="expression" dxfId="606" priority="639">
      <formula>IF(L636&gt;=0,TRUE,FALSE)</formula>
    </cfRule>
  </conditionalFormatting>
  <conditionalFormatting sqref="A636">
    <cfRule type="duplicateValues" dxfId="605" priority="636"/>
  </conditionalFormatting>
  <conditionalFormatting sqref="A636">
    <cfRule type="duplicateValues" dxfId="604" priority="637"/>
  </conditionalFormatting>
  <conditionalFormatting sqref="K636">
    <cfRule type="expression" dxfId="603" priority="634">
      <formula>IF(K636&lt;=0,TRUE,FALSE)</formula>
    </cfRule>
    <cfRule type="expression" dxfId="602" priority="635">
      <formula>IF(K636&gt;0,TRUE,FALSE)</formula>
    </cfRule>
  </conditionalFormatting>
  <conditionalFormatting sqref="F637">
    <cfRule type="expression" dxfId="601" priority="632">
      <formula>IF(F637&lt;4,TRUE,FALSE)</formula>
    </cfRule>
    <cfRule type="expression" dxfId="600" priority="633">
      <formula>IF(F637&gt;=4,TRUE,FALSE)</formula>
    </cfRule>
  </conditionalFormatting>
  <conditionalFormatting sqref="I637">
    <cfRule type="expression" dxfId="599" priority="630">
      <formula>IF(I637&lt;95,TRUE,FALSE)</formula>
    </cfRule>
    <cfRule type="expression" dxfId="598" priority="631">
      <formula>IF(I637&gt;=95,TRUE,FALSE)</formula>
    </cfRule>
  </conditionalFormatting>
  <conditionalFormatting sqref="J637">
    <cfRule type="expression" dxfId="597" priority="628">
      <formula>IF(J637&gt;1.5,TRUE,FALSE)</formula>
    </cfRule>
    <cfRule type="expression" dxfId="596" priority="629">
      <formula>IF(J637&lt;=1.5,TRUE,FALSE)</formula>
    </cfRule>
  </conditionalFormatting>
  <conditionalFormatting sqref="G637:H637">
    <cfRule type="expression" dxfId="595" priority="626">
      <formula>IF(G637&lt;96,TRUE,FALSE)</formula>
    </cfRule>
    <cfRule type="expression" dxfId="594" priority="627">
      <formula>IF(G637&gt;=96,TRUE,FALSE)</formula>
    </cfRule>
  </conditionalFormatting>
  <conditionalFormatting sqref="L637:N637">
    <cfRule type="expression" dxfId="593" priority="624">
      <formula>IF(L637&lt;0,TRUE,FALSE)</formula>
    </cfRule>
    <cfRule type="expression" dxfId="592" priority="625">
      <formula>IF(L637&gt;=0,TRUE,FALSE)</formula>
    </cfRule>
  </conditionalFormatting>
  <conditionalFormatting sqref="A637">
    <cfRule type="duplicateValues" dxfId="591" priority="622"/>
  </conditionalFormatting>
  <conditionalFormatting sqref="A637">
    <cfRule type="duplicateValues" dxfId="590" priority="623"/>
  </conditionalFormatting>
  <conditionalFormatting sqref="K637">
    <cfRule type="expression" dxfId="589" priority="620">
      <formula>IF(K637&lt;=0,TRUE,FALSE)</formula>
    </cfRule>
    <cfRule type="expression" dxfId="588" priority="621">
      <formula>IF(K637&gt;0,TRUE,FALSE)</formula>
    </cfRule>
  </conditionalFormatting>
  <conditionalFormatting sqref="F597">
    <cfRule type="expression" dxfId="587" priority="615">
      <formula>IF(F597&lt;4,TRUE,FALSE)</formula>
    </cfRule>
    <cfRule type="expression" dxfId="586" priority="616">
      <formula>IF(F597&gt;=4,TRUE,FALSE)</formula>
    </cfRule>
  </conditionalFormatting>
  <conditionalFormatting sqref="G597">
    <cfRule type="expression" dxfId="585" priority="613">
      <formula>IF(G597&lt;96,TRUE,FALSE)</formula>
    </cfRule>
    <cfRule type="expression" dxfId="584" priority="614">
      <formula>IF(G597&gt;=96,TRUE,FALSE)</formula>
    </cfRule>
  </conditionalFormatting>
  <conditionalFormatting sqref="H597">
    <cfRule type="expression" dxfId="583" priority="611">
      <formula>IF(H597&lt;96,TRUE,FALSE)</formula>
    </cfRule>
    <cfRule type="expression" dxfId="582" priority="612">
      <formula>IF(H597&gt;=96,TRUE,FALSE)</formula>
    </cfRule>
  </conditionalFormatting>
  <conditionalFormatting sqref="I597">
    <cfRule type="expression" dxfId="581" priority="609">
      <formula>IF(I597&lt;95,TRUE,FALSE)</formula>
    </cfRule>
    <cfRule type="expression" dxfId="580" priority="610">
      <formula>IF(I597&gt;=95,TRUE,FALSE)</formula>
    </cfRule>
  </conditionalFormatting>
  <conditionalFormatting sqref="J597">
    <cfRule type="expression" dxfId="579" priority="607">
      <formula>IF(J597&gt;1.5,TRUE,FALSE)</formula>
    </cfRule>
    <cfRule type="expression" dxfId="578" priority="608">
      <formula>IF(J597&lt;=1.5,TRUE,FALSE)</formula>
    </cfRule>
  </conditionalFormatting>
  <conditionalFormatting sqref="K597">
    <cfRule type="expression" dxfId="577" priority="605">
      <formula>IF(K597&lt;0,TRUE,FALSE)</formula>
    </cfRule>
    <cfRule type="expression" dxfId="576" priority="606">
      <formula>IF(K597&gt;=0,TRUE,FALSE)</formula>
    </cfRule>
  </conditionalFormatting>
  <conditionalFormatting sqref="L597">
    <cfRule type="expression" dxfId="575" priority="603">
      <formula>IF(L597&lt;0,TRUE,FALSE)</formula>
    </cfRule>
    <cfRule type="expression" dxfId="574" priority="604">
      <formula>IF(L597&gt;=0,TRUE,FALSE)</formula>
    </cfRule>
  </conditionalFormatting>
  <conditionalFormatting sqref="M597:N597">
    <cfRule type="expression" dxfId="573" priority="601">
      <formula>IF(M597&lt;0,TRUE,FALSE)</formula>
    </cfRule>
    <cfRule type="expression" dxfId="572" priority="602">
      <formula>IF(M597&gt;=0,TRUE,FALSE)</formula>
    </cfRule>
  </conditionalFormatting>
  <conditionalFormatting sqref="F632">
    <cfRule type="expression" dxfId="571" priority="598">
      <formula>IF(F632&lt;4,TRUE,FALSE)</formula>
    </cfRule>
    <cfRule type="expression" dxfId="570" priority="599">
      <formula>IF(F632&gt;=4,TRUE,FALSE)</formula>
    </cfRule>
  </conditionalFormatting>
  <conditionalFormatting sqref="G632">
    <cfRule type="expression" dxfId="569" priority="596">
      <formula>IF(G632&lt;96,TRUE,FALSE)</formula>
    </cfRule>
    <cfRule type="expression" dxfId="568" priority="597">
      <formula>IF(G632&gt;=96,TRUE,FALSE)</formula>
    </cfRule>
  </conditionalFormatting>
  <conditionalFormatting sqref="H632">
    <cfRule type="expression" dxfId="567" priority="594">
      <formula>IF(H632&lt;96,TRUE,FALSE)</formula>
    </cfRule>
    <cfRule type="expression" dxfId="566" priority="595">
      <formula>IF(H632&gt;=96,TRUE,FALSE)</formula>
    </cfRule>
  </conditionalFormatting>
  <conditionalFormatting sqref="I632">
    <cfRule type="expression" dxfId="565" priority="592">
      <formula>IF(I632&lt;95,TRUE,FALSE)</formula>
    </cfRule>
    <cfRule type="expression" dxfId="564" priority="593">
      <formula>IF(I632&gt;=95,TRUE,FALSE)</formula>
    </cfRule>
  </conditionalFormatting>
  <conditionalFormatting sqref="J632">
    <cfRule type="expression" dxfId="563" priority="590">
      <formula>IF(J632&gt;1.5,TRUE,FALSE)</formula>
    </cfRule>
    <cfRule type="expression" dxfId="562" priority="591">
      <formula>IF(J632&lt;=1.5,TRUE,FALSE)</formula>
    </cfRule>
  </conditionalFormatting>
  <conditionalFormatting sqref="K632">
    <cfRule type="expression" dxfId="561" priority="588">
      <formula>IF(K632&lt;0,TRUE,FALSE)</formula>
    </cfRule>
    <cfRule type="expression" dxfId="560" priority="589">
      <formula>IF(K632&gt;=0,TRUE,FALSE)</formula>
    </cfRule>
  </conditionalFormatting>
  <conditionalFormatting sqref="L632">
    <cfRule type="expression" dxfId="559" priority="586">
      <formula>IF(L632&lt;0,TRUE,FALSE)</formula>
    </cfRule>
    <cfRule type="expression" dxfId="558" priority="587">
      <formula>IF(L632&gt;=0,TRUE,FALSE)</formula>
    </cfRule>
  </conditionalFormatting>
  <conditionalFormatting sqref="M632:N632">
    <cfRule type="expression" dxfId="557" priority="584">
      <formula>IF(M632&lt;0,TRUE,FALSE)</formula>
    </cfRule>
    <cfRule type="expression" dxfId="556" priority="585">
      <formula>IF(M632&gt;=0,TRUE,FALSE)</formula>
    </cfRule>
  </conditionalFormatting>
  <conditionalFormatting sqref="F638">
    <cfRule type="expression" dxfId="555" priority="582">
      <formula>IF(F638&lt;4,TRUE,FALSE)</formula>
    </cfRule>
    <cfRule type="expression" dxfId="554" priority="583">
      <formula>IF(F638&gt;=4,TRUE,FALSE)</formula>
    </cfRule>
  </conditionalFormatting>
  <conditionalFormatting sqref="G638">
    <cfRule type="expression" dxfId="553" priority="580">
      <formula>IF(G638&lt;96,TRUE,FALSE)</formula>
    </cfRule>
    <cfRule type="expression" dxfId="552" priority="581">
      <formula>IF(G638&gt;=96,TRUE,FALSE)</formula>
    </cfRule>
  </conditionalFormatting>
  <conditionalFormatting sqref="H638">
    <cfRule type="expression" dxfId="551" priority="578">
      <formula>IF(H638&lt;96,TRUE,FALSE)</formula>
    </cfRule>
    <cfRule type="expression" dxfId="550" priority="579">
      <formula>IF(H638&gt;=96,TRUE,FALSE)</formula>
    </cfRule>
  </conditionalFormatting>
  <conditionalFormatting sqref="I638">
    <cfRule type="expression" dxfId="549" priority="576">
      <formula>IF(I638&lt;95,TRUE,FALSE)</formula>
    </cfRule>
    <cfRule type="expression" dxfId="548" priority="577">
      <formula>IF(I638&gt;=95,TRUE,FALSE)</formula>
    </cfRule>
  </conditionalFormatting>
  <conditionalFormatting sqref="J638">
    <cfRule type="expression" dxfId="547" priority="574">
      <formula>IF(J638&gt;1.5,TRUE,FALSE)</formula>
    </cfRule>
    <cfRule type="expression" dxfId="546" priority="575">
      <formula>IF(J638&lt;=1.5,TRUE,FALSE)</formula>
    </cfRule>
  </conditionalFormatting>
  <conditionalFormatting sqref="K638">
    <cfRule type="expression" dxfId="545" priority="572">
      <formula>IF(K638&lt;0,TRUE,FALSE)</formula>
    </cfRule>
    <cfRule type="expression" dxfId="544" priority="573">
      <formula>IF(K638&gt;=0,TRUE,FALSE)</formula>
    </cfRule>
  </conditionalFormatting>
  <conditionalFormatting sqref="L638">
    <cfRule type="expression" dxfId="543" priority="570">
      <formula>IF(L638&lt;0,TRUE,FALSE)</formula>
    </cfRule>
    <cfRule type="expression" dxfId="542" priority="571">
      <formula>IF(L638&gt;=0,TRUE,FALSE)</formula>
    </cfRule>
  </conditionalFormatting>
  <conditionalFormatting sqref="M638:N638">
    <cfRule type="expression" dxfId="541" priority="568">
      <formula>IF(M638&lt;0,TRUE,FALSE)</formula>
    </cfRule>
    <cfRule type="expression" dxfId="540" priority="569">
      <formula>IF(M638&gt;=0,TRUE,FALSE)</formula>
    </cfRule>
  </conditionalFormatting>
  <conditionalFormatting sqref="F639">
    <cfRule type="expression" dxfId="539" priority="566">
      <formula>IF(F639&lt;4,TRUE,FALSE)</formula>
    </cfRule>
    <cfRule type="expression" dxfId="538" priority="567">
      <formula>IF(F639&gt;=4,TRUE,FALSE)</formula>
    </cfRule>
  </conditionalFormatting>
  <conditionalFormatting sqref="G639">
    <cfRule type="expression" dxfId="537" priority="564">
      <formula>IF(G639&lt;96,TRUE,FALSE)</formula>
    </cfRule>
    <cfRule type="expression" dxfId="536" priority="565">
      <formula>IF(G639&gt;=96,TRUE,FALSE)</formula>
    </cfRule>
  </conditionalFormatting>
  <conditionalFormatting sqref="H639">
    <cfRule type="expression" dxfId="535" priority="562">
      <formula>IF(H639&lt;96,TRUE,FALSE)</formula>
    </cfRule>
    <cfRule type="expression" dxfId="534" priority="563">
      <formula>IF(H639&gt;=96,TRUE,FALSE)</formula>
    </cfRule>
  </conditionalFormatting>
  <conditionalFormatting sqref="I639">
    <cfRule type="expression" dxfId="533" priority="560">
      <formula>IF(I639&lt;95,TRUE,FALSE)</formula>
    </cfRule>
    <cfRule type="expression" dxfId="532" priority="561">
      <formula>IF(I639&gt;=95,TRUE,FALSE)</formula>
    </cfRule>
  </conditionalFormatting>
  <conditionalFormatting sqref="J639">
    <cfRule type="expression" dxfId="531" priority="558">
      <formula>IF(J639&gt;1.5,TRUE,FALSE)</formula>
    </cfRule>
    <cfRule type="expression" dxfId="530" priority="559">
      <formula>IF(J639&lt;=1.5,TRUE,FALSE)</formula>
    </cfRule>
  </conditionalFormatting>
  <conditionalFormatting sqref="K639">
    <cfRule type="expression" dxfId="529" priority="556">
      <formula>IF(K639&lt;0,TRUE,FALSE)</formula>
    </cfRule>
    <cfRule type="expression" dxfId="528" priority="557">
      <formula>IF(K639&gt;=0,TRUE,FALSE)</formula>
    </cfRule>
  </conditionalFormatting>
  <conditionalFormatting sqref="L639">
    <cfRule type="expression" dxfId="527" priority="554">
      <formula>IF(L639&lt;0,TRUE,FALSE)</formula>
    </cfRule>
    <cfRule type="expression" dxfId="526" priority="555">
      <formula>IF(L639&gt;=0,TRUE,FALSE)</formula>
    </cfRule>
  </conditionalFormatting>
  <conditionalFormatting sqref="M639:N639">
    <cfRule type="expression" dxfId="525" priority="552">
      <formula>IF(M639&lt;0,TRUE,FALSE)</formula>
    </cfRule>
    <cfRule type="expression" dxfId="524" priority="553">
      <formula>IF(M639&gt;=0,TRUE,FALSE)</formula>
    </cfRule>
  </conditionalFormatting>
  <conditionalFormatting sqref="F640">
    <cfRule type="expression" dxfId="523" priority="550">
      <formula>IF(F640&lt;4,TRUE,FALSE)</formula>
    </cfRule>
    <cfRule type="expression" dxfId="522" priority="551">
      <formula>IF(F640&gt;=4,TRUE,FALSE)</formula>
    </cfRule>
  </conditionalFormatting>
  <conditionalFormatting sqref="I640">
    <cfRule type="expression" dxfId="521" priority="548">
      <formula>IF(I640&lt;95,TRUE,FALSE)</formula>
    </cfRule>
    <cfRule type="expression" dxfId="520" priority="549">
      <formula>IF(I640&gt;=95,TRUE,FALSE)</formula>
    </cfRule>
  </conditionalFormatting>
  <conditionalFormatting sqref="J640">
    <cfRule type="expression" dxfId="519" priority="546">
      <formula>IF(J640&gt;1.5,TRUE,FALSE)</formula>
    </cfRule>
    <cfRule type="expression" dxfId="518" priority="547">
      <formula>IF(J640&lt;=1.5,TRUE,FALSE)</formula>
    </cfRule>
  </conditionalFormatting>
  <conditionalFormatting sqref="G640:H640">
    <cfRule type="expression" dxfId="517" priority="544">
      <formula>IF(G640&lt;96,TRUE,FALSE)</formula>
    </cfRule>
    <cfRule type="expression" dxfId="516" priority="545">
      <formula>IF(G640&gt;=96,TRUE,FALSE)</formula>
    </cfRule>
  </conditionalFormatting>
  <conditionalFormatting sqref="L640:N640">
    <cfRule type="expression" dxfId="515" priority="542">
      <formula>IF(L640&lt;0,TRUE,FALSE)</formula>
    </cfRule>
    <cfRule type="expression" dxfId="514" priority="543">
      <formula>IF(L640&gt;=0,TRUE,FALSE)</formula>
    </cfRule>
  </conditionalFormatting>
  <conditionalFormatting sqref="A640">
    <cfRule type="duplicateValues" dxfId="513" priority="540"/>
  </conditionalFormatting>
  <conditionalFormatting sqref="A640">
    <cfRule type="duplicateValues" dxfId="512" priority="541"/>
  </conditionalFormatting>
  <conditionalFormatting sqref="K640">
    <cfRule type="expression" dxfId="511" priority="538">
      <formula>IF(K640&lt;=0,TRUE,FALSE)</formula>
    </cfRule>
    <cfRule type="expression" dxfId="510" priority="539">
      <formula>IF(K640&gt;0,TRUE,FALSE)</formula>
    </cfRule>
  </conditionalFormatting>
  <conditionalFormatting sqref="F641">
    <cfRule type="expression" dxfId="509" priority="536">
      <formula>IF(F641&lt;4,TRUE,FALSE)</formula>
    </cfRule>
    <cfRule type="expression" dxfId="508" priority="537">
      <formula>IF(F641&gt;=4,TRUE,FALSE)</formula>
    </cfRule>
  </conditionalFormatting>
  <conditionalFormatting sqref="I641">
    <cfRule type="expression" dxfId="507" priority="534">
      <formula>IF(I641&lt;95,TRUE,FALSE)</formula>
    </cfRule>
    <cfRule type="expression" dxfId="506" priority="535">
      <formula>IF(I641&gt;=95,TRUE,FALSE)</formula>
    </cfRule>
  </conditionalFormatting>
  <conditionalFormatting sqref="J641">
    <cfRule type="expression" dxfId="505" priority="532">
      <formula>IF(J641&gt;1.5,TRUE,FALSE)</formula>
    </cfRule>
    <cfRule type="expression" dxfId="504" priority="533">
      <formula>IF(J641&lt;=1.5,TRUE,FALSE)</formula>
    </cfRule>
  </conditionalFormatting>
  <conditionalFormatting sqref="G641:H641">
    <cfRule type="expression" dxfId="503" priority="530">
      <formula>IF(G641&lt;96,TRUE,FALSE)</formula>
    </cfRule>
    <cfRule type="expression" dxfId="502" priority="531">
      <formula>IF(G641&gt;=96,TRUE,FALSE)</formula>
    </cfRule>
  </conditionalFormatting>
  <conditionalFormatting sqref="L641:N641">
    <cfRule type="expression" dxfId="501" priority="528">
      <formula>IF(L641&lt;0,TRUE,FALSE)</formula>
    </cfRule>
    <cfRule type="expression" dxfId="500" priority="529">
      <formula>IF(L641&gt;=0,TRUE,FALSE)</formula>
    </cfRule>
  </conditionalFormatting>
  <conditionalFormatting sqref="A641">
    <cfRule type="duplicateValues" dxfId="499" priority="526"/>
  </conditionalFormatting>
  <conditionalFormatting sqref="A641">
    <cfRule type="duplicateValues" dxfId="498" priority="527"/>
  </conditionalFormatting>
  <conditionalFormatting sqref="K641">
    <cfRule type="expression" dxfId="497" priority="524">
      <formula>IF(K641&lt;=0,TRUE,FALSE)</formula>
    </cfRule>
    <cfRule type="expression" dxfId="496" priority="525">
      <formula>IF(K641&gt;0,TRUE,FALSE)</formula>
    </cfRule>
  </conditionalFormatting>
  <conditionalFormatting sqref="F642">
    <cfRule type="expression" dxfId="495" priority="522">
      <formula>IF(F642&lt;4,TRUE,FALSE)</formula>
    </cfRule>
    <cfRule type="expression" dxfId="494" priority="523">
      <formula>IF(F642&gt;=4,TRUE,FALSE)</formula>
    </cfRule>
  </conditionalFormatting>
  <conditionalFormatting sqref="I642">
    <cfRule type="expression" dxfId="493" priority="520">
      <formula>IF(I642&lt;95,TRUE,FALSE)</formula>
    </cfRule>
    <cfRule type="expression" dxfId="492" priority="521">
      <formula>IF(I642&gt;=95,TRUE,FALSE)</formula>
    </cfRule>
  </conditionalFormatting>
  <conditionalFormatting sqref="J642">
    <cfRule type="expression" dxfId="491" priority="518">
      <formula>IF(J642&gt;1.5,TRUE,FALSE)</formula>
    </cfRule>
    <cfRule type="expression" dxfId="490" priority="519">
      <formula>IF(J642&lt;=1.5,TRUE,FALSE)</formula>
    </cfRule>
  </conditionalFormatting>
  <conditionalFormatting sqref="G642:H642">
    <cfRule type="expression" dxfId="489" priority="516">
      <formula>IF(G642&lt;96,TRUE,FALSE)</formula>
    </cfRule>
    <cfRule type="expression" dxfId="488" priority="517">
      <formula>IF(G642&gt;=96,TRUE,FALSE)</formula>
    </cfRule>
  </conditionalFormatting>
  <conditionalFormatting sqref="L642:N642">
    <cfRule type="expression" dxfId="487" priority="514">
      <formula>IF(L642&lt;0,TRUE,FALSE)</formula>
    </cfRule>
    <cfRule type="expression" dxfId="486" priority="515">
      <formula>IF(L642&gt;=0,TRUE,FALSE)</formula>
    </cfRule>
  </conditionalFormatting>
  <conditionalFormatting sqref="A642">
    <cfRule type="duplicateValues" dxfId="485" priority="512"/>
  </conditionalFormatting>
  <conditionalFormatting sqref="A642">
    <cfRule type="duplicateValues" dxfId="484" priority="513"/>
  </conditionalFormatting>
  <conditionalFormatting sqref="K642">
    <cfRule type="expression" dxfId="483" priority="510">
      <formula>IF(K642&lt;=0,TRUE,FALSE)</formula>
    </cfRule>
    <cfRule type="expression" dxfId="482" priority="511">
      <formula>IF(K642&gt;0,TRUE,FALSE)</formula>
    </cfRule>
  </conditionalFormatting>
  <conditionalFormatting sqref="F643">
    <cfRule type="expression" dxfId="481" priority="508">
      <formula>IF(F643&lt;4,TRUE,FALSE)</formula>
    </cfRule>
    <cfRule type="expression" dxfId="480" priority="509">
      <formula>IF(F643&gt;=4,TRUE,FALSE)</formula>
    </cfRule>
  </conditionalFormatting>
  <conditionalFormatting sqref="I643">
    <cfRule type="expression" dxfId="479" priority="506">
      <formula>IF(I643&lt;95,TRUE,FALSE)</formula>
    </cfRule>
    <cfRule type="expression" dxfId="478" priority="507">
      <formula>IF(I643&gt;=95,TRUE,FALSE)</formula>
    </cfRule>
  </conditionalFormatting>
  <conditionalFormatting sqref="J643">
    <cfRule type="expression" dxfId="477" priority="504">
      <formula>IF(J643&gt;1.5,TRUE,FALSE)</formula>
    </cfRule>
    <cfRule type="expression" dxfId="476" priority="505">
      <formula>IF(J643&lt;=1.5,TRUE,FALSE)</formula>
    </cfRule>
  </conditionalFormatting>
  <conditionalFormatting sqref="G643:H643">
    <cfRule type="expression" dxfId="475" priority="502">
      <formula>IF(G643&lt;96,TRUE,FALSE)</formula>
    </cfRule>
    <cfRule type="expression" dxfId="474" priority="503">
      <formula>IF(G643&gt;=96,TRUE,FALSE)</formula>
    </cfRule>
  </conditionalFormatting>
  <conditionalFormatting sqref="L643:N643">
    <cfRule type="expression" dxfId="473" priority="500">
      <formula>IF(L643&lt;0,TRUE,FALSE)</formula>
    </cfRule>
    <cfRule type="expression" dxfId="472" priority="501">
      <formula>IF(L643&gt;=0,TRUE,FALSE)</formula>
    </cfRule>
  </conditionalFormatting>
  <conditionalFormatting sqref="A643">
    <cfRule type="duplicateValues" dxfId="471" priority="498"/>
  </conditionalFormatting>
  <conditionalFormatting sqref="A643">
    <cfRule type="duplicateValues" dxfId="470" priority="499"/>
  </conditionalFormatting>
  <conditionalFormatting sqref="K643">
    <cfRule type="expression" dxfId="469" priority="496">
      <formula>IF(K643&lt;=0,TRUE,FALSE)</formula>
    </cfRule>
    <cfRule type="expression" dxfId="468" priority="497">
      <formula>IF(K643&gt;0,TRUE,FALSE)</formula>
    </cfRule>
  </conditionalFormatting>
  <conditionalFormatting sqref="F650">
    <cfRule type="expression" dxfId="467" priority="399">
      <formula>IF(F650&lt;4,TRUE,FALSE)</formula>
    </cfRule>
    <cfRule type="expression" dxfId="466" priority="400">
      <formula>IF(F650&gt;=4,TRUE,FALSE)</formula>
    </cfRule>
  </conditionalFormatting>
  <conditionalFormatting sqref="I650">
    <cfRule type="expression" dxfId="465" priority="397">
      <formula>IF(I650&lt;95,TRUE,FALSE)</formula>
    </cfRule>
    <cfRule type="expression" dxfId="464" priority="398">
      <formula>IF(I650&gt;=95,TRUE,FALSE)</formula>
    </cfRule>
  </conditionalFormatting>
  <conditionalFormatting sqref="J650">
    <cfRule type="expression" dxfId="463" priority="395">
      <formula>IF(J650&gt;1.5,TRUE,FALSE)</formula>
    </cfRule>
    <cfRule type="expression" dxfId="462" priority="396">
      <formula>IF(J650&lt;=1.5,TRUE,FALSE)</formula>
    </cfRule>
  </conditionalFormatting>
  <conditionalFormatting sqref="G650:H650">
    <cfRule type="expression" dxfId="461" priority="393">
      <formula>IF(G650&lt;96,TRUE,FALSE)</formula>
    </cfRule>
    <cfRule type="expression" dxfId="460" priority="394">
      <formula>IF(G650&gt;=96,TRUE,FALSE)</formula>
    </cfRule>
  </conditionalFormatting>
  <conditionalFormatting sqref="L650:N650">
    <cfRule type="expression" dxfId="459" priority="391">
      <formula>IF(L650&lt;0,TRUE,FALSE)</formula>
    </cfRule>
    <cfRule type="expression" dxfId="458" priority="392">
      <formula>IF(L650&gt;=0,TRUE,FALSE)</formula>
    </cfRule>
  </conditionalFormatting>
  <conditionalFormatting sqref="K650">
    <cfRule type="expression" dxfId="457" priority="387">
      <formula>IF(K650&lt;=0,TRUE,FALSE)</formula>
    </cfRule>
    <cfRule type="expression" dxfId="456" priority="388">
      <formula>IF(K650&gt;0,TRUE,FALSE)</formula>
    </cfRule>
  </conditionalFormatting>
  <conditionalFormatting sqref="F645">
    <cfRule type="expression" dxfId="455" priority="469">
      <formula>IF(F645&lt;4,TRUE,FALSE)</formula>
    </cfRule>
    <cfRule type="expression" dxfId="454" priority="470">
      <formula>IF(F645&gt;=4,TRUE,FALSE)</formula>
    </cfRule>
  </conditionalFormatting>
  <conditionalFormatting sqref="I645">
    <cfRule type="expression" dxfId="453" priority="467">
      <formula>IF(I645&lt;95,TRUE,FALSE)</formula>
    </cfRule>
    <cfRule type="expression" dxfId="452" priority="468">
      <formula>IF(I645&gt;=95,TRUE,FALSE)</formula>
    </cfRule>
  </conditionalFormatting>
  <conditionalFormatting sqref="J645">
    <cfRule type="expression" dxfId="451" priority="465">
      <formula>IF(J645&gt;1.5,TRUE,FALSE)</formula>
    </cfRule>
    <cfRule type="expression" dxfId="450" priority="466">
      <formula>IF(J645&lt;=1.5,TRUE,FALSE)</formula>
    </cfRule>
  </conditionalFormatting>
  <conditionalFormatting sqref="G645:H645">
    <cfRule type="expression" dxfId="449" priority="463">
      <formula>IF(G645&lt;96,TRUE,FALSE)</formula>
    </cfRule>
    <cfRule type="expression" dxfId="448" priority="464">
      <formula>IF(G645&gt;=96,TRUE,FALSE)</formula>
    </cfRule>
  </conditionalFormatting>
  <conditionalFormatting sqref="L645:N645">
    <cfRule type="expression" dxfId="447" priority="461">
      <formula>IF(L645&lt;0,TRUE,FALSE)</formula>
    </cfRule>
    <cfRule type="expression" dxfId="446" priority="462">
      <formula>IF(L645&gt;=0,TRUE,FALSE)</formula>
    </cfRule>
  </conditionalFormatting>
  <conditionalFormatting sqref="A645">
    <cfRule type="duplicateValues" dxfId="445" priority="459"/>
  </conditionalFormatting>
  <conditionalFormatting sqref="A645">
    <cfRule type="duplicateValues" dxfId="444" priority="460"/>
  </conditionalFormatting>
  <conditionalFormatting sqref="K645">
    <cfRule type="expression" dxfId="443" priority="457">
      <formula>IF(K645&lt;=0,TRUE,FALSE)</formula>
    </cfRule>
    <cfRule type="expression" dxfId="442" priority="458">
      <formula>IF(K645&gt;0,TRUE,FALSE)</formula>
    </cfRule>
  </conditionalFormatting>
  <conditionalFormatting sqref="F646">
    <cfRule type="expression" dxfId="441" priority="455">
      <formula>IF(F646&lt;4,TRUE,FALSE)</formula>
    </cfRule>
    <cfRule type="expression" dxfId="440" priority="456">
      <formula>IF(F646&gt;=4,TRUE,FALSE)</formula>
    </cfRule>
  </conditionalFormatting>
  <conditionalFormatting sqref="I646">
    <cfRule type="expression" dxfId="439" priority="453">
      <formula>IF(I646&lt;95,TRUE,FALSE)</formula>
    </cfRule>
    <cfRule type="expression" dxfId="438" priority="454">
      <formula>IF(I646&gt;=95,TRUE,FALSE)</formula>
    </cfRule>
  </conditionalFormatting>
  <conditionalFormatting sqref="J646">
    <cfRule type="expression" dxfId="437" priority="451">
      <formula>IF(J646&gt;1.5,TRUE,FALSE)</formula>
    </cfRule>
    <cfRule type="expression" dxfId="436" priority="452">
      <formula>IF(J646&lt;=1.5,TRUE,FALSE)</formula>
    </cfRule>
  </conditionalFormatting>
  <conditionalFormatting sqref="G646:H646">
    <cfRule type="expression" dxfId="435" priority="449">
      <formula>IF(G646&lt;96,TRUE,FALSE)</formula>
    </cfRule>
    <cfRule type="expression" dxfId="434" priority="450">
      <formula>IF(G646&gt;=96,TRUE,FALSE)</formula>
    </cfRule>
  </conditionalFormatting>
  <conditionalFormatting sqref="L646:N646">
    <cfRule type="expression" dxfId="433" priority="447">
      <formula>IF(L646&lt;0,TRUE,FALSE)</formula>
    </cfRule>
    <cfRule type="expression" dxfId="432" priority="448">
      <formula>IF(L646&gt;=0,TRUE,FALSE)</formula>
    </cfRule>
  </conditionalFormatting>
  <conditionalFormatting sqref="A646">
    <cfRule type="duplicateValues" dxfId="431" priority="445"/>
  </conditionalFormatting>
  <conditionalFormatting sqref="A646">
    <cfRule type="duplicateValues" dxfId="430" priority="446"/>
  </conditionalFormatting>
  <conditionalFormatting sqref="K646">
    <cfRule type="expression" dxfId="429" priority="443">
      <formula>IF(K646&lt;=0,TRUE,FALSE)</formula>
    </cfRule>
    <cfRule type="expression" dxfId="428" priority="444">
      <formula>IF(K646&gt;0,TRUE,FALSE)</formula>
    </cfRule>
  </conditionalFormatting>
  <conditionalFormatting sqref="F647">
    <cfRule type="expression" dxfId="427" priority="441">
      <formula>IF(F647&lt;4,TRUE,FALSE)</formula>
    </cfRule>
    <cfRule type="expression" dxfId="426" priority="442">
      <formula>IF(F647&gt;=4,TRUE,FALSE)</formula>
    </cfRule>
  </conditionalFormatting>
  <conditionalFormatting sqref="I647">
    <cfRule type="expression" dxfId="425" priority="439">
      <formula>IF(I647&lt;95,TRUE,FALSE)</formula>
    </cfRule>
    <cfRule type="expression" dxfId="424" priority="440">
      <formula>IF(I647&gt;=95,TRUE,FALSE)</formula>
    </cfRule>
  </conditionalFormatting>
  <conditionalFormatting sqref="J647">
    <cfRule type="expression" dxfId="423" priority="437">
      <formula>IF(J647&gt;1.5,TRUE,FALSE)</formula>
    </cfRule>
    <cfRule type="expression" dxfId="422" priority="438">
      <formula>IF(J647&lt;=1.5,TRUE,FALSE)</formula>
    </cfRule>
  </conditionalFormatting>
  <conditionalFormatting sqref="G647:H647">
    <cfRule type="expression" dxfId="421" priority="435">
      <formula>IF(G647&lt;96,TRUE,FALSE)</formula>
    </cfRule>
    <cfRule type="expression" dxfId="420" priority="436">
      <formula>IF(G647&gt;=96,TRUE,FALSE)</formula>
    </cfRule>
  </conditionalFormatting>
  <conditionalFormatting sqref="L647:N647">
    <cfRule type="expression" dxfId="419" priority="433">
      <formula>IF(L647&lt;0,TRUE,FALSE)</formula>
    </cfRule>
    <cfRule type="expression" dxfId="418" priority="434">
      <formula>IF(L647&gt;=0,TRUE,FALSE)</formula>
    </cfRule>
  </conditionalFormatting>
  <conditionalFormatting sqref="A647">
    <cfRule type="duplicateValues" dxfId="417" priority="431"/>
  </conditionalFormatting>
  <conditionalFormatting sqref="A647">
    <cfRule type="duplicateValues" dxfId="416" priority="432"/>
  </conditionalFormatting>
  <conditionalFormatting sqref="K647">
    <cfRule type="expression" dxfId="415" priority="429">
      <formula>IF(K647&lt;=0,TRUE,FALSE)</formula>
    </cfRule>
    <cfRule type="expression" dxfId="414" priority="430">
      <formula>IF(K647&gt;0,TRUE,FALSE)</formula>
    </cfRule>
  </conditionalFormatting>
  <conditionalFormatting sqref="F648">
    <cfRule type="expression" dxfId="413" priority="427">
      <formula>IF(F648&lt;4,TRUE,FALSE)</formula>
    </cfRule>
    <cfRule type="expression" dxfId="412" priority="428">
      <formula>IF(F648&gt;=4,TRUE,FALSE)</formula>
    </cfRule>
  </conditionalFormatting>
  <conditionalFormatting sqref="I648">
    <cfRule type="expression" dxfId="411" priority="425">
      <formula>IF(I648&lt;95,TRUE,FALSE)</formula>
    </cfRule>
    <cfRule type="expression" dxfId="410" priority="426">
      <formula>IF(I648&gt;=95,TRUE,FALSE)</formula>
    </cfRule>
  </conditionalFormatting>
  <conditionalFormatting sqref="J648">
    <cfRule type="expression" dxfId="409" priority="423">
      <formula>IF(J648&gt;1.5,TRUE,FALSE)</formula>
    </cfRule>
    <cfRule type="expression" dxfId="408" priority="424">
      <formula>IF(J648&lt;=1.5,TRUE,FALSE)</formula>
    </cfRule>
  </conditionalFormatting>
  <conditionalFormatting sqref="G648:H648">
    <cfRule type="expression" dxfId="407" priority="421">
      <formula>IF(G648&lt;96,TRUE,FALSE)</formula>
    </cfRule>
    <cfRule type="expression" dxfId="406" priority="422">
      <formula>IF(G648&gt;=96,TRUE,FALSE)</formula>
    </cfRule>
  </conditionalFormatting>
  <conditionalFormatting sqref="L648:N648">
    <cfRule type="expression" dxfId="405" priority="419">
      <formula>IF(L648&lt;0,TRUE,FALSE)</formula>
    </cfRule>
    <cfRule type="expression" dxfId="404" priority="420">
      <formula>IF(L648&gt;=0,TRUE,FALSE)</formula>
    </cfRule>
  </conditionalFormatting>
  <conditionalFormatting sqref="A648">
    <cfRule type="duplicateValues" dxfId="403" priority="417"/>
  </conditionalFormatting>
  <conditionalFormatting sqref="A648">
    <cfRule type="duplicateValues" dxfId="402" priority="418"/>
  </conditionalFormatting>
  <conditionalFormatting sqref="K648">
    <cfRule type="expression" dxfId="401" priority="415">
      <formula>IF(K648&lt;=0,TRUE,FALSE)</formula>
    </cfRule>
    <cfRule type="expression" dxfId="400" priority="416">
      <formula>IF(K648&gt;0,TRUE,FALSE)</formula>
    </cfRule>
  </conditionalFormatting>
  <conditionalFormatting sqref="F649">
    <cfRule type="expression" dxfId="399" priority="413">
      <formula>IF(F649&lt;4,TRUE,FALSE)</formula>
    </cfRule>
    <cfRule type="expression" dxfId="398" priority="414">
      <formula>IF(F649&gt;=4,TRUE,FALSE)</formula>
    </cfRule>
  </conditionalFormatting>
  <conditionalFormatting sqref="I649">
    <cfRule type="expression" dxfId="397" priority="411">
      <formula>IF(I649&lt;95,TRUE,FALSE)</formula>
    </cfRule>
    <cfRule type="expression" dxfId="396" priority="412">
      <formula>IF(I649&gt;=95,TRUE,FALSE)</formula>
    </cfRule>
  </conditionalFormatting>
  <conditionalFormatting sqref="J649">
    <cfRule type="expression" dxfId="395" priority="409">
      <formula>IF(J649&gt;1.5,TRUE,FALSE)</formula>
    </cfRule>
    <cfRule type="expression" dxfId="394" priority="410">
      <formula>IF(J649&lt;=1.5,TRUE,FALSE)</formula>
    </cfRule>
  </conditionalFormatting>
  <conditionalFormatting sqref="G649:H649">
    <cfRule type="expression" dxfId="393" priority="407">
      <formula>IF(G649&lt;96,TRUE,FALSE)</formula>
    </cfRule>
    <cfRule type="expression" dxfId="392" priority="408">
      <formula>IF(G649&gt;=96,TRUE,FALSE)</formula>
    </cfRule>
  </conditionalFormatting>
  <conditionalFormatting sqref="L649:N649">
    <cfRule type="expression" dxfId="391" priority="405">
      <formula>IF(L649&lt;0,TRUE,FALSE)</formula>
    </cfRule>
    <cfRule type="expression" dxfId="390" priority="406">
      <formula>IF(L649&gt;=0,TRUE,FALSE)</formula>
    </cfRule>
  </conditionalFormatting>
  <conditionalFormatting sqref="A649">
    <cfRule type="duplicateValues" dxfId="389" priority="403"/>
  </conditionalFormatting>
  <conditionalFormatting sqref="A649">
    <cfRule type="duplicateValues" dxfId="388" priority="404"/>
  </conditionalFormatting>
  <conditionalFormatting sqref="K649">
    <cfRule type="expression" dxfId="387" priority="401">
      <formula>IF(K649&lt;=0,TRUE,FALSE)</formula>
    </cfRule>
    <cfRule type="expression" dxfId="386" priority="402">
      <formula>IF(K649&gt;0,TRUE,FALSE)</formula>
    </cfRule>
  </conditionalFormatting>
  <conditionalFormatting sqref="A650">
    <cfRule type="duplicateValues" dxfId="385" priority="389"/>
  </conditionalFormatting>
  <conditionalFormatting sqref="A650">
    <cfRule type="duplicateValues" dxfId="384" priority="390"/>
  </conditionalFormatting>
  <conditionalFormatting sqref="F610">
    <cfRule type="expression" dxfId="383" priority="385">
      <formula>IF(F610&lt;4,TRUE,FALSE)</formula>
    </cfRule>
    <cfRule type="expression" dxfId="382" priority="386">
      <formula>IF(F610&gt;=4,TRUE,FALSE)</formula>
    </cfRule>
  </conditionalFormatting>
  <conditionalFormatting sqref="G610">
    <cfRule type="expression" dxfId="381" priority="383">
      <formula>IF(G610&lt;96,TRUE,FALSE)</formula>
    </cfRule>
    <cfRule type="expression" dxfId="380" priority="384">
      <formula>IF(G610&gt;=96,TRUE,FALSE)</formula>
    </cfRule>
  </conditionalFormatting>
  <conditionalFormatting sqref="H610">
    <cfRule type="expression" dxfId="379" priority="381">
      <formula>IF(H610&lt;96,TRUE,FALSE)</formula>
    </cfRule>
    <cfRule type="expression" dxfId="378" priority="382">
      <formula>IF(H610&gt;=96,TRUE,FALSE)</formula>
    </cfRule>
  </conditionalFormatting>
  <conditionalFormatting sqref="I610">
    <cfRule type="expression" dxfId="377" priority="379">
      <formula>IF(I610&lt;95,TRUE,FALSE)</formula>
    </cfRule>
    <cfRule type="expression" dxfId="376" priority="380">
      <formula>IF(I610&gt;=95,TRUE,FALSE)</formula>
    </cfRule>
  </conditionalFormatting>
  <conditionalFormatting sqref="J610">
    <cfRule type="expression" dxfId="375" priority="377">
      <formula>IF(J610&gt;1.5,TRUE,FALSE)</formula>
    </cfRule>
    <cfRule type="expression" dxfId="374" priority="378">
      <formula>IF(J610&lt;=1.5,TRUE,FALSE)</formula>
    </cfRule>
  </conditionalFormatting>
  <conditionalFormatting sqref="K610">
    <cfRule type="expression" dxfId="373" priority="375">
      <formula>IF(K610&lt;0,TRUE,FALSE)</formula>
    </cfRule>
    <cfRule type="expression" dxfId="372" priority="376">
      <formula>IF(K610&gt;=0,TRUE,FALSE)</formula>
    </cfRule>
  </conditionalFormatting>
  <conditionalFormatting sqref="L610">
    <cfRule type="expression" dxfId="371" priority="373">
      <formula>IF(L610&lt;0,TRUE,FALSE)</formula>
    </cfRule>
    <cfRule type="expression" dxfId="370" priority="374">
      <formula>IF(L610&gt;=0,TRUE,FALSE)</formula>
    </cfRule>
  </conditionalFormatting>
  <conditionalFormatting sqref="M610:N610">
    <cfRule type="expression" dxfId="369" priority="371">
      <formula>IF(M610&lt;0,TRUE,FALSE)</formula>
    </cfRule>
    <cfRule type="expression" dxfId="368" priority="372">
      <formula>IF(M610&gt;=0,TRUE,FALSE)</formula>
    </cfRule>
  </conditionalFormatting>
  <conditionalFormatting sqref="F644">
    <cfRule type="expression" dxfId="367" priority="369">
      <formula>IF(F644&lt;4,TRUE,FALSE)</formula>
    </cfRule>
    <cfRule type="expression" dxfId="366" priority="370">
      <formula>IF(F644&gt;=4,TRUE,FALSE)</formula>
    </cfRule>
  </conditionalFormatting>
  <conditionalFormatting sqref="G644">
    <cfRule type="expression" dxfId="365" priority="367">
      <formula>IF(G644&lt;96,TRUE,FALSE)</formula>
    </cfRule>
    <cfRule type="expression" dxfId="364" priority="368">
      <formula>IF(G644&gt;=96,TRUE,FALSE)</formula>
    </cfRule>
  </conditionalFormatting>
  <conditionalFormatting sqref="H644">
    <cfRule type="expression" dxfId="363" priority="365">
      <formula>IF(H644&lt;96,TRUE,FALSE)</formula>
    </cfRule>
    <cfRule type="expression" dxfId="362" priority="366">
      <formula>IF(H644&gt;=96,TRUE,FALSE)</formula>
    </cfRule>
  </conditionalFormatting>
  <conditionalFormatting sqref="I644">
    <cfRule type="expression" dxfId="361" priority="363">
      <formula>IF(I644&lt;95,TRUE,FALSE)</formula>
    </cfRule>
    <cfRule type="expression" dxfId="360" priority="364">
      <formula>IF(I644&gt;=95,TRUE,FALSE)</formula>
    </cfRule>
  </conditionalFormatting>
  <conditionalFormatting sqref="J644">
    <cfRule type="expression" dxfId="359" priority="361">
      <formula>IF(J644&gt;1.5,TRUE,FALSE)</formula>
    </cfRule>
    <cfRule type="expression" dxfId="358" priority="362">
      <formula>IF(J644&lt;=1.5,TRUE,FALSE)</formula>
    </cfRule>
  </conditionalFormatting>
  <conditionalFormatting sqref="K644">
    <cfRule type="expression" dxfId="357" priority="359">
      <formula>IF(K644&lt;0,TRUE,FALSE)</formula>
    </cfRule>
    <cfRule type="expression" dxfId="356" priority="360">
      <formula>IF(K644&gt;=0,TRUE,FALSE)</formula>
    </cfRule>
  </conditionalFormatting>
  <conditionalFormatting sqref="L644">
    <cfRule type="expression" dxfId="355" priority="357">
      <formula>IF(L644&lt;0,TRUE,FALSE)</formula>
    </cfRule>
    <cfRule type="expression" dxfId="354" priority="358">
      <formula>IF(L644&gt;=0,TRUE,FALSE)</formula>
    </cfRule>
  </conditionalFormatting>
  <conditionalFormatting sqref="M644:N644">
    <cfRule type="expression" dxfId="353" priority="355">
      <formula>IF(M644&lt;0,TRUE,FALSE)</formula>
    </cfRule>
    <cfRule type="expression" dxfId="352" priority="356">
      <formula>IF(M644&gt;=0,TRUE,FALSE)</formula>
    </cfRule>
  </conditionalFormatting>
  <conditionalFormatting sqref="F651">
    <cfRule type="expression" dxfId="351" priority="353">
      <formula>IF(F651&lt;4,TRUE,FALSE)</formula>
    </cfRule>
    <cfRule type="expression" dxfId="350" priority="354">
      <formula>IF(F651&gt;=4,TRUE,FALSE)</formula>
    </cfRule>
  </conditionalFormatting>
  <conditionalFormatting sqref="I651">
    <cfRule type="expression" dxfId="349" priority="351">
      <formula>IF(I651&lt;95,TRUE,FALSE)</formula>
    </cfRule>
    <cfRule type="expression" dxfId="348" priority="352">
      <formula>IF(I651&gt;=95,TRUE,FALSE)</formula>
    </cfRule>
  </conditionalFormatting>
  <conditionalFormatting sqref="J651">
    <cfRule type="expression" dxfId="347" priority="349">
      <formula>IF(J651&gt;1.5,TRUE,FALSE)</formula>
    </cfRule>
    <cfRule type="expression" dxfId="346" priority="350">
      <formula>IF(J651&lt;=1.5,TRUE,FALSE)</formula>
    </cfRule>
  </conditionalFormatting>
  <conditionalFormatting sqref="G651:H651">
    <cfRule type="expression" dxfId="345" priority="347">
      <formula>IF(G651&lt;96,TRUE,FALSE)</formula>
    </cfRule>
    <cfRule type="expression" dxfId="344" priority="348">
      <formula>IF(G651&gt;=96,TRUE,FALSE)</formula>
    </cfRule>
  </conditionalFormatting>
  <conditionalFormatting sqref="L651:N651">
    <cfRule type="expression" dxfId="343" priority="345">
      <formula>IF(L651&lt;0,TRUE,FALSE)</formula>
    </cfRule>
    <cfRule type="expression" dxfId="342" priority="346">
      <formula>IF(L651&gt;=0,TRUE,FALSE)</formula>
    </cfRule>
  </conditionalFormatting>
  <conditionalFormatting sqref="K651">
    <cfRule type="expression" dxfId="341" priority="341">
      <formula>IF(K651&lt;=0,TRUE,FALSE)</formula>
    </cfRule>
    <cfRule type="expression" dxfId="340" priority="342">
      <formula>IF(K651&gt;0,TRUE,FALSE)</formula>
    </cfRule>
  </conditionalFormatting>
  <conditionalFormatting sqref="A651">
    <cfRule type="duplicateValues" dxfId="339" priority="343"/>
  </conditionalFormatting>
  <conditionalFormatting sqref="A651">
    <cfRule type="duplicateValues" dxfId="338" priority="344"/>
  </conditionalFormatting>
  <conditionalFormatting sqref="F652">
    <cfRule type="expression" dxfId="337" priority="339">
      <formula>IF(F652&lt;4,TRUE,FALSE)</formula>
    </cfRule>
    <cfRule type="expression" dxfId="336" priority="340">
      <formula>IF(F652&gt;=4,TRUE,FALSE)</formula>
    </cfRule>
  </conditionalFormatting>
  <conditionalFormatting sqref="I652">
    <cfRule type="expression" dxfId="335" priority="337">
      <formula>IF(I652&lt;95,TRUE,FALSE)</formula>
    </cfRule>
    <cfRule type="expression" dxfId="334" priority="338">
      <formula>IF(I652&gt;=95,TRUE,FALSE)</formula>
    </cfRule>
  </conditionalFormatting>
  <conditionalFormatting sqref="J652">
    <cfRule type="expression" dxfId="333" priority="335">
      <formula>IF(J652&gt;1.5,TRUE,FALSE)</formula>
    </cfRule>
    <cfRule type="expression" dxfId="332" priority="336">
      <formula>IF(J652&lt;=1.5,TRUE,FALSE)</formula>
    </cfRule>
  </conditionalFormatting>
  <conditionalFormatting sqref="G652:H652">
    <cfRule type="expression" dxfId="331" priority="333">
      <formula>IF(G652&lt;96,TRUE,FALSE)</formula>
    </cfRule>
    <cfRule type="expression" dxfId="330" priority="334">
      <formula>IF(G652&gt;=96,TRUE,FALSE)</formula>
    </cfRule>
  </conditionalFormatting>
  <conditionalFormatting sqref="L652:N652">
    <cfRule type="expression" dxfId="329" priority="331">
      <formula>IF(L652&lt;0,TRUE,FALSE)</formula>
    </cfRule>
    <cfRule type="expression" dxfId="328" priority="332">
      <formula>IF(L652&gt;=0,TRUE,FALSE)</formula>
    </cfRule>
  </conditionalFormatting>
  <conditionalFormatting sqref="K652">
    <cfRule type="expression" dxfId="327" priority="327">
      <formula>IF(K652&lt;=0,TRUE,FALSE)</formula>
    </cfRule>
    <cfRule type="expression" dxfId="326" priority="328">
      <formula>IF(K652&gt;0,TRUE,FALSE)</formula>
    </cfRule>
  </conditionalFormatting>
  <conditionalFormatting sqref="A652">
    <cfRule type="duplicateValues" dxfId="325" priority="329"/>
  </conditionalFormatting>
  <conditionalFormatting sqref="A652">
    <cfRule type="duplicateValues" dxfId="324" priority="330"/>
  </conditionalFormatting>
  <conditionalFormatting sqref="F653">
    <cfRule type="expression" dxfId="323" priority="325">
      <formula>IF(F653&lt;4,TRUE,FALSE)</formula>
    </cfRule>
    <cfRule type="expression" dxfId="322" priority="326">
      <formula>IF(F653&gt;=4,TRUE,FALSE)</formula>
    </cfRule>
  </conditionalFormatting>
  <conditionalFormatting sqref="I653">
    <cfRule type="expression" dxfId="321" priority="323">
      <formula>IF(I653&lt;95,TRUE,FALSE)</formula>
    </cfRule>
    <cfRule type="expression" dxfId="320" priority="324">
      <formula>IF(I653&gt;=95,TRUE,FALSE)</formula>
    </cfRule>
  </conditionalFormatting>
  <conditionalFormatting sqref="J653">
    <cfRule type="expression" dxfId="319" priority="321">
      <formula>IF(J653&gt;1.5,TRUE,FALSE)</formula>
    </cfRule>
    <cfRule type="expression" dxfId="318" priority="322">
      <formula>IF(J653&lt;=1.5,TRUE,FALSE)</formula>
    </cfRule>
  </conditionalFormatting>
  <conditionalFormatting sqref="G653:H653">
    <cfRule type="expression" dxfId="317" priority="319">
      <formula>IF(G653&lt;96,TRUE,FALSE)</formula>
    </cfRule>
    <cfRule type="expression" dxfId="316" priority="320">
      <formula>IF(G653&gt;=96,TRUE,FALSE)</formula>
    </cfRule>
  </conditionalFormatting>
  <conditionalFormatting sqref="L653:N653">
    <cfRule type="expression" dxfId="315" priority="317">
      <formula>IF(L653&lt;0,TRUE,FALSE)</formula>
    </cfRule>
    <cfRule type="expression" dxfId="314" priority="318">
      <formula>IF(L653&gt;=0,TRUE,FALSE)</formula>
    </cfRule>
  </conditionalFormatting>
  <conditionalFormatting sqref="K653">
    <cfRule type="expression" dxfId="313" priority="313">
      <formula>IF(K653&lt;=0,TRUE,FALSE)</formula>
    </cfRule>
    <cfRule type="expression" dxfId="312" priority="314">
      <formula>IF(K653&gt;0,TRUE,FALSE)</formula>
    </cfRule>
  </conditionalFormatting>
  <conditionalFormatting sqref="A653 A657:A659 A655">
    <cfRule type="duplicateValues" dxfId="311" priority="315"/>
  </conditionalFormatting>
  <conditionalFormatting sqref="A653 A657:A659 A655">
    <cfRule type="duplicateValues" dxfId="310" priority="316"/>
  </conditionalFormatting>
  <conditionalFormatting sqref="F655">
    <cfRule type="expression" dxfId="309" priority="311">
      <formula>IF(F655&lt;4,TRUE,FALSE)</formula>
    </cfRule>
    <cfRule type="expression" dxfId="308" priority="312">
      <formula>IF(F655&gt;=4,TRUE,FALSE)</formula>
    </cfRule>
  </conditionalFormatting>
  <conditionalFormatting sqref="I655">
    <cfRule type="expression" dxfId="307" priority="309">
      <formula>IF(I655&lt;95,TRUE,FALSE)</formula>
    </cfRule>
    <cfRule type="expression" dxfId="306" priority="310">
      <formula>IF(I655&gt;=95,TRUE,FALSE)</formula>
    </cfRule>
  </conditionalFormatting>
  <conditionalFormatting sqref="J655">
    <cfRule type="expression" dxfId="305" priority="307">
      <formula>IF(J655&gt;1.5,TRUE,FALSE)</formula>
    </cfRule>
    <cfRule type="expression" dxfId="304" priority="308">
      <formula>IF(J655&lt;=1.5,TRUE,FALSE)</formula>
    </cfRule>
  </conditionalFormatting>
  <conditionalFormatting sqref="G655:H655">
    <cfRule type="expression" dxfId="303" priority="305">
      <formula>IF(G655&lt;96,TRUE,FALSE)</formula>
    </cfRule>
    <cfRule type="expression" dxfId="302" priority="306">
      <formula>IF(G655&gt;=96,TRUE,FALSE)</formula>
    </cfRule>
  </conditionalFormatting>
  <conditionalFormatting sqref="L655:N655">
    <cfRule type="expression" dxfId="301" priority="303">
      <formula>IF(L655&lt;0,TRUE,FALSE)</formula>
    </cfRule>
    <cfRule type="expression" dxfId="300" priority="304">
      <formula>IF(L655&gt;=0,TRUE,FALSE)</formula>
    </cfRule>
  </conditionalFormatting>
  <conditionalFormatting sqref="K655">
    <cfRule type="expression" dxfId="299" priority="301">
      <formula>IF(K655&lt;=0,TRUE,FALSE)</formula>
    </cfRule>
    <cfRule type="expression" dxfId="298" priority="302">
      <formula>IF(K655&gt;0,TRUE,FALSE)</formula>
    </cfRule>
  </conditionalFormatting>
  <conditionalFormatting sqref="F657:F659">
    <cfRule type="expression" dxfId="297" priority="299">
      <formula>IF(F657&lt;4,TRUE,FALSE)</formula>
    </cfRule>
    <cfRule type="expression" dxfId="296" priority="300">
      <formula>IF(F657&gt;=4,TRUE,FALSE)</formula>
    </cfRule>
  </conditionalFormatting>
  <conditionalFormatting sqref="I657:I659">
    <cfRule type="expression" dxfId="295" priority="297">
      <formula>IF(I657&lt;95,TRUE,FALSE)</formula>
    </cfRule>
    <cfRule type="expression" dxfId="294" priority="298">
      <formula>IF(I657&gt;=95,TRUE,FALSE)</formula>
    </cfRule>
  </conditionalFormatting>
  <conditionalFormatting sqref="J657:J659">
    <cfRule type="expression" dxfId="293" priority="295">
      <formula>IF(J657&gt;1.5,TRUE,FALSE)</formula>
    </cfRule>
    <cfRule type="expression" dxfId="292" priority="296">
      <formula>IF(J657&lt;=1.5,TRUE,FALSE)</formula>
    </cfRule>
  </conditionalFormatting>
  <conditionalFormatting sqref="G657:H659">
    <cfRule type="expression" dxfId="291" priority="293">
      <formula>IF(G657&lt;96,TRUE,FALSE)</formula>
    </cfRule>
    <cfRule type="expression" dxfId="290" priority="294">
      <formula>IF(G657&gt;=96,TRUE,FALSE)</formula>
    </cfRule>
  </conditionalFormatting>
  <conditionalFormatting sqref="L657:N659">
    <cfRule type="expression" dxfId="289" priority="291">
      <formula>IF(L657&lt;0,TRUE,FALSE)</formula>
    </cfRule>
    <cfRule type="expression" dxfId="288" priority="292">
      <formula>IF(L657&gt;=0,TRUE,FALSE)</formula>
    </cfRule>
  </conditionalFormatting>
  <conditionalFormatting sqref="K657:K659">
    <cfRule type="expression" dxfId="287" priority="289">
      <formula>IF(K657&lt;=0,TRUE,FALSE)</formula>
    </cfRule>
    <cfRule type="expression" dxfId="286" priority="290">
      <formula>IF(K657&gt;0,TRUE,FALSE)</formula>
    </cfRule>
  </conditionalFormatting>
  <conditionalFormatting sqref="J660">
    <cfRule type="expression" dxfId="285" priority="193">
      <formula>IF(J660&gt;1.5,TRUE,FALSE)</formula>
    </cfRule>
    <cfRule type="expression" dxfId="284" priority="194">
      <formula>IF(J660&lt;=1.5,TRUE,FALSE)</formula>
    </cfRule>
  </conditionalFormatting>
  <conditionalFormatting sqref="F342">
    <cfRule type="expression" dxfId="283" priority="215">
      <formula>IF(F342&lt;4,TRUE,FALSE)</formula>
    </cfRule>
    <cfRule type="expression" dxfId="282" priority="216">
      <formula>IF(F342&gt;=4,TRUE,FALSE)</formula>
    </cfRule>
  </conditionalFormatting>
  <conditionalFormatting sqref="G342">
    <cfRule type="expression" dxfId="281" priority="213">
      <formula>IF(G342&lt;96,TRUE,FALSE)</formula>
    </cfRule>
    <cfRule type="expression" dxfId="280" priority="214">
      <formula>IF(G342&gt;=96,TRUE,FALSE)</formula>
    </cfRule>
  </conditionalFormatting>
  <conditionalFormatting sqref="H342">
    <cfRule type="expression" dxfId="279" priority="211">
      <formula>IF(H342&lt;96,TRUE,FALSE)</formula>
    </cfRule>
    <cfRule type="expression" dxfId="278" priority="212">
      <formula>IF(H342&gt;=96,TRUE,FALSE)</formula>
    </cfRule>
  </conditionalFormatting>
  <conditionalFormatting sqref="I342">
    <cfRule type="expression" dxfId="277" priority="209">
      <formula>IF(I342&lt;95,TRUE,FALSE)</formula>
    </cfRule>
    <cfRule type="expression" dxfId="276" priority="210">
      <formula>IF(I342&gt;=95,TRUE,FALSE)</formula>
    </cfRule>
  </conditionalFormatting>
  <conditionalFormatting sqref="J342">
    <cfRule type="expression" dxfId="275" priority="207">
      <formula>IF(J342&gt;1.5,TRUE,FALSE)</formula>
    </cfRule>
    <cfRule type="expression" dxfId="274" priority="208">
      <formula>IF(J342&lt;=1.5,TRUE,FALSE)</formula>
    </cfRule>
  </conditionalFormatting>
  <conditionalFormatting sqref="K342">
    <cfRule type="expression" dxfId="273" priority="205">
      <formula>IF(K342&lt;0,TRUE,FALSE)</formula>
    </cfRule>
    <cfRule type="expression" dxfId="272" priority="206">
      <formula>IF(K342&gt;=0,TRUE,FALSE)</formula>
    </cfRule>
  </conditionalFormatting>
  <conditionalFormatting sqref="L342">
    <cfRule type="expression" dxfId="271" priority="203">
      <formula>IF(L342&lt;0,TRUE,FALSE)</formula>
    </cfRule>
    <cfRule type="expression" dxfId="270" priority="204">
      <formula>IF(L342&gt;=0,TRUE,FALSE)</formula>
    </cfRule>
  </conditionalFormatting>
  <conditionalFormatting sqref="M342:N342">
    <cfRule type="expression" dxfId="269" priority="201">
      <formula>IF(M342&lt;0,TRUE,FALSE)</formula>
    </cfRule>
    <cfRule type="expression" dxfId="268" priority="202">
      <formula>IF(M342&gt;=0,TRUE,FALSE)</formula>
    </cfRule>
  </conditionalFormatting>
  <conditionalFormatting sqref="I561">
    <cfRule type="expression" dxfId="267" priority="178">
      <formula>IF(I561&lt;95,TRUE,FALSE)</formula>
    </cfRule>
    <cfRule type="expression" dxfId="266" priority="179">
      <formula>IF(I561&gt;=95,TRUE,FALSE)</formula>
    </cfRule>
  </conditionalFormatting>
  <conditionalFormatting sqref="F561">
    <cfRule type="expression" dxfId="265" priority="184">
      <formula>IF(F561&lt;4,TRUE,FALSE)</formula>
    </cfRule>
    <cfRule type="expression" dxfId="264" priority="185">
      <formula>IF(F561&gt;=4,TRUE,FALSE)</formula>
    </cfRule>
  </conditionalFormatting>
  <conditionalFormatting sqref="G561">
    <cfRule type="expression" dxfId="263" priority="182">
      <formula>IF(G561&lt;96,TRUE,FALSE)</formula>
    </cfRule>
    <cfRule type="expression" dxfId="262" priority="183">
      <formula>IF(G561&gt;=96,TRUE,FALSE)</formula>
    </cfRule>
  </conditionalFormatting>
  <conditionalFormatting sqref="H561">
    <cfRule type="expression" dxfId="261" priority="180">
      <formula>IF(H561&lt;96,TRUE,FALSE)</formula>
    </cfRule>
    <cfRule type="expression" dxfId="260" priority="181">
      <formula>IF(H561&gt;=96,TRUE,FALSE)</formula>
    </cfRule>
  </conditionalFormatting>
  <conditionalFormatting sqref="J561">
    <cfRule type="expression" dxfId="259" priority="176">
      <formula>IF(J561&gt;1.5,TRUE,FALSE)</formula>
    </cfRule>
    <cfRule type="expression" dxfId="258" priority="177">
      <formula>IF(J561&lt;=1.5,TRUE,FALSE)</formula>
    </cfRule>
  </conditionalFormatting>
  <conditionalFormatting sqref="K561">
    <cfRule type="expression" dxfId="257" priority="174">
      <formula>IF(K561&lt;0,TRUE,FALSE)</formula>
    </cfRule>
    <cfRule type="expression" dxfId="256" priority="175">
      <formula>IF(K561&gt;=0,TRUE,FALSE)</formula>
    </cfRule>
  </conditionalFormatting>
  <conditionalFormatting sqref="L561">
    <cfRule type="expression" dxfId="255" priority="172">
      <formula>IF(L561&lt;0,TRUE,FALSE)</formula>
    </cfRule>
    <cfRule type="expression" dxfId="254" priority="173">
      <formula>IF(L561&gt;=0,TRUE,FALSE)</formula>
    </cfRule>
  </conditionalFormatting>
  <conditionalFormatting sqref="M561:N561">
    <cfRule type="expression" dxfId="253" priority="170">
      <formula>IF(M561&lt;0,TRUE,FALSE)</formula>
    </cfRule>
    <cfRule type="expression" dxfId="252" priority="171">
      <formula>IF(M561&gt;=0,TRUE,FALSE)</formula>
    </cfRule>
  </conditionalFormatting>
  <conditionalFormatting sqref="A660">
    <cfRule type="duplicateValues" dxfId="251" priority="199"/>
  </conditionalFormatting>
  <conditionalFormatting sqref="A660">
    <cfRule type="duplicateValues" dxfId="250" priority="200"/>
  </conditionalFormatting>
  <conditionalFormatting sqref="F660">
    <cfRule type="expression" dxfId="249" priority="197">
      <formula>IF(F660&lt;4,TRUE,FALSE)</formula>
    </cfRule>
    <cfRule type="expression" dxfId="248" priority="198">
      <formula>IF(F660&gt;=4,TRUE,FALSE)</formula>
    </cfRule>
  </conditionalFormatting>
  <conditionalFormatting sqref="I660">
    <cfRule type="expression" dxfId="247" priority="195">
      <formula>IF(I660&lt;95,TRUE,FALSE)</formula>
    </cfRule>
    <cfRule type="expression" dxfId="246" priority="196">
      <formula>IF(I660&gt;=95,TRUE,FALSE)</formula>
    </cfRule>
  </conditionalFormatting>
  <conditionalFormatting sqref="G660:H660">
    <cfRule type="expression" dxfId="245" priority="191">
      <formula>IF(G660&lt;96,TRUE,FALSE)</formula>
    </cfRule>
    <cfRule type="expression" dxfId="244" priority="192">
      <formula>IF(G660&gt;=96,TRUE,FALSE)</formula>
    </cfRule>
  </conditionalFormatting>
  <conditionalFormatting sqref="L660:N660">
    <cfRule type="expression" dxfId="243" priority="189">
      <formula>IF(L660&lt;0,TRUE,FALSE)</formula>
    </cfRule>
    <cfRule type="expression" dxfId="242" priority="190">
      <formula>IF(L660&gt;=0,TRUE,FALSE)</formula>
    </cfRule>
  </conditionalFormatting>
  <conditionalFormatting sqref="K660">
    <cfRule type="expression" dxfId="241" priority="187">
      <formula>IF(K660&lt;=0,TRUE,FALSE)</formula>
    </cfRule>
    <cfRule type="expression" dxfId="240" priority="188">
      <formula>IF(K660&gt;0,TRUE,FALSE)</formula>
    </cfRule>
  </conditionalFormatting>
  <conditionalFormatting sqref="O264">
    <cfRule type="expression" dxfId="239" priority="168">
      <formula>IF(O264&gt;1.5,TRUE,FALSE)</formula>
    </cfRule>
    <cfRule type="expression" dxfId="238" priority="169">
      <formula>IF(O264&lt;=1.5,TRUE,FALSE)</formula>
    </cfRule>
  </conditionalFormatting>
  <conditionalFormatting sqref="F264:J264 N264">
    <cfRule type="expression" dxfId="237" priority="166">
      <formula>IF(F264&gt;1.5,TRUE,FALSE)</formula>
    </cfRule>
    <cfRule type="expression" dxfId="236" priority="167">
      <formula>IF(F264&lt;=1.5,TRUE,FALSE)</formula>
    </cfRule>
  </conditionalFormatting>
  <conditionalFormatting sqref="A264">
    <cfRule type="duplicateValues" dxfId="235" priority="163"/>
  </conditionalFormatting>
  <conditionalFormatting sqref="O270">
    <cfRule type="expression" dxfId="234" priority="161">
      <formula>IF(O270&gt;1.5,TRUE,FALSE)</formula>
    </cfRule>
    <cfRule type="expression" dxfId="233" priority="162">
      <formula>IF(O270&lt;=1.5,TRUE,FALSE)</formula>
    </cfRule>
  </conditionalFormatting>
  <conditionalFormatting sqref="F270:N270">
    <cfRule type="expression" dxfId="232" priority="159">
      <formula>IF(F270&gt;1.5,TRUE,FALSE)</formula>
    </cfRule>
    <cfRule type="expression" dxfId="231" priority="160">
      <formula>IF(F270&lt;=1.5,TRUE,FALSE)</formula>
    </cfRule>
  </conditionalFormatting>
  <conditionalFormatting sqref="E270">
    <cfRule type="expression" dxfId="230" priority="157">
      <formula>IF(E270&gt;1.5,TRUE,FALSE)</formula>
    </cfRule>
    <cfRule type="expression" dxfId="229" priority="158">
      <formula>IF(E270&lt;=1.5,TRUE,FALSE)</formula>
    </cfRule>
  </conditionalFormatting>
  <conditionalFormatting sqref="A270">
    <cfRule type="duplicateValues" dxfId="228" priority="156"/>
  </conditionalFormatting>
  <conditionalFormatting sqref="F654">
    <cfRule type="expression" dxfId="227" priority="154">
      <formula>IF(F654&lt;4,TRUE,FALSE)</formula>
    </cfRule>
    <cfRule type="expression" dxfId="226" priority="155">
      <formula>IF(F654&gt;=4,TRUE,FALSE)</formula>
    </cfRule>
  </conditionalFormatting>
  <conditionalFormatting sqref="G654">
    <cfRule type="expression" dxfId="225" priority="152">
      <formula>IF(G654&lt;96,TRUE,FALSE)</formula>
    </cfRule>
    <cfRule type="expression" dxfId="224" priority="153">
      <formula>IF(G654&gt;=96,TRUE,FALSE)</formula>
    </cfRule>
  </conditionalFormatting>
  <conditionalFormatting sqref="H654">
    <cfRule type="expression" dxfId="223" priority="150">
      <formula>IF(H654&lt;96,TRUE,FALSE)</formula>
    </cfRule>
    <cfRule type="expression" dxfId="222" priority="151">
      <formula>IF(H654&gt;=96,TRUE,FALSE)</formula>
    </cfRule>
  </conditionalFormatting>
  <conditionalFormatting sqref="I654">
    <cfRule type="expression" dxfId="221" priority="148">
      <formula>IF(I654&lt;95,TRUE,FALSE)</formula>
    </cfRule>
    <cfRule type="expression" dxfId="220" priority="149">
      <formula>IF(I654&gt;=95,TRUE,FALSE)</formula>
    </cfRule>
  </conditionalFormatting>
  <conditionalFormatting sqref="J654">
    <cfRule type="expression" dxfId="219" priority="146">
      <formula>IF(J654&gt;1.5,TRUE,FALSE)</formula>
    </cfRule>
    <cfRule type="expression" dxfId="218" priority="147">
      <formula>IF(J654&lt;=1.5,TRUE,FALSE)</formula>
    </cfRule>
  </conditionalFormatting>
  <conditionalFormatting sqref="K654">
    <cfRule type="expression" dxfId="217" priority="144">
      <formula>IF(K654&lt;0,TRUE,FALSE)</formula>
    </cfRule>
    <cfRule type="expression" dxfId="216" priority="145">
      <formula>IF(K654&gt;=0,TRUE,FALSE)</formula>
    </cfRule>
  </conditionalFormatting>
  <conditionalFormatting sqref="L654">
    <cfRule type="expression" dxfId="215" priority="142">
      <formula>IF(L654&lt;0,TRUE,FALSE)</formula>
    </cfRule>
    <cfRule type="expression" dxfId="214" priority="143">
      <formula>IF(L654&gt;=0,TRUE,FALSE)</formula>
    </cfRule>
  </conditionalFormatting>
  <conditionalFormatting sqref="M654:N654">
    <cfRule type="expression" dxfId="213" priority="140">
      <formula>IF(M654&lt;0,TRUE,FALSE)</formula>
    </cfRule>
    <cfRule type="expression" dxfId="212" priority="141">
      <formula>IF(M654&gt;=0,TRUE,FALSE)</formula>
    </cfRule>
  </conditionalFormatting>
  <conditionalFormatting sqref="F661">
    <cfRule type="expression" dxfId="211" priority="119">
      <formula>IF(F661&lt;4,TRUE,FALSE)</formula>
    </cfRule>
    <cfRule type="expression" dxfId="210" priority="120">
      <formula>IF(F661&gt;=4,TRUE,FALSE)</formula>
    </cfRule>
  </conditionalFormatting>
  <conditionalFormatting sqref="G661">
    <cfRule type="expression" dxfId="209" priority="117">
      <formula>IF(G661&lt;96,TRUE,FALSE)</formula>
    </cfRule>
    <cfRule type="expression" dxfId="208" priority="118">
      <formula>IF(G661&gt;=96,TRUE,FALSE)</formula>
    </cfRule>
  </conditionalFormatting>
  <conditionalFormatting sqref="H661">
    <cfRule type="expression" dxfId="207" priority="115">
      <formula>IF(H661&lt;96,TRUE,FALSE)</formula>
    </cfRule>
    <cfRule type="expression" dxfId="206" priority="116">
      <formula>IF(H661&gt;=96,TRUE,FALSE)</formula>
    </cfRule>
  </conditionalFormatting>
  <conditionalFormatting sqref="I661">
    <cfRule type="expression" dxfId="205" priority="113">
      <formula>IF(I661&lt;95,TRUE,FALSE)</formula>
    </cfRule>
    <cfRule type="expression" dxfId="204" priority="114">
      <formula>IF(I661&gt;=95,TRUE,FALSE)</formula>
    </cfRule>
  </conditionalFormatting>
  <conditionalFormatting sqref="J661">
    <cfRule type="expression" dxfId="203" priority="111">
      <formula>IF(J661&gt;1.5,TRUE,FALSE)</formula>
    </cfRule>
    <cfRule type="expression" dxfId="202" priority="112">
      <formula>IF(J661&lt;=1.5,TRUE,FALSE)</formula>
    </cfRule>
  </conditionalFormatting>
  <conditionalFormatting sqref="K661">
    <cfRule type="expression" dxfId="201" priority="109">
      <formula>IF(K661&lt;0,TRUE,FALSE)</formula>
    </cfRule>
    <cfRule type="expression" dxfId="200" priority="110">
      <formula>IF(K661&gt;=0,TRUE,FALSE)</formula>
    </cfRule>
  </conditionalFormatting>
  <conditionalFormatting sqref="L661">
    <cfRule type="expression" dxfId="199" priority="107">
      <formula>IF(L661&lt;0,TRUE,FALSE)</formula>
    </cfRule>
    <cfRule type="expression" dxfId="198" priority="108">
      <formula>IF(L661&gt;=0,TRUE,FALSE)</formula>
    </cfRule>
  </conditionalFormatting>
  <conditionalFormatting sqref="M661:N661">
    <cfRule type="expression" dxfId="197" priority="105">
      <formula>IF(M661&lt;0,TRUE,FALSE)</formula>
    </cfRule>
    <cfRule type="expression" dxfId="196" priority="106">
      <formula>IF(M661&gt;=0,TRUE,FALSE)</formula>
    </cfRule>
  </conditionalFormatting>
  <conditionalFormatting sqref="F662">
    <cfRule type="expression" dxfId="195" priority="103">
      <formula>IF(F662&lt;4,TRUE,FALSE)</formula>
    </cfRule>
    <cfRule type="expression" dxfId="194" priority="104">
      <formula>IF(F662&gt;=4,TRUE,FALSE)</formula>
    </cfRule>
  </conditionalFormatting>
  <conditionalFormatting sqref="G662">
    <cfRule type="expression" dxfId="193" priority="101">
      <formula>IF(G662&lt;96,TRUE,FALSE)</formula>
    </cfRule>
    <cfRule type="expression" dxfId="192" priority="102">
      <formula>IF(G662&gt;=96,TRUE,FALSE)</formula>
    </cfRule>
  </conditionalFormatting>
  <conditionalFormatting sqref="H662">
    <cfRule type="expression" dxfId="191" priority="99">
      <formula>IF(H662&lt;96,TRUE,FALSE)</formula>
    </cfRule>
    <cfRule type="expression" dxfId="190" priority="100">
      <formula>IF(H662&gt;=96,TRUE,FALSE)</formula>
    </cfRule>
  </conditionalFormatting>
  <conditionalFormatting sqref="I662">
    <cfRule type="expression" dxfId="189" priority="97">
      <formula>IF(I662&lt;95,TRUE,FALSE)</formula>
    </cfRule>
    <cfRule type="expression" dxfId="188" priority="98">
      <formula>IF(I662&gt;=95,TRUE,FALSE)</formula>
    </cfRule>
  </conditionalFormatting>
  <conditionalFormatting sqref="J662">
    <cfRule type="expression" dxfId="187" priority="95">
      <formula>IF(J662&gt;1.5,TRUE,FALSE)</formula>
    </cfRule>
    <cfRule type="expression" dxfId="186" priority="96">
      <formula>IF(J662&lt;=1.5,TRUE,FALSE)</formula>
    </cfRule>
  </conditionalFormatting>
  <conditionalFormatting sqref="K662">
    <cfRule type="expression" dxfId="185" priority="93">
      <formula>IF(K662&lt;0,TRUE,FALSE)</formula>
    </cfRule>
    <cfRule type="expression" dxfId="184" priority="94">
      <formula>IF(K662&gt;=0,TRUE,FALSE)</formula>
    </cfRule>
  </conditionalFormatting>
  <conditionalFormatting sqref="L662">
    <cfRule type="expression" dxfId="183" priority="91">
      <formula>IF(L662&lt;0,TRUE,FALSE)</formula>
    </cfRule>
    <cfRule type="expression" dxfId="182" priority="92">
      <formula>IF(L662&gt;=0,TRUE,FALSE)</formula>
    </cfRule>
  </conditionalFormatting>
  <conditionalFormatting sqref="M662:N662">
    <cfRule type="expression" dxfId="181" priority="89">
      <formula>IF(M662&lt;0,TRUE,FALSE)</formula>
    </cfRule>
    <cfRule type="expression" dxfId="180" priority="90">
      <formula>IF(M662&gt;=0,TRUE,FALSE)</formula>
    </cfRule>
  </conditionalFormatting>
  <conditionalFormatting sqref="F582">
    <cfRule type="expression" dxfId="179" priority="87">
      <formula>IF(F582&lt;4,TRUE,FALSE)</formula>
    </cfRule>
    <cfRule type="expression" dxfId="178" priority="88">
      <formula>IF(F582&gt;=4,TRUE,FALSE)</formula>
    </cfRule>
  </conditionalFormatting>
  <conditionalFormatting sqref="G582">
    <cfRule type="expression" dxfId="177" priority="85">
      <formula>IF(G582&lt;96,TRUE,FALSE)</formula>
    </cfRule>
    <cfRule type="expression" dxfId="176" priority="86">
      <formula>IF(G582&gt;=96,TRUE,FALSE)</formula>
    </cfRule>
  </conditionalFormatting>
  <conditionalFormatting sqref="H582">
    <cfRule type="expression" dxfId="175" priority="83">
      <formula>IF(H582&lt;96,TRUE,FALSE)</formula>
    </cfRule>
    <cfRule type="expression" dxfId="174" priority="84">
      <formula>IF(H582&gt;=96,TRUE,FALSE)</formula>
    </cfRule>
  </conditionalFormatting>
  <conditionalFormatting sqref="I582">
    <cfRule type="expression" dxfId="173" priority="81">
      <formula>IF(I582&lt;95,TRUE,FALSE)</formula>
    </cfRule>
    <cfRule type="expression" dxfId="172" priority="82">
      <formula>IF(I582&gt;=95,TRUE,FALSE)</formula>
    </cfRule>
  </conditionalFormatting>
  <conditionalFormatting sqref="J582">
    <cfRule type="expression" dxfId="171" priority="79">
      <formula>IF(J582&gt;1.5,TRUE,FALSE)</formula>
    </cfRule>
    <cfRule type="expression" dxfId="170" priority="80">
      <formula>IF(J582&lt;=1.5,TRUE,FALSE)</formula>
    </cfRule>
  </conditionalFormatting>
  <conditionalFormatting sqref="K582">
    <cfRule type="expression" dxfId="169" priority="77">
      <formula>IF(K582&lt;0,TRUE,FALSE)</formula>
    </cfRule>
    <cfRule type="expression" dxfId="168" priority="78">
      <formula>IF(K582&gt;=0,TRUE,FALSE)</formula>
    </cfRule>
  </conditionalFormatting>
  <conditionalFormatting sqref="L582">
    <cfRule type="expression" dxfId="167" priority="75">
      <formula>IF(L582&lt;0,TRUE,FALSE)</formula>
    </cfRule>
    <cfRule type="expression" dxfId="166" priority="76">
      <formula>IF(L582&gt;=0,TRUE,FALSE)</formula>
    </cfRule>
  </conditionalFormatting>
  <conditionalFormatting sqref="M582:N582">
    <cfRule type="expression" dxfId="165" priority="73">
      <formula>IF(M582&lt;0,TRUE,FALSE)</formula>
    </cfRule>
    <cfRule type="expression" dxfId="164" priority="74">
      <formula>IF(M582&gt;=0,TRUE,FALSE)</formula>
    </cfRule>
  </conditionalFormatting>
  <conditionalFormatting sqref="F600">
    <cfRule type="expression" dxfId="163" priority="71">
      <formula>IF(F600&lt;4,TRUE,FALSE)</formula>
    </cfRule>
    <cfRule type="expression" dxfId="162" priority="72">
      <formula>IF(F600&gt;=4,TRUE,FALSE)</formula>
    </cfRule>
  </conditionalFormatting>
  <conditionalFormatting sqref="G600">
    <cfRule type="expression" dxfId="161" priority="69">
      <formula>IF(G600&lt;96,TRUE,FALSE)</formula>
    </cfRule>
    <cfRule type="expression" dxfId="160" priority="70">
      <formula>IF(G600&gt;=96,TRUE,FALSE)</formula>
    </cfRule>
  </conditionalFormatting>
  <conditionalFormatting sqref="H600">
    <cfRule type="expression" dxfId="159" priority="67">
      <formula>IF(H600&lt;96,TRUE,FALSE)</formula>
    </cfRule>
    <cfRule type="expression" dxfId="158" priority="68">
      <formula>IF(H600&gt;=96,TRUE,FALSE)</formula>
    </cfRule>
  </conditionalFormatting>
  <conditionalFormatting sqref="I600">
    <cfRule type="expression" dxfId="157" priority="65">
      <formula>IF(I600&lt;95,TRUE,FALSE)</formula>
    </cfRule>
    <cfRule type="expression" dxfId="156" priority="66">
      <formula>IF(I600&gt;=95,TRUE,FALSE)</formula>
    </cfRule>
  </conditionalFormatting>
  <conditionalFormatting sqref="J600">
    <cfRule type="expression" dxfId="155" priority="63">
      <formula>IF(J600&gt;1.5,TRUE,FALSE)</formula>
    </cfRule>
    <cfRule type="expression" dxfId="154" priority="64">
      <formula>IF(J600&lt;=1.5,TRUE,FALSE)</formula>
    </cfRule>
  </conditionalFormatting>
  <conditionalFormatting sqref="K600">
    <cfRule type="expression" dxfId="153" priority="61">
      <formula>IF(K600&lt;0,TRUE,FALSE)</formula>
    </cfRule>
    <cfRule type="expression" dxfId="152" priority="62">
      <formula>IF(K600&gt;=0,TRUE,FALSE)</formula>
    </cfRule>
  </conditionalFormatting>
  <conditionalFormatting sqref="L600">
    <cfRule type="expression" dxfId="151" priority="59">
      <formula>IF(L600&lt;0,TRUE,FALSE)</formula>
    </cfRule>
    <cfRule type="expression" dxfId="150" priority="60">
      <formula>IF(L600&gt;=0,TRUE,FALSE)</formula>
    </cfRule>
  </conditionalFormatting>
  <conditionalFormatting sqref="M600:N600">
    <cfRule type="expression" dxfId="149" priority="57">
      <formula>IF(M600&lt;0,TRUE,FALSE)</formula>
    </cfRule>
    <cfRule type="expression" dxfId="148" priority="58">
      <formula>IF(M600&gt;=0,TRUE,FALSE)</formula>
    </cfRule>
  </conditionalFormatting>
  <conditionalFormatting sqref="F663">
    <cfRule type="expression" dxfId="147" priority="55">
      <formula>IF(F663&lt;4,TRUE,FALSE)</formula>
    </cfRule>
    <cfRule type="expression" dxfId="146" priority="56">
      <formula>IF(F663&gt;=4,TRUE,FALSE)</formula>
    </cfRule>
  </conditionalFormatting>
  <conditionalFormatting sqref="G663">
    <cfRule type="expression" dxfId="145" priority="53">
      <formula>IF(G663&lt;96,TRUE,FALSE)</formula>
    </cfRule>
    <cfRule type="expression" dxfId="144" priority="54">
      <formula>IF(G663&gt;=96,TRUE,FALSE)</formula>
    </cfRule>
  </conditionalFormatting>
  <conditionalFormatting sqref="H663">
    <cfRule type="expression" dxfId="143" priority="51">
      <formula>IF(H663&lt;96,TRUE,FALSE)</formula>
    </cfRule>
    <cfRule type="expression" dxfId="142" priority="52">
      <formula>IF(H663&gt;=96,TRUE,FALSE)</formula>
    </cfRule>
  </conditionalFormatting>
  <conditionalFormatting sqref="I663">
    <cfRule type="expression" dxfId="141" priority="49">
      <formula>IF(I663&lt;95,TRUE,FALSE)</formula>
    </cfRule>
    <cfRule type="expression" dxfId="140" priority="50">
      <formula>IF(I663&gt;=95,TRUE,FALSE)</formula>
    </cfRule>
  </conditionalFormatting>
  <conditionalFormatting sqref="J663">
    <cfRule type="expression" dxfId="139" priority="47">
      <formula>IF(J663&gt;1.5,TRUE,FALSE)</formula>
    </cfRule>
    <cfRule type="expression" dxfId="138" priority="48">
      <formula>IF(J663&lt;=1.5,TRUE,FALSE)</formula>
    </cfRule>
  </conditionalFormatting>
  <conditionalFormatting sqref="K663">
    <cfRule type="expression" dxfId="137" priority="45">
      <formula>IF(K663&lt;0,TRUE,FALSE)</formula>
    </cfRule>
    <cfRule type="expression" dxfId="136" priority="46">
      <formula>IF(K663&gt;=0,TRUE,FALSE)</formula>
    </cfRule>
  </conditionalFormatting>
  <conditionalFormatting sqref="L663">
    <cfRule type="expression" dxfId="135" priority="43">
      <formula>IF(L663&lt;0,TRUE,FALSE)</formula>
    </cfRule>
    <cfRule type="expression" dxfId="134" priority="44">
      <formula>IF(L663&gt;=0,TRUE,FALSE)</formula>
    </cfRule>
  </conditionalFormatting>
  <conditionalFormatting sqref="M663:N663">
    <cfRule type="expression" dxfId="133" priority="41">
      <formula>IF(M663&lt;0,TRUE,FALSE)</formula>
    </cfRule>
    <cfRule type="expression" dxfId="132" priority="42">
      <formula>IF(M663&gt;=0,TRUE,FALSE)</formula>
    </cfRule>
  </conditionalFormatting>
  <conditionalFormatting sqref="O601">
    <cfRule type="expression" dxfId="131" priority="39">
      <formula>IF(O601&gt;1.5,TRUE,FALSE)</formula>
    </cfRule>
    <cfRule type="expression" dxfId="130" priority="40">
      <formula>IF(O601&lt;=1.5,TRUE,FALSE)</formula>
    </cfRule>
  </conditionalFormatting>
  <conditionalFormatting sqref="P601">
    <cfRule type="expression" dxfId="129" priority="37">
      <formula>IF(P601&gt;1.5,TRUE,FALSE)</formula>
    </cfRule>
    <cfRule type="expression" dxfId="128" priority="38">
      <formula>IF(P601&lt;=1.5,TRUE,FALSE)</formula>
    </cfRule>
  </conditionalFormatting>
  <conditionalFormatting sqref="K264:L264">
    <cfRule type="expression" dxfId="127" priority="35">
      <formula>IF(K264&gt;1.5,TRUE,FALSE)</formula>
    </cfRule>
    <cfRule type="expression" dxfId="126" priority="36">
      <formula>IF(K264&lt;=1.5,TRUE,FALSE)</formula>
    </cfRule>
  </conditionalFormatting>
  <conditionalFormatting sqref="F665">
    <cfRule type="expression" dxfId="125" priority="33">
      <formula>IF(F665&lt;4,TRUE,FALSE)</formula>
    </cfRule>
    <cfRule type="expression" dxfId="124" priority="34">
      <formula>IF(F665&gt;=4,TRUE,FALSE)</formula>
    </cfRule>
  </conditionalFormatting>
  <conditionalFormatting sqref="G665">
    <cfRule type="expression" dxfId="123" priority="31">
      <formula>IF(G665&lt;96,TRUE,FALSE)</formula>
    </cfRule>
    <cfRule type="expression" dxfId="122" priority="32">
      <formula>IF(G665&gt;=96,TRUE,FALSE)</formula>
    </cfRule>
  </conditionalFormatting>
  <conditionalFormatting sqref="H665">
    <cfRule type="expression" dxfId="121" priority="29">
      <formula>IF(H665&lt;96,TRUE,FALSE)</formula>
    </cfRule>
    <cfRule type="expression" dxfId="120" priority="30">
      <formula>IF(H665&gt;=96,TRUE,FALSE)</formula>
    </cfRule>
  </conditionalFormatting>
  <conditionalFormatting sqref="I665">
    <cfRule type="expression" dxfId="119" priority="27">
      <formula>IF(I665&lt;95,TRUE,FALSE)</formula>
    </cfRule>
    <cfRule type="expression" dxfId="118" priority="28">
      <formula>IF(I665&gt;=95,TRUE,FALSE)</formula>
    </cfRule>
  </conditionalFormatting>
  <conditionalFormatting sqref="J665">
    <cfRule type="expression" dxfId="117" priority="25">
      <formula>IF(J665&gt;1.5,TRUE,FALSE)</formula>
    </cfRule>
    <cfRule type="expression" dxfId="116" priority="26">
      <formula>IF(J665&lt;=1.5,TRUE,FALSE)</formula>
    </cfRule>
  </conditionalFormatting>
  <conditionalFormatting sqref="K665">
    <cfRule type="expression" dxfId="115" priority="23">
      <formula>IF(K665&lt;0,TRUE,FALSE)</formula>
    </cfRule>
    <cfRule type="expression" dxfId="114" priority="24">
      <formula>IF(K665&gt;=0,TRUE,FALSE)</formula>
    </cfRule>
  </conditionalFormatting>
  <conditionalFormatting sqref="L665">
    <cfRule type="expression" dxfId="113" priority="21">
      <formula>IF(L665&lt;0,TRUE,FALSE)</formula>
    </cfRule>
    <cfRule type="expression" dxfId="112" priority="22">
      <formula>IF(L665&gt;=0,TRUE,FALSE)</formula>
    </cfRule>
  </conditionalFormatting>
  <conditionalFormatting sqref="M665:N665">
    <cfRule type="expression" dxfId="111" priority="19">
      <formula>IF(M665&lt;0,TRUE,FALSE)</formula>
    </cfRule>
    <cfRule type="expression" dxfId="110" priority="20">
      <formula>IF(M665&gt;=0,TRUE,FALSE)</formula>
    </cfRule>
  </conditionalFormatting>
  <conditionalFormatting sqref="F666">
    <cfRule type="expression" dxfId="109" priority="17">
      <formula>IF(F666&lt;4,TRUE,FALSE)</formula>
    </cfRule>
    <cfRule type="expression" dxfId="108" priority="18">
      <formula>IF(F666&gt;=4,TRUE,FALSE)</formula>
    </cfRule>
  </conditionalFormatting>
  <conditionalFormatting sqref="G666">
    <cfRule type="expression" dxfId="107" priority="15">
      <formula>IF(G666&lt;96,TRUE,FALSE)</formula>
    </cfRule>
    <cfRule type="expression" dxfId="106" priority="16">
      <formula>IF(G666&gt;=96,TRUE,FALSE)</formula>
    </cfRule>
  </conditionalFormatting>
  <conditionalFormatting sqref="H666">
    <cfRule type="expression" dxfId="105" priority="13">
      <formula>IF(H666&lt;96,TRUE,FALSE)</formula>
    </cfRule>
    <cfRule type="expression" dxfId="104" priority="14">
      <formula>IF(H666&gt;=96,TRUE,FALSE)</formula>
    </cfRule>
  </conditionalFormatting>
  <conditionalFormatting sqref="I666">
    <cfRule type="expression" dxfId="103" priority="11">
      <formula>IF(I666&lt;95,TRUE,FALSE)</formula>
    </cfRule>
    <cfRule type="expression" dxfId="102" priority="12">
      <formula>IF(I666&gt;=95,TRUE,FALSE)</formula>
    </cfRule>
  </conditionalFormatting>
  <conditionalFormatting sqref="J666">
    <cfRule type="expression" dxfId="101" priority="9">
      <formula>IF(J666&gt;1.5,TRUE,FALSE)</formula>
    </cfRule>
    <cfRule type="expression" dxfId="100" priority="10">
      <formula>IF(J666&lt;=1.5,TRUE,FALSE)</formula>
    </cfRule>
  </conditionalFormatting>
  <conditionalFormatting sqref="K666">
    <cfRule type="expression" dxfId="99" priority="7">
      <formula>IF(K666&lt;0,TRUE,FALSE)</formula>
    </cfRule>
    <cfRule type="expression" dxfId="98" priority="8">
      <formula>IF(K666&gt;=0,TRUE,FALSE)</formula>
    </cfRule>
  </conditionalFormatting>
  <conditionalFormatting sqref="L666">
    <cfRule type="expression" dxfId="97" priority="5">
      <formula>IF(L666&lt;0,TRUE,FALSE)</formula>
    </cfRule>
    <cfRule type="expression" dxfId="96" priority="6">
      <formula>IF(L666&gt;=0,TRUE,FALSE)</formula>
    </cfRule>
  </conditionalFormatting>
  <conditionalFormatting sqref="M666:N666">
    <cfRule type="expression" dxfId="95" priority="3">
      <formula>IF(M666&lt;0,TRUE,FALSE)</formula>
    </cfRule>
    <cfRule type="expression" dxfId="94" priority="4">
      <formula>IF(M666&gt;=0,TRUE,FALSE)</formula>
    </cfRule>
  </conditionalFormatting>
  <conditionalFormatting sqref="M264">
    <cfRule type="expression" dxfId="1" priority="1">
      <formula>IF(M264&lt;0,TRUE,FALSE)</formula>
    </cfRule>
    <cfRule type="expression" dxfId="0" priority="2">
      <formula>IF(M264&gt;=0,TRUE,FALSE)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84D6-05E8-42C9-B63F-A4C9BCB155A2}">
  <sheetPr codeName="Sheet5">
    <tabColor rgb="FFC00000"/>
  </sheetPr>
  <dimension ref="A1:L51"/>
  <sheetViews>
    <sheetView zoomScale="90" zoomScaleNormal="90" workbookViewId="0">
      <selection activeCell="K19" sqref="K19"/>
    </sheetView>
  </sheetViews>
  <sheetFormatPr defaultRowHeight="15" x14ac:dyDescent="0.25"/>
  <cols>
    <col min="1" max="1" width="8.28515625" style="1" bestFit="1" customWidth="1"/>
    <col min="2" max="2" width="21.5703125" bestFit="1" customWidth="1"/>
    <col min="4" max="4" width="9.7109375" bestFit="1" customWidth="1"/>
    <col min="5" max="5" width="7.7109375" bestFit="1" customWidth="1"/>
    <col min="6" max="6" width="8.28515625" bestFit="1" customWidth="1"/>
    <col min="8" max="8" width="27.7109375" bestFit="1" customWidth="1"/>
    <col min="9" max="9" width="10.42578125" bestFit="1" customWidth="1"/>
    <col min="11" max="11" width="14.7109375" style="1" bestFit="1" customWidth="1"/>
    <col min="12" max="12" width="10.42578125" bestFit="1" customWidth="1"/>
  </cols>
  <sheetData>
    <row r="1" spans="1:12" x14ac:dyDescent="0.25">
      <c r="A1" s="18" t="s">
        <v>218</v>
      </c>
      <c r="B1" s="18" t="s">
        <v>227</v>
      </c>
      <c r="D1" s="18" t="s">
        <v>218</v>
      </c>
      <c r="E1" s="18" t="s">
        <v>25</v>
      </c>
      <c r="F1" s="18" t="s">
        <v>24</v>
      </c>
      <c r="H1" s="18" t="s">
        <v>54</v>
      </c>
      <c r="I1" s="18" t="s">
        <v>227</v>
      </c>
      <c r="K1" s="18" t="s">
        <v>92</v>
      </c>
      <c r="L1" s="18" t="s">
        <v>227</v>
      </c>
    </row>
    <row r="2" spans="1:12" x14ac:dyDescent="0.25">
      <c r="A2" s="2" t="s">
        <v>219</v>
      </c>
      <c r="B2" s="2">
        <f>COUNTIF(Tracker!$B:$B,Formulas!$A2)</f>
        <v>52</v>
      </c>
      <c r="D2" s="12" t="s">
        <v>219</v>
      </c>
      <c r="E2" s="12">
        <f>COUNTIFS(Tracker!$B:$B,Formulas!$D2,Tracker!$J:$J,Formulas!E$1)</f>
        <v>49</v>
      </c>
      <c r="F2" s="12">
        <f>COUNTIFS(Tracker!$B:$B,Formulas!$D2,Tracker!$J:$J,Formulas!F$1)</f>
        <v>2</v>
      </c>
      <c r="H2" s="12" t="s">
        <v>249</v>
      </c>
      <c r="I2" s="12">
        <f>COUNTIF(Tracker!$F:$F,Formulas!H2)</f>
        <v>1</v>
      </c>
      <c r="K2" s="21" t="s">
        <v>23</v>
      </c>
      <c r="L2" s="12">
        <f>COUNTIF(Tracker!$E:$E,Formulas!K2)</f>
        <v>288</v>
      </c>
    </row>
    <row r="3" spans="1:12" x14ac:dyDescent="0.25">
      <c r="A3" s="2" t="s">
        <v>220</v>
      </c>
      <c r="B3" s="2">
        <f>COUNTIF(Tracker!$B:$B,Formulas!$A3)</f>
        <v>45</v>
      </c>
      <c r="D3" s="12" t="s">
        <v>220</v>
      </c>
      <c r="E3" s="12">
        <f>COUNTIFS(Tracker!$B:$B,Formulas!$D3,Tracker!$J:$J,Formulas!E$1)</f>
        <v>44</v>
      </c>
      <c r="F3" s="12">
        <f>COUNTIFS(Tracker!$B:$B,Formulas!$D3,Tracker!$J:$J,Formulas!F$1)</f>
        <v>0</v>
      </c>
      <c r="H3" s="12" t="s">
        <v>217</v>
      </c>
      <c r="I3" s="12">
        <f>COUNTIF(Tracker!$F:$F,Formulas!H3)</f>
        <v>2</v>
      </c>
      <c r="K3" s="22" t="s">
        <v>156</v>
      </c>
      <c r="L3" s="12">
        <f>COUNTIF(Tracker!$E:$E,Formulas!K3)</f>
        <v>180</v>
      </c>
    </row>
    <row r="4" spans="1:12" x14ac:dyDescent="0.25">
      <c r="A4" s="2" t="s">
        <v>224</v>
      </c>
      <c r="B4" s="2">
        <f>COUNTIF(Tracker!$B:$B,Formulas!$A4)</f>
        <v>70</v>
      </c>
      <c r="D4" s="12" t="s">
        <v>224</v>
      </c>
      <c r="E4" s="12">
        <f>COUNTIFS(Tracker!$B:$B,Formulas!$D4,Tracker!$J:$J,Formulas!E$1)</f>
        <v>65</v>
      </c>
      <c r="F4" s="12">
        <f>COUNTIFS(Tracker!$B:$B,Formulas!$D4,Tracker!$J:$J,Formulas!F$1)</f>
        <v>3</v>
      </c>
      <c r="H4" s="12" t="s">
        <v>167</v>
      </c>
      <c r="I4" s="12">
        <f>COUNTIF(Tracker!$F:$F,Formulas!H4)</f>
        <v>1</v>
      </c>
      <c r="K4" s="22" t="s">
        <v>157</v>
      </c>
      <c r="L4" s="12">
        <f>COUNTIF(Tracker!$E:$E,Formulas!K4)</f>
        <v>45</v>
      </c>
    </row>
    <row r="5" spans="1:12" x14ac:dyDescent="0.25">
      <c r="A5" s="2" t="s">
        <v>221</v>
      </c>
      <c r="B5" s="2">
        <f>COUNTIF(Tracker!$B:$B,Formulas!$A5)</f>
        <v>302</v>
      </c>
      <c r="D5" s="12" t="s">
        <v>221</v>
      </c>
      <c r="E5" s="12">
        <f>COUNTIFS(Tracker!$B:$B,Formulas!$D5,Tracker!$J:$J,Formulas!E$1)</f>
        <v>297</v>
      </c>
      <c r="F5" s="12">
        <f>COUNTIFS(Tracker!$B:$B,Formulas!$D5,Tracker!$J:$J,Formulas!F$1)</f>
        <v>4</v>
      </c>
      <c r="H5" s="12" t="s">
        <v>380</v>
      </c>
      <c r="I5" s="12">
        <f>COUNTIF(Tracker!$F:$F,Formulas!H5)</f>
        <v>1</v>
      </c>
      <c r="K5" s="21" t="s">
        <v>27</v>
      </c>
      <c r="L5" s="12">
        <f>COUNTIF(Tracker!$E:$E,Formulas!K5)</f>
        <v>348</v>
      </c>
    </row>
    <row r="6" spans="1:12" x14ac:dyDescent="0.25">
      <c r="A6" s="2" t="s">
        <v>225</v>
      </c>
      <c r="B6" s="2">
        <f>COUNTIF(Tracker!$B:$B,Formulas!$A6)</f>
        <v>90</v>
      </c>
      <c r="D6" s="12" t="s">
        <v>225</v>
      </c>
      <c r="E6" s="12">
        <f>COUNTIFS(Tracker!$B:$B,Formulas!$D6,Tracker!$J:$J,Formulas!E$1)</f>
        <v>89</v>
      </c>
      <c r="F6" s="12">
        <f>COUNTIFS(Tracker!$B:$B,Formulas!$D6,Tracker!$J:$J,Formulas!F$1)</f>
        <v>1</v>
      </c>
      <c r="H6" s="12" t="s">
        <v>385</v>
      </c>
      <c r="I6" s="12">
        <f>COUNTIF(Tracker!$F:$F,Formulas!H6)</f>
        <v>1</v>
      </c>
      <c r="K6" s="22" t="s">
        <v>166</v>
      </c>
      <c r="L6" s="12">
        <f>COUNTIF(Tracker!$E:$E,Formulas!K6)</f>
        <v>132</v>
      </c>
    </row>
    <row r="7" spans="1:12" x14ac:dyDescent="0.25">
      <c r="A7" s="2" t="s">
        <v>252</v>
      </c>
      <c r="B7" s="2">
        <f>COUNTIF(Tracker!$B:$B,Formulas!$A7)</f>
        <v>95</v>
      </c>
      <c r="D7" s="33" t="s">
        <v>252</v>
      </c>
      <c r="E7" s="12">
        <f>COUNTIFS(Tracker!$B:$B,Formulas!$D7,Tracker!$J:$J,Formulas!E$1)</f>
        <v>93</v>
      </c>
      <c r="F7" s="12">
        <f>COUNTIFS(Tracker!$B:$B,Formulas!$D7,Tracker!$J:$J,Formulas!F$1)</f>
        <v>2</v>
      </c>
      <c r="H7" s="12" t="s">
        <v>68</v>
      </c>
      <c r="I7" s="12">
        <f>COUNTIF(Tracker!$F:$F,Formulas!H7)</f>
        <v>91</v>
      </c>
      <c r="K7" s="21" t="s">
        <v>40</v>
      </c>
      <c r="L7" s="12">
        <f>COUNTIF(Tracker!$E:$E,Formulas!K7)</f>
        <v>298</v>
      </c>
    </row>
    <row r="8" spans="1:12" x14ac:dyDescent="0.25">
      <c r="A8" s="2" t="s">
        <v>222</v>
      </c>
      <c r="B8" s="2">
        <f>COUNTIF(Tracker!$B:$B,Formulas!$A8)</f>
        <v>162</v>
      </c>
      <c r="D8" s="12" t="s">
        <v>222</v>
      </c>
      <c r="E8" s="12">
        <f>COUNTIFS(Tracker!$B:$B,Formulas!$D8,Tracker!$J:$J,Formulas!E$1)</f>
        <v>142</v>
      </c>
      <c r="F8" s="12">
        <f>COUNTIFS(Tracker!$B:$B,Formulas!$D8,Tracker!$J:$J,Formulas!F$1)</f>
        <v>6</v>
      </c>
      <c r="H8" s="12" t="s">
        <v>320</v>
      </c>
      <c r="I8" s="12">
        <f>COUNTIF(Tracker!$F:$F,Formulas!H8)</f>
        <v>5</v>
      </c>
      <c r="K8" s="67" t="s">
        <v>412</v>
      </c>
      <c r="L8" s="12">
        <f>COUNTIF(Tracker!$E:$E,Formulas!K8)</f>
        <v>218</v>
      </c>
    </row>
    <row r="9" spans="1:12" x14ac:dyDescent="0.25">
      <c r="A9" s="2" t="s">
        <v>223</v>
      </c>
      <c r="B9" s="2">
        <f>COUNTIF(Tracker!$B:$B,Formulas!$A9)</f>
        <v>135</v>
      </c>
      <c r="D9" s="12" t="s">
        <v>223</v>
      </c>
      <c r="E9" s="12">
        <f>COUNTIFS(Tracker!$B:$B,Formulas!$D9,Tracker!$J:$J,Formulas!E$1)</f>
        <v>133</v>
      </c>
      <c r="F9" s="12">
        <f>COUNTIFS(Tracker!$B:$B,Formulas!$D9,Tracker!$J:$J,Formulas!F$1)</f>
        <v>1</v>
      </c>
      <c r="H9" s="12" t="s">
        <v>421</v>
      </c>
      <c r="I9" s="12">
        <f>COUNTIF(Tracker!$F:$F,Formulas!H9)</f>
        <v>11</v>
      </c>
      <c r="K9" s="23" t="s">
        <v>230</v>
      </c>
      <c r="L9" s="19">
        <f>SUM(L2:L8)</f>
        <v>1509</v>
      </c>
    </row>
    <row r="10" spans="1:12" x14ac:dyDescent="0.25">
      <c r="A10" s="2" t="s">
        <v>226</v>
      </c>
      <c r="B10" s="2">
        <f>COUNTIF(Tracker!$B:$B,Formulas!$A10)</f>
        <v>66</v>
      </c>
      <c r="D10" s="12" t="s">
        <v>226</v>
      </c>
      <c r="E10" s="12">
        <f>COUNTIFS(Tracker!$B:$B,Formulas!$D10,Tracker!$J:$J,Formulas!E$1)</f>
        <v>65</v>
      </c>
      <c r="F10" s="12">
        <f>COUNTIFS(Tracker!$B:$B,Formulas!$D10,Tracker!$J:$J,Formulas!F$1)</f>
        <v>1</v>
      </c>
      <c r="H10" s="12" t="s">
        <v>599</v>
      </c>
      <c r="I10" s="12">
        <f>COUNTIF(Tracker!$F:$F,Formulas!H10)</f>
        <v>6</v>
      </c>
    </row>
    <row r="11" spans="1:12" x14ac:dyDescent="0.25">
      <c r="A11" s="20" t="s">
        <v>230</v>
      </c>
      <c r="B11" s="24" t="str">
        <f>"Total Checked Sites: "&amp;SUM(B2:B10)</f>
        <v>Total Checked Sites: 1017</v>
      </c>
      <c r="D11" s="19" t="s">
        <v>229</v>
      </c>
      <c r="E11" s="19">
        <f>SUM(E2:E10)</f>
        <v>977</v>
      </c>
      <c r="F11" s="19">
        <f>SUM(F2:F10)</f>
        <v>20</v>
      </c>
      <c r="H11" s="12" t="s">
        <v>163</v>
      </c>
      <c r="I11" s="12">
        <f>COUNTIF(Tracker!$F:$F,Formulas!H11)</f>
        <v>198</v>
      </c>
    </row>
    <row r="12" spans="1:12" x14ac:dyDescent="0.25">
      <c r="A12"/>
      <c r="D12" s="19" t="s">
        <v>228</v>
      </c>
      <c r="E12" s="34">
        <f>E11/(SUM($E$11:$F$11))</f>
        <v>0.97993981945837516</v>
      </c>
      <c r="F12" s="34">
        <f>F11/(SUM($E$11:$F$11))</f>
        <v>2.0060180541624874E-2</v>
      </c>
      <c r="H12" s="12" t="s">
        <v>316</v>
      </c>
      <c r="I12" s="12">
        <f>COUNTIF(Tracker!$F:$F,Formulas!H12)</f>
        <v>38</v>
      </c>
    </row>
    <row r="13" spans="1:12" x14ac:dyDescent="0.25">
      <c r="A13"/>
      <c r="H13" s="12" t="s">
        <v>150</v>
      </c>
      <c r="I13" s="12">
        <f>COUNTIF(Tracker!$F:$F,Formulas!H13)</f>
        <v>2</v>
      </c>
    </row>
    <row r="14" spans="1:12" x14ac:dyDescent="0.25">
      <c r="A14"/>
      <c r="H14" s="12" t="s">
        <v>313</v>
      </c>
      <c r="I14" s="12">
        <f>COUNTIF(Tracker!$F:$F,Formulas!H14)</f>
        <v>853</v>
      </c>
    </row>
    <row r="15" spans="1:12" x14ac:dyDescent="0.25">
      <c r="A15"/>
      <c r="H15" s="12" t="s">
        <v>89</v>
      </c>
      <c r="I15" s="12">
        <f>COUNTIF(Tracker!$F:$F,Formulas!H15)</f>
        <v>8</v>
      </c>
      <c r="K15"/>
    </row>
    <row r="16" spans="1:12" x14ac:dyDescent="0.25">
      <c r="A16"/>
      <c r="H16" s="12" t="s">
        <v>494</v>
      </c>
      <c r="I16" s="12">
        <f>COUNTIF(Tracker!$F:$F,Formulas!H16)</f>
        <v>248</v>
      </c>
      <c r="K16"/>
    </row>
    <row r="17" spans="1:11" x14ac:dyDescent="0.25">
      <c r="A17"/>
      <c r="H17" s="12" t="s">
        <v>57</v>
      </c>
      <c r="I17" s="12">
        <f>COUNTIF(Tracker!$F:$F,Formulas!H17)</f>
        <v>3</v>
      </c>
      <c r="K17"/>
    </row>
    <row r="18" spans="1:11" x14ac:dyDescent="0.25">
      <c r="A18"/>
      <c r="H18" s="12" t="s">
        <v>503</v>
      </c>
      <c r="I18" s="12">
        <f>COUNTIF(Tracker!$F:$F,Formulas!H18)</f>
        <v>0</v>
      </c>
      <c r="K18"/>
    </row>
    <row r="19" spans="1:11" x14ac:dyDescent="0.25">
      <c r="A19"/>
      <c r="H19" s="12" t="s">
        <v>618</v>
      </c>
      <c r="I19" s="12">
        <f>COUNTIF(Tracker!$F:$F,Formulas!H19)</f>
        <v>2</v>
      </c>
      <c r="K19"/>
    </row>
    <row r="20" spans="1:11" x14ac:dyDescent="0.25">
      <c r="A20"/>
      <c r="H20" s="12" t="s">
        <v>238</v>
      </c>
      <c r="I20" s="12">
        <f>COUNTIF(Tracker!$F:$F,Formulas!H20)</f>
        <v>34</v>
      </c>
    </row>
    <row r="21" spans="1:11" x14ac:dyDescent="0.25">
      <c r="A21"/>
      <c r="H21" s="12" t="s">
        <v>66</v>
      </c>
      <c r="I21" s="12">
        <f>COUNTIF(Tracker!$F:$F,Formulas!H21)</f>
        <v>1</v>
      </c>
      <c r="K21"/>
    </row>
    <row r="22" spans="1:11" x14ac:dyDescent="0.25">
      <c r="A22"/>
      <c r="H22" s="12" t="s">
        <v>251</v>
      </c>
      <c r="I22" s="12">
        <f>COUNTIF(Tracker!$F:$F,Formulas!H22)</f>
        <v>1</v>
      </c>
      <c r="K22"/>
    </row>
    <row r="23" spans="1:11" x14ac:dyDescent="0.25">
      <c r="A23"/>
      <c r="H23" s="12" t="s">
        <v>462</v>
      </c>
      <c r="I23" s="12">
        <f>COUNTIF(Tracker!$F:$F,Formulas!H23)</f>
        <v>1</v>
      </c>
      <c r="K23"/>
    </row>
    <row r="24" spans="1:11" x14ac:dyDescent="0.25">
      <c r="A24"/>
      <c r="H24" s="19" t="s">
        <v>230</v>
      </c>
      <c r="I24" s="19">
        <f>SUM(I2:I23)</f>
        <v>1508</v>
      </c>
      <c r="K24"/>
    </row>
    <row r="25" spans="1:11" x14ac:dyDescent="0.25">
      <c r="A25"/>
      <c r="K25"/>
    </row>
    <row r="26" spans="1:11" x14ac:dyDescent="0.25">
      <c r="A26"/>
      <c r="K26"/>
    </row>
    <row r="27" spans="1:11" x14ac:dyDescent="0.25">
      <c r="A27"/>
      <c r="K27"/>
    </row>
    <row r="28" spans="1:11" x14ac:dyDescent="0.25">
      <c r="A28"/>
      <c r="K28"/>
    </row>
    <row r="29" spans="1:11" x14ac:dyDescent="0.25">
      <c r="A29"/>
      <c r="K29"/>
    </row>
    <row r="30" spans="1:11" x14ac:dyDescent="0.25">
      <c r="A30"/>
      <c r="K30"/>
    </row>
    <row r="31" spans="1:11" x14ac:dyDescent="0.25">
      <c r="A31"/>
      <c r="K31"/>
    </row>
    <row r="32" spans="1:11" x14ac:dyDescent="0.25">
      <c r="A32"/>
      <c r="K32"/>
    </row>
    <row r="33" spans="1:11" x14ac:dyDescent="0.25">
      <c r="A33"/>
      <c r="K33"/>
    </row>
    <row r="34" spans="1:11" x14ac:dyDescent="0.25">
      <c r="A34"/>
      <c r="K34"/>
    </row>
    <row r="35" spans="1:11" x14ac:dyDescent="0.25">
      <c r="A35"/>
      <c r="K35"/>
    </row>
    <row r="36" spans="1:11" x14ac:dyDescent="0.25">
      <c r="A36"/>
      <c r="K36"/>
    </row>
    <row r="37" spans="1:11" x14ac:dyDescent="0.25">
      <c r="A37"/>
      <c r="K37"/>
    </row>
    <row r="38" spans="1:11" x14ac:dyDescent="0.25">
      <c r="A38"/>
      <c r="K38"/>
    </row>
    <row r="39" spans="1:11" x14ac:dyDescent="0.25">
      <c r="A39"/>
      <c r="K39"/>
    </row>
    <row r="40" spans="1:11" x14ac:dyDescent="0.25">
      <c r="A40"/>
      <c r="K40"/>
    </row>
    <row r="41" spans="1:11" x14ac:dyDescent="0.25">
      <c r="A41"/>
      <c r="K41"/>
    </row>
    <row r="42" spans="1:11" x14ac:dyDescent="0.25">
      <c r="A42"/>
      <c r="K42"/>
    </row>
    <row r="43" spans="1:11" x14ac:dyDescent="0.25">
      <c r="A43"/>
      <c r="K43"/>
    </row>
    <row r="44" spans="1:11" x14ac:dyDescent="0.25">
      <c r="A44"/>
      <c r="K44"/>
    </row>
    <row r="45" spans="1:11" x14ac:dyDescent="0.25">
      <c r="A45"/>
      <c r="K45"/>
    </row>
    <row r="46" spans="1:11" x14ac:dyDescent="0.25">
      <c r="A46"/>
      <c r="K46"/>
    </row>
    <row r="47" spans="1:11" x14ac:dyDescent="0.25">
      <c r="A47"/>
      <c r="K47"/>
    </row>
    <row r="48" spans="1:11" x14ac:dyDescent="0.25">
      <c r="A48"/>
      <c r="K48"/>
    </row>
    <row r="49" spans="1:11" x14ac:dyDescent="0.25">
      <c r="A49"/>
      <c r="K49"/>
    </row>
    <row r="50" spans="1:11" x14ac:dyDescent="0.25">
      <c r="A50"/>
      <c r="K50"/>
    </row>
    <row r="51" spans="1:11" x14ac:dyDescent="0.25">
      <c r="A51"/>
      <c r="K5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BAC9-679E-4288-B4E7-955C5BE511AF}">
  <sheetPr codeName="Sheet6"/>
  <dimension ref="A1:L36"/>
  <sheetViews>
    <sheetView topLeftCell="A9" zoomScale="70" zoomScaleNormal="70" workbookViewId="0">
      <selection activeCell="Q27" sqref="Q27"/>
    </sheetView>
  </sheetViews>
  <sheetFormatPr defaultColWidth="8.85546875" defaultRowHeight="15" x14ac:dyDescent="0.25"/>
  <cols>
    <col min="1" max="11" width="8.85546875" style="26"/>
    <col min="12" max="12" width="4.140625" style="26" customWidth="1"/>
    <col min="13" max="16384" width="8.85546875" style="26"/>
  </cols>
  <sheetData>
    <row r="1" spans="1:12" ht="26.45" customHeight="1" x14ac:dyDescent="0.25">
      <c r="A1" s="216" t="s">
        <v>254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</row>
    <row r="2" spans="1:12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2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</row>
    <row r="5" spans="1:12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</row>
    <row r="6" spans="1:12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</row>
    <row r="7" spans="1:12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</row>
    <row r="8" spans="1:12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</row>
    <row r="9" spans="1:12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</row>
    <row r="10" spans="1:12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</row>
    <row r="11" spans="1:12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</row>
    <row r="12" spans="1:12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</row>
    <row r="13" spans="1:12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</row>
    <row r="14" spans="1:12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</row>
    <row r="15" spans="1:12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</row>
    <row r="16" spans="1:12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</row>
    <row r="17" spans="1:12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</row>
    <row r="19" spans="1:12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</row>
    <row r="20" spans="1:12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</row>
    <row r="21" spans="1:12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</row>
    <row r="22" spans="1:12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</row>
    <row r="23" spans="1:12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</row>
    <row r="24" spans="1:12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</row>
    <row r="25" spans="1:12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</row>
    <row r="26" spans="1:12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</row>
    <row r="27" spans="1:12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</row>
    <row r="28" spans="1:12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</row>
    <row r="29" spans="1:12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</row>
    <row r="30" spans="1:1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</row>
    <row r="31" spans="1:1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</row>
    <row r="32" spans="1:1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</row>
    <row r="33" spans="1:12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</row>
    <row r="34" spans="1:12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</row>
    <row r="35" spans="1:12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</row>
    <row r="36" spans="1:12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</row>
  </sheetData>
  <mergeCells count="1">
    <mergeCell ref="A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Tracker</vt:lpstr>
      <vt:lpstr>2G</vt:lpstr>
      <vt:lpstr>3G</vt:lpstr>
      <vt:lpstr>4G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Ghasem</dc:creator>
  <cp:lastModifiedBy>Mina Khalili</cp:lastModifiedBy>
  <dcterms:created xsi:type="dcterms:W3CDTF">2015-06-05T18:17:20Z</dcterms:created>
  <dcterms:modified xsi:type="dcterms:W3CDTF">2022-12-24T10:12:42Z</dcterms:modified>
</cp:coreProperties>
</file>