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Gdrive\Documentos\UA\SignalProcessing\SPPA_final_project_1920\results\"/>
    </mc:Choice>
  </mc:AlternateContent>
  <xr:revisionPtr revIDLastSave="0" documentId="13_ncr:1_{BF69369B-35F8-463E-9BE0-F6A9FFF222D1}" xr6:coauthVersionLast="45" xr6:coauthVersionMax="45" xr10:uidLastSave="{00000000-0000-0000-0000-000000000000}"/>
  <bookViews>
    <workbookView xWindow="-108" yWindow="-108" windowWidth="23256" windowHeight="12576" activeTab="1" xr2:uid="{0C1F8826-FD75-42C7-8DBF-1E45157CE14B}"/>
  </bookViews>
  <sheets>
    <sheet name="Folha1" sheetId="1" r:id="rId1"/>
    <sheet name="Fo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2"/>
  <c r="U5" i="1" l="1"/>
  <c r="U10" i="1"/>
  <c r="U9" i="1"/>
  <c r="U8" i="1"/>
  <c r="U7" i="1"/>
  <c r="U6" i="1"/>
  <c r="U4" i="1"/>
  <c r="P10" i="1"/>
  <c r="P9" i="1"/>
  <c r="P8" i="1"/>
  <c r="P7" i="1"/>
  <c r="P6" i="1"/>
  <c r="P5" i="1"/>
  <c r="P4" i="1"/>
  <c r="S4" i="1"/>
  <c r="S10" i="1"/>
  <c r="S9" i="1"/>
  <c r="S8" i="1"/>
  <c r="S7" i="1"/>
  <c r="S6" i="1"/>
  <c r="S5" i="1"/>
  <c r="N4" i="1"/>
  <c r="N10" i="1"/>
  <c r="N9" i="1"/>
  <c r="N8" i="1"/>
  <c r="N7" i="1"/>
  <c r="N6" i="1"/>
  <c r="N5" i="1"/>
  <c r="K5" i="1"/>
  <c r="K6" i="1"/>
  <c r="K7" i="1"/>
  <c r="K8" i="1"/>
  <c r="K9" i="1"/>
  <c r="K10" i="1"/>
  <c r="K4" i="1"/>
  <c r="F5" i="1"/>
  <c r="F6" i="1"/>
  <c r="F7" i="1"/>
  <c r="F8" i="1"/>
  <c r="F9" i="1"/>
  <c r="F10" i="1"/>
  <c r="F4" i="1"/>
  <c r="I10" i="1"/>
  <c r="I9" i="1"/>
  <c r="I8" i="1"/>
  <c r="I7" i="1"/>
  <c r="I6" i="1"/>
  <c r="I5" i="1"/>
  <c r="I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<sst xmlns="http://schemas.openxmlformats.org/spreadsheetml/2006/main" count="39" uniqueCount="14">
  <si>
    <t>k</t>
  </si>
  <si>
    <t>tero</t>
  </si>
  <si>
    <t>exp</t>
  </si>
  <si>
    <t>err</t>
  </si>
  <si>
    <t>x1,x1</t>
  </si>
  <si>
    <t>x1,d</t>
  </si>
  <si>
    <t>x2,x2</t>
  </si>
  <si>
    <t>x2,d</t>
  </si>
  <si>
    <t>ns = 1000000</t>
  </si>
  <si>
    <t>ns = 100000000</t>
  </si>
  <si>
    <t>x2</t>
  </si>
  <si>
    <t>sim</t>
  </si>
  <si>
    <t>x1</t>
  </si>
  <si>
    <t>analy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</si>
</sst>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7" formatCode="0.000000000000"/>
    <numFmt numFmtId="170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70" fontId="0" fillId="0" borderId="0" xfId="0" applyNumberFormat="1"/>
    <xf numFmtId="164" fontId="0" fillId="2" borderId="0" xfId="0" applyNumberFormat="1" applyFill="1"/>
    <xf numFmtId="167" fontId="0" fillId="2" borderId="0" xfId="0" applyNumberFormat="1" applyFill="1"/>
    <xf numFmtId="167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FBCD-E012-4532-BE1F-7A023530E8D9}">
  <dimension ref="A2:U10"/>
  <sheetViews>
    <sheetView workbookViewId="0">
      <selection activeCell="E2" sqref="E2"/>
    </sheetView>
  </sheetViews>
  <sheetFormatPr defaultRowHeight="14.4" x14ac:dyDescent="0.3"/>
  <cols>
    <col min="3" max="3" width="15.5546875" customWidth="1"/>
    <col min="4" max="4" width="8.33203125" customWidth="1"/>
    <col min="5" max="5" width="11.44140625" customWidth="1"/>
    <col min="8" max="8" width="10" customWidth="1"/>
    <col min="13" max="13" width="10.5546875" bestFit="1" customWidth="1"/>
    <col min="18" max="18" width="9.21875" bestFit="1" customWidth="1"/>
  </cols>
  <sheetData>
    <row r="2" spans="1:21" x14ac:dyDescent="0.3">
      <c r="B2" t="s">
        <v>4</v>
      </c>
      <c r="C2" t="s">
        <v>8</v>
      </c>
      <c r="E2" t="s">
        <v>9</v>
      </c>
      <c r="G2" t="s">
        <v>5</v>
      </c>
      <c r="H2" t="s">
        <v>8</v>
      </c>
      <c r="J2" t="s">
        <v>9</v>
      </c>
      <c r="L2" t="s">
        <v>6</v>
      </c>
      <c r="M2" t="s">
        <v>8</v>
      </c>
      <c r="O2" t="s">
        <v>9</v>
      </c>
      <c r="Q2" t="s">
        <v>7</v>
      </c>
      <c r="R2" t="s">
        <v>8</v>
      </c>
      <c r="T2" t="s">
        <v>9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2</v>
      </c>
      <c r="F3" t="s">
        <v>3</v>
      </c>
      <c r="G3" t="s">
        <v>1</v>
      </c>
      <c r="H3" t="s">
        <v>2</v>
      </c>
      <c r="I3" t="s">
        <v>3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2</v>
      </c>
      <c r="P3" t="s">
        <v>3</v>
      </c>
      <c r="Q3" t="s">
        <v>1</v>
      </c>
      <c r="R3" t="s">
        <v>2</v>
      </c>
      <c r="S3" t="s">
        <v>3</v>
      </c>
      <c r="T3" t="s">
        <v>2</v>
      </c>
      <c r="U3" t="s">
        <v>3</v>
      </c>
    </row>
    <row r="4" spans="1:21" x14ac:dyDescent="0.3">
      <c r="A4">
        <v>-3</v>
      </c>
      <c r="B4">
        <v>0</v>
      </c>
      <c r="C4" s="1">
        <v>7.3982365925319999E-3</v>
      </c>
      <c r="D4" t="e">
        <f>ABS(C4-B4)/B4*1000</f>
        <v>#DIV/0!</v>
      </c>
      <c r="E4" s="1">
        <v>-1.3805624523899999E-3</v>
      </c>
      <c r="F4" t="e">
        <f>ABS(E4-B4)/D4*1000</f>
        <v>#DIV/0!</v>
      </c>
      <c r="G4">
        <v>0</v>
      </c>
      <c r="H4" s="1">
        <v>1.0744352765156E-2</v>
      </c>
      <c r="I4" t="e">
        <f>ABS(H4-G4)/G4*1000</f>
        <v>#DIV/0!</v>
      </c>
      <c r="J4" s="1">
        <v>5.1009909382300001E-4</v>
      </c>
      <c r="K4" t="e">
        <f>ABS(J4-G4)/I4*1000</f>
        <v>#DIV/0!</v>
      </c>
      <c r="L4" s="3">
        <v>0</v>
      </c>
      <c r="M4" s="1">
        <v>1.9476680325229999E-2</v>
      </c>
      <c r="N4" t="e">
        <f>ABS(M4-L4)/L4*1000</f>
        <v>#DIV/0!</v>
      </c>
      <c r="O4" s="1">
        <v>-3.6501651007999998E-5</v>
      </c>
      <c r="P4" t="e">
        <f>ABS(O4-L4)/N4*1000</f>
        <v>#DIV/0!</v>
      </c>
      <c r="Q4">
        <v>0</v>
      </c>
      <c r="R4" s="1">
        <v>-6.1549292720499999E-4</v>
      </c>
      <c r="S4" t="e">
        <f>ABS(R4-Q4)/Q4*1000</f>
        <v>#DIV/0!</v>
      </c>
      <c r="T4" s="1">
        <v>-1.7039698279999999E-6</v>
      </c>
      <c r="U4" t="e">
        <f>ABS(T4-Q4)/S4*1000</f>
        <v>#DIV/0!</v>
      </c>
    </row>
    <row r="5" spans="1:21" x14ac:dyDescent="0.3">
      <c r="A5">
        <v>-2</v>
      </c>
      <c r="B5">
        <v>3</v>
      </c>
      <c r="C5" s="1">
        <v>3.0435916028309502</v>
      </c>
      <c r="D5" s="2">
        <f t="shared" ref="D5:D10" si="0">ABS(C5-B5)/B5*1000</f>
        <v>14.530534276983401</v>
      </c>
      <c r="E5" s="1">
        <v>3.00077421967275</v>
      </c>
      <c r="F5" s="2">
        <f t="shared" ref="F5:F10" si="1">ABS(E5-B5)/D5*1000</f>
        <v>5.3282257760915171E-2</v>
      </c>
      <c r="G5">
        <v>1</v>
      </c>
      <c r="H5" s="1">
        <v>1.0063529427767</v>
      </c>
      <c r="I5" s="2">
        <f t="shared" ref="I5:I10" si="2">ABS(H5-G5)/G5*1000</f>
        <v>6.3529427766999547</v>
      </c>
      <c r="J5" s="1">
        <v>0.99961184911841905</v>
      </c>
      <c r="K5" s="2">
        <f t="shared" ref="K5:K10" si="3">ABS(J5-G5)/I5*1000</f>
        <v>6.1097808562754985E-2</v>
      </c>
      <c r="L5">
        <v>3</v>
      </c>
      <c r="M5" s="1">
        <v>3.0162743927653701</v>
      </c>
      <c r="N5" s="2">
        <f t="shared" ref="N5:N10" si="4">ABS(M5-L5)/L5*1000</f>
        <v>5.424797588456709</v>
      </c>
      <c r="O5" s="1">
        <v>3.0000374371701102</v>
      </c>
      <c r="P5" s="2">
        <f t="shared" ref="P5:P10" si="5">ABS(O5-L5)/N5*1000</f>
        <v>6.9011183366249158E-3</v>
      </c>
      <c r="Q5">
        <v>3</v>
      </c>
      <c r="R5" s="1">
        <v>3.0027008221561799</v>
      </c>
      <c r="S5" s="2">
        <f t="shared" ref="S5:S10" si="6">ABS(R5-Q5)/Q5*1000</f>
        <v>0.90027405205998312</v>
      </c>
      <c r="T5" s="1">
        <v>2.9999443641440999</v>
      </c>
      <c r="U5" s="2">
        <f>ABS(T5-Q5)/S5*1000</f>
        <v>6.1798799790760237E-2</v>
      </c>
    </row>
    <row r="6" spans="1:21" x14ac:dyDescent="0.3">
      <c r="A6">
        <v>-1</v>
      </c>
      <c r="B6">
        <v>12</v>
      </c>
      <c r="C6" s="1">
        <v>12.059031174359699</v>
      </c>
      <c r="D6" s="2">
        <f t="shared" si="0"/>
        <v>4.9192645299749316</v>
      </c>
      <c r="E6" s="1">
        <v>12.0011352656049</v>
      </c>
      <c r="F6" s="2">
        <f t="shared" si="1"/>
        <v>0.23077953990518602</v>
      </c>
      <c r="G6">
        <v>1</v>
      </c>
      <c r="H6" s="1">
        <v>0.98317800826824697</v>
      </c>
      <c r="I6" s="2">
        <f t="shared" si="2"/>
        <v>16.821991731753027</v>
      </c>
      <c r="J6" s="1">
        <v>0.99962002796828997</v>
      </c>
      <c r="K6" s="2">
        <f t="shared" si="3"/>
        <v>2.2587814675523718E-2</v>
      </c>
      <c r="L6">
        <v>12</v>
      </c>
      <c r="M6" s="1">
        <v>12.018308030658501</v>
      </c>
      <c r="N6" s="2">
        <f t="shared" si="4"/>
        <v>1.5256692215417367</v>
      </c>
      <c r="O6" s="1">
        <v>12.0000639103305</v>
      </c>
      <c r="P6" s="2">
        <f t="shared" si="5"/>
        <v>4.1890030681231906E-2</v>
      </c>
      <c r="Q6">
        <v>-3</v>
      </c>
      <c r="R6" s="1">
        <v>-3.0010276528937601</v>
      </c>
      <c r="S6" s="2">
        <f t="shared" si="6"/>
        <v>-0.34255096458668532</v>
      </c>
      <c r="T6" s="1">
        <v>-2.9998759632976602</v>
      </c>
      <c r="U6" s="2">
        <f t="shared" ref="U6:U10" si="7">ABS(T6-Q6)/S6*1000</f>
        <v>-0.3620970750717547</v>
      </c>
    </row>
    <row r="7" spans="1:21" x14ac:dyDescent="0.3">
      <c r="A7">
        <v>0</v>
      </c>
      <c r="B7">
        <v>19</v>
      </c>
      <c r="C7" s="1">
        <v>19.046641682946198</v>
      </c>
      <c r="D7" s="2">
        <f t="shared" si="0"/>
        <v>2.454825418220969</v>
      </c>
      <c r="E7" s="1">
        <v>19.0006939544073</v>
      </c>
      <c r="F7" s="2">
        <f t="shared" si="1"/>
        <v>0.28268992252932867</v>
      </c>
      <c r="G7">
        <v>-2</v>
      </c>
      <c r="H7" s="1">
        <v>-1.9945394638120999</v>
      </c>
      <c r="I7" s="2">
        <f t="shared" si="2"/>
        <v>-2.7302680939500501</v>
      </c>
      <c r="J7" s="1">
        <v>-1.9997583875756599</v>
      </c>
      <c r="K7" s="2">
        <f t="shared" si="3"/>
        <v>-8.8494029167117211E-2</v>
      </c>
      <c r="L7">
        <v>19</v>
      </c>
      <c r="M7" s="1">
        <v>19.022500817479902</v>
      </c>
      <c r="N7" s="2">
        <f t="shared" si="4"/>
        <v>1.1842535515737638</v>
      </c>
      <c r="O7" s="1">
        <v>19.000087632317602</v>
      </c>
      <c r="P7" s="2">
        <f t="shared" si="5"/>
        <v>7.3997935226881986E-2</v>
      </c>
      <c r="Q7">
        <v>-2</v>
      </c>
      <c r="R7" s="1">
        <v>-2.00287027467947</v>
      </c>
      <c r="S7" s="2">
        <f t="shared" si="6"/>
        <v>-1.4351373397349931</v>
      </c>
      <c r="T7" s="1">
        <v>-2.0002084712054402</v>
      </c>
      <c r="U7" s="2">
        <f t="shared" si="7"/>
        <v>-0.14526219872357563</v>
      </c>
    </row>
    <row r="8" spans="1:21" x14ac:dyDescent="0.3">
      <c r="A8">
        <v>1</v>
      </c>
      <c r="B8">
        <v>12</v>
      </c>
      <c r="C8" s="1">
        <v>12.059031174359699</v>
      </c>
      <c r="D8" s="2">
        <f t="shared" si="0"/>
        <v>4.9192645299749316</v>
      </c>
      <c r="E8" s="1">
        <v>12.0011352656049</v>
      </c>
      <c r="F8" s="2">
        <f t="shared" si="1"/>
        <v>0.23077953990518602</v>
      </c>
      <c r="G8">
        <v>-3</v>
      </c>
      <c r="H8" s="1">
        <v>-2.99158100134155</v>
      </c>
      <c r="I8" s="2">
        <f t="shared" si="2"/>
        <v>-2.8063328861499905</v>
      </c>
      <c r="J8" s="1">
        <v>-2.9998208067812802</v>
      </c>
      <c r="K8" s="2">
        <f t="shared" si="3"/>
        <v>-6.3853158548726988E-2</v>
      </c>
      <c r="L8">
        <v>12</v>
      </c>
      <c r="M8" s="1">
        <v>12.018308030658501</v>
      </c>
      <c r="N8" s="2">
        <f t="shared" si="4"/>
        <v>1.5256692215417367</v>
      </c>
      <c r="O8" s="1">
        <v>12.0000639103305</v>
      </c>
      <c r="P8" s="2">
        <f t="shared" si="5"/>
        <v>4.1890030681231906E-2</v>
      </c>
      <c r="Q8">
        <v>1</v>
      </c>
      <c r="R8" s="1">
        <v>1.0033189673863101</v>
      </c>
      <c r="S8" s="2">
        <f t="shared" si="6"/>
        <v>3.318967386310101</v>
      </c>
      <c r="T8" s="1">
        <v>1.00020634225839</v>
      </c>
      <c r="U8" s="2">
        <f t="shared" si="7"/>
        <v>6.2170619464690005E-2</v>
      </c>
    </row>
    <row r="9" spans="1:21" x14ac:dyDescent="0.3">
      <c r="A9">
        <v>2</v>
      </c>
      <c r="B9">
        <v>3</v>
      </c>
      <c r="C9" s="1">
        <v>3.0435916028309502</v>
      </c>
      <c r="D9" s="2">
        <f t="shared" si="0"/>
        <v>14.530534276983401</v>
      </c>
      <c r="E9" s="1">
        <v>3.00077421967275</v>
      </c>
      <c r="F9" s="2">
        <f t="shared" si="1"/>
        <v>5.3282257760915171E-2</v>
      </c>
      <c r="G9">
        <v>3</v>
      </c>
      <c r="H9" s="1">
        <v>2.9804844682981702</v>
      </c>
      <c r="I9" s="2">
        <f t="shared" si="2"/>
        <v>6.5051772339432823</v>
      </c>
      <c r="J9" s="1">
        <v>2.9994728169298499</v>
      </c>
      <c r="K9" s="2">
        <f t="shared" si="3"/>
        <v>8.1040539126176703E-2</v>
      </c>
      <c r="L9">
        <v>3</v>
      </c>
      <c r="M9" s="1">
        <v>3.0162743927653701</v>
      </c>
      <c r="N9" s="2">
        <f t="shared" si="4"/>
        <v>5.424797588456709</v>
      </c>
      <c r="O9" s="1">
        <v>3.0000374371701102</v>
      </c>
      <c r="P9" s="2">
        <f t="shared" si="5"/>
        <v>6.9011183366249158E-3</v>
      </c>
      <c r="Q9">
        <v>1</v>
      </c>
      <c r="R9" s="1">
        <v>1.0008130708076699</v>
      </c>
      <c r="S9" s="2">
        <f t="shared" si="6"/>
        <v>0.81307080766990225</v>
      </c>
      <c r="T9" s="1">
        <v>1.0000036356678601</v>
      </c>
      <c r="U9" s="2">
        <f t="shared" si="7"/>
        <v>4.4715267425742191E-3</v>
      </c>
    </row>
    <row r="10" spans="1:21" x14ac:dyDescent="0.3">
      <c r="A10">
        <v>3</v>
      </c>
      <c r="B10">
        <v>0</v>
      </c>
      <c r="C10" s="1">
        <v>7.3982365925319999E-3</v>
      </c>
      <c r="D10" t="e">
        <f t="shared" si="0"/>
        <v>#DIV/0!</v>
      </c>
      <c r="E10" s="1">
        <v>-1.3805624523899999E-3</v>
      </c>
      <c r="F10" t="e">
        <f t="shared" si="1"/>
        <v>#DIV/0!</v>
      </c>
      <c r="G10">
        <v>0</v>
      </c>
      <c r="H10" s="1">
        <v>9.7912672458050007E-3</v>
      </c>
      <c r="I10" t="e">
        <f t="shared" si="2"/>
        <v>#DIV/0!</v>
      </c>
      <c r="J10" s="1">
        <v>-1.3046006707199999E-4</v>
      </c>
      <c r="K10" t="e">
        <f t="shared" si="3"/>
        <v>#DIV/0!</v>
      </c>
      <c r="L10" s="3">
        <v>0</v>
      </c>
      <c r="M10" s="1">
        <v>1.9476680325229999E-2</v>
      </c>
      <c r="N10" t="e">
        <f t="shared" si="4"/>
        <v>#DIV/0!</v>
      </c>
      <c r="O10" s="1">
        <v>-3.6501651007999998E-5</v>
      </c>
      <c r="P10" t="e">
        <f t="shared" si="5"/>
        <v>#DIV/0!</v>
      </c>
      <c r="Q10">
        <v>0</v>
      </c>
      <c r="R10" s="1">
        <v>-7.1601891289290003E-3</v>
      </c>
      <c r="S10" t="e">
        <f t="shared" si="6"/>
        <v>#DIV/0!</v>
      </c>
      <c r="T10" s="1">
        <v>-6.7739943944700003E-4</v>
      </c>
      <c r="U10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9FCF-298B-4675-9FF4-A28D2A478C9A}">
  <dimension ref="A1:G43"/>
  <sheetViews>
    <sheetView tabSelected="1" workbookViewId="0">
      <selection activeCell="E17" sqref="E17"/>
    </sheetView>
  </sheetViews>
  <sheetFormatPr defaultRowHeight="14.4" x14ac:dyDescent="0.3"/>
  <cols>
    <col min="1" max="1" width="19.109375" customWidth="1"/>
    <col min="2" max="2" width="26.21875" customWidth="1"/>
    <col min="3" max="3" width="25.33203125" customWidth="1"/>
    <col min="5" max="5" width="22.21875" customWidth="1"/>
    <col min="6" max="6" width="22" customWidth="1"/>
    <col min="7" max="7" width="19.21875" style="4" customWidth="1"/>
  </cols>
  <sheetData>
    <row r="1" spans="1:7" x14ac:dyDescent="0.3">
      <c r="A1" t="s">
        <v>12</v>
      </c>
      <c r="E1" t="s">
        <v>10</v>
      </c>
    </row>
    <row r="2" spans="1:7" x14ac:dyDescent="0.3">
      <c r="A2" t="s">
        <v>11</v>
      </c>
      <c r="B2" t="s">
        <v>13</v>
      </c>
      <c r="E2" t="s">
        <v>11</v>
      </c>
      <c r="F2" t="s">
        <v>13</v>
      </c>
    </row>
    <row r="3" spans="1:7" x14ac:dyDescent="0.3">
      <c r="A3" s="6">
        <v>0.259434869318592</v>
      </c>
      <c r="B3" s="6">
        <v>0.25925925925926002</v>
      </c>
      <c r="C3">
        <f>ABS(B3-A3)/B3*100</f>
        <v>6.7735308599476449E-2</v>
      </c>
      <c r="E3" s="7">
        <v>1.22222222222514</v>
      </c>
      <c r="F3" s="7">
        <v>1.2222222222222201</v>
      </c>
      <c r="G3" s="4">
        <f>ABS(E3-F3)/F3*100</f>
        <v>2.3889980902615913E-10</v>
      </c>
    </row>
    <row r="4" spans="1:7" x14ac:dyDescent="0.3">
      <c r="A4" s="6">
        <v>-0.25790662767033101</v>
      </c>
      <c r="B4" s="6">
        <v>-0.25925925925925902</v>
      </c>
      <c r="C4">
        <f t="shared" ref="C4:C43" si="0">ABS(B4-A4)/B4*100</f>
        <v>-0.5217293271579474</v>
      </c>
      <c r="E4" s="7">
        <v>-1.0000000000018801</v>
      </c>
      <c r="F4" s="8">
        <v>-1</v>
      </c>
      <c r="G4" s="4">
        <f t="shared" ref="G4:G43" si="1">ABS(E4-F4)/F4*100</f>
        <v>-1.8800516699002401E-10</v>
      </c>
    </row>
    <row r="5" spans="1:7" x14ac:dyDescent="0.3">
      <c r="A5" s="6">
        <v>-6.1632446097756997E-2</v>
      </c>
      <c r="B5" s="6">
        <v>-6.1728395061729002E-2</v>
      </c>
      <c r="C5">
        <f t="shared" si="0"/>
        <v>-0.15543732163464635</v>
      </c>
      <c r="E5" s="7">
        <v>-0.88888888889169704</v>
      </c>
      <c r="F5" s="7">
        <v>-0.88888888888889095</v>
      </c>
      <c r="G5" s="4">
        <f t="shared" si="1"/>
        <v>-3.1568497815825863E-10</v>
      </c>
    </row>
    <row r="6" spans="1:7" x14ac:dyDescent="0.3">
      <c r="A6" s="6">
        <v>4.3897078366002998E-2</v>
      </c>
      <c r="B6" s="6">
        <v>4.5267489711933999E-2</v>
      </c>
      <c r="C6">
        <f t="shared" si="0"/>
        <v>3.0273632460112223</v>
      </c>
      <c r="E6" s="7">
        <v>0.48148148148262299</v>
      </c>
      <c r="F6" s="7">
        <v>0.48148148148148301</v>
      </c>
      <c r="G6" s="4">
        <f t="shared" si="1"/>
        <v>2.3676445419613762E-10</v>
      </c>
    </row>
    <row r="7" spans="1:7" x14ac:dyDescent="0.3">
      <c r="A7" s="6">
        <v>-3.3814906004817999E-2</v>
      </c>
      <c r="B7" s="6">
        <v>-3.7037037037037E-2</v>
      </c>
      <c r="C7">
        <f t="shared" si="0"/>
        <v>-8.6997537869913124</v>
      </c>
      <c r="E7" s="7">
        <v>0.33333333333535697</v>
      </c>
      <c r="F7" s="7">
        <v>0.33333333333333498</v>
      </c>
      <c r="G7" s="4">
        <f t="shared" si="1"/>
        <v>6.0659810507956691E-10</v>
      </c>
    </row>
    <row r="8" spans="1:7" x14ac:dyDescent="0.3">
      <c r="A8" s="6">
        <v>-2.5467170327473001E-2</v>
      </c>
      <c r="B8" s="6">
        <v>-2.4691358024690999E-2</v>
      </c>
      <c r="C8">
        <f t="shared" si="0"/>
        <v>-3.1420398262671521</v>
      </c>
      <c r="E8" s="7">
        <v>-0.18518518518652499</v>
      </c>
      <c r="F8" s="7">
        <v>-0.18518518518518701</v>
      </c>
      <c r="G8" s="4">
        <f t="shared" si="1"/>
        <v>-7.2251205018857686E-10</v>
      </c>
    </row>
    <row r="9" spans="1:7" x14ac:dyDescent="0.3">
      <c r="A9" s="6">
        <v>1.8774694684907001E-2</v>
      </c>
      <c r="B9" s="6">
        <v>2.1947873799725001E-2</v>
      </c>
      <c r="C9">
        <f t="shared" si="0"/>
        <v>14.457797341889943</v>
      </c>
      <c r="E9" s="7">
        <v>-4.5267489711899998E-2</v>
      </c>
      <c r="F9" s="7">
        <v>-4.5267489711932E-2</v>
      </c>
      <c r="G9" s="4">
        <f t="shared" si="1"/>
        <v>-7.0695722003742396E-11</v>
      </c>
    </row>
    <row r="10" spans="1:7" x14ac:dyDescent="0.3">
      <c r="A10" s="6">
        <v>-7.3897114732459999E-3</v>
      </c>
      <c r="B10" s="6">
        <v>-9.6021947873799994E-3</v>
      </c>
      <c r="C10">
        <f t="shared" si="0"/>
        <v>-23.041433371481158</v>
      </c>
      <c r="E10" s="7">
        <v>3.7037037036522003E-2</v>
      </c>
      <c r="F10" s="7">
        <v>3.7037037037035002E-2</v>
      </c>
      <c r="G10" s="4">
        <f t="shared" si="1"/>
        <v>1.3850982860664424E-9</v>
      </c>
    </row>
    <row r="11" spans="1:7" x14ac:dyDescent="0.3">
      <c r="A11" s="6">
        <v>-4.4957669630719998E-3</v>
      </c>
      <c r="B11" s="6">
        <v>-1.676573693035E-3</v>
      </c>
      <c r="C11">
        <f t="shared" si="0"/>
        <v>-168.15206404280298</v>
      </c>
      <c r="E11" s="7">
        <v>3.2921810701697002E-2</v>
      </c>
      <c r="F11" s="7">
        <v>3.2921810699587002E-2</v>
      </c>
      <c r="G11" s="4">
        <f t="shared" si="1"/>
        <v>6.4091240127575705E-9</v>
      </c>
    </row>
    <row r="12" spans="1:7" x14ac:dyDescent="0.3">
      <c r="A12" s="6">
        <v>-4.3427431536309999E-3</v>
      </c>
      <c r="B12" s="6">
        <v>-8.12884214805E-4</v>
      </c>
      <c r="C12">
        <f t="shared" si="0"/>
        <v>-434.238834330516</v>
      </c>
      <c r="E12" s="7">
        <v>2.4691358024556E-2</v>
      </c>
      <c r="F12" s="7">
        <v>2.4691358024693001E-2</v>
      </c>
      <c r="G12" s="4">
        <f t="shared" si="1"/>
        <v>5.5485616101687757E-10</v>
      </c>
    </row>
    <row r="13" spans="1:7" x14ac:dyDescent="0.3">
      <c r="A13" s="5">
        <v>4.0096559570849998E-3</v>
      </c>
      <c r="B13" s="5">
        <v>2.286236854138E-3</v>
      </c>
      <c r="C13">
        <f t="shared" si="0"/>
        <v>75.382351562904688</v>
      </c>
      <c r="E13" s="1">
        <v>-1.7832647461575001E-2</v>
      </c>
      <c r="F13" s="1">
        <v>-1.7832647462275E-2</v>
      </c>
      <c r="G13" s="4">
        <f t="shared" si="1"/>
        <v>-3.9253794926073799E-9</v>
      </c>
    </row>
    <row r="14" spans="1:7" x14ac:dyDescent="0.3">
      <c r="A14" s="5">
        <v>3.9570002021409997E-3</v>
      </c>
      <c r="B14" s="5">
        <v>1.3717421124829999E-3</v>
      </c>
      <c r="C14">
        <f t="shared" si="0"/>
        <v>188.46531473604801</v>
      </c>
      <c r="E14" s="1">
        <v>6.8587105633879999E-3</v>
      </c>
      <c r="F14" s="1">
        <v>6.8587105624110002E-3</v>
      </c>
      <c r="G14" s="4">
        <f t="shared" si="1"/>
        <v>1.4244656079693949E-8</v>
      </c>
    </row>
    <row r="15" spans="1:7" x14ac:dyDescent="0.3">
      <c r="A15" s="5">
        <v>-3.691859453223E-3</v>
      </c>
      <c r="B15" s="5">
        <v>-8.4675439042000006E-5</v>
      </c>
      <c r="C15">
        <f t="shared" si="0"/>
        <v>-4260.0121770750957</v>
      </c>
      <c r="E15" s="1">
        <v>1.6765736913570001E-3</v>
      </c>
      <c r="F15" s="1">
        <v>1.676573693035E-3</v>
      </c>
      <c r="G15" s="4">
        <f t="shared" si="1"/>
        <v>1.0008507093050553E-7</v>
      </c>
    </row>
    <row r="16" spans="1:7" x14ac:dyDescent="0.3">
      <c r="A16" s="5">
        <v>3.303061231906E-3</v>
      </c>
      <c r="B16" s="5">
        <v>9.1449474165499996E-4</v>
      </c>
      <c r="C16">
        <f t="shared" si="0"/>
        <v>261.18974570901412</v>
      </c>
      <c r="E16" s="1">
        <v>-1.371742111335E-3</v>
      </c>
      <c r="F16" s="1">
        <v>-1.3717421124859999E-3</v>
      </c>
      <c r="G16" s="4">
        <f t="shared" si="1"/>
        <v>-8.3907890401234846E-8</v>
      </c>
    </row>
    <row r="17" spans="1:7" x14ac:dyDescent="0.3">
      <c r="A17" s="5">
        <v>3.2316413082190002E-3</v>
      </c>
      <c r="B17" s="5">
        <v>3.5563684397699999E-4</v>
      </c>
      <c r="C17">
        <f t="shared" si="0"/>
        <v>808.6913695668718</v>
      </c>
      <c r="E17" s="1">
        <v>-1.219326319869E-3</v>
      </c>
      <c r="F17" s="1">
        <v>-1.2193263222050001E-3</v>
      </c>
      <c r="G17" s="4">
        <f t="shared" si="1"/>
        <v>-1.9158120819773806E-7</v>
      </c>
    </row>
    <row r="18" spans="1:7" x14ac:dyDescent="0.3">
      <c r="A18" s="5">
        <v>-3.1629151910849999E-3</v>
      </c>
      <c r="B18" s="5">
        <v>-5.0805263424999999E-5</v>
      </c>
      <c r="C18">
        <f t="shared" si="0"/>
        <v>-6125.5659706482465</v>
      </c>
      <c r="E18" s="1">
        <v>-9.1449474248799997E-4</v>
      </c>
      <c r="F18" s="1">
        <v>-9.1449474165100002E-4</v>
      </c>
      <c r="G18" s="4">
        <f t="shared" si="1"/>
        <v>-9.1525945319210978E-8</v>
      </c>
    </row>
    <row r="19" spans="1:7" x14ac:dyDescent="0.3">
      <c r="A19" s="5">
        <v>-3.0342020932860002E-3</v>
      </c>
      <c r="B19" s="5">
        <v>-3.3870175617E-5</v>
      </c>
      <c r="C19">
        <f t="shared" si="0"/>
        <v>-8858.3299702853728</v>
      </c>
      <c r="E19" s="1">
        <v>6.6046842535000001E-4</v>
      </c>
      <c r="F19" s="1">
        <v>6.6046842452599996E-4</v>
      </c>
      <c r="G19" s="4">
        <f t="shared" si="1"/>
        <v>1.2475994571173682E-7</v>
      </c>
    </row>
    <row r="20" spans="1:7" x14ac:dyDescent="0.3">
      <c r="A20" s="5">
        <v>-2.9126389059870002E-3</v>
      </c>
      <c r="B20" s="5">
        <v>-1.3171734962E-5</v>
      </c>
      <c r="C20">
        <f t="shared" si="0"/>
        <v>-22012.79618356931</v>
      </c>
      <c r="E20" s="1">
        <v>-2.5402631824800003E-4</v>
      </c>
      <c r="F20" s="1">
        <v>-2.5402631712299998E-4</v>
      </c>
      <c r="G20" s="4">
        <f t="shared" si="1"/>
        <v>-4.4286751957676241E-7</v>
      </c>
    </row>
    <row r="21" spans="1:7" x14ac:dyDescent="0.3">
      <c r="A21" s="5">
        <v>2.484673902738E-3</v>
      </c>
      <c r="B21" s="5">
        <v>6.2095321963999997E-5</v>
      </c>
      <c r="C21">
        <f t="shared" si="0"/>
        <v>3901.3866168187342</v>
      </c>
      <c r="E21" s="5">
        <v>-6.2095319804999995E-5</v>
      </c>
      <c r="F21" s="5">
        <v>-6.2095321958999995E-5</v>
      </c>
      <c r="G21" s="4">
        <f t="shared" si="1"/>
        <v>-3.4688603470770836E-6</v>
      </c>
    </row>
    <row r="22" spans="1:7" x14ac:dyDescent="0.3">
      <c r="A22" s="5">
        <v>2.4118349334150001E-3</v>
      </c>
      <c r="B22" s="5">
        <v>3.0106822770000001E-5</v>
      </c>
      <c r="C22">
        <f t="shared" si="0"/>
        <v>7910.9248054506679</v>
      </c>
      <c r="E22" s="5">
        <v>5.0805262249000001E-5</v>
      </c>
      <c r="F22" s="5">
        <v>5.0805263424999999E-5</v>
      </c>
      <c r="G22" s="4">
        <f t="shared" si="1"/>
        <v>2.3147207967393824E-6</v>
      </c>
    </row>
    <row r="23" spans="1:7" x14ac:dyDescent="0.3">
      <c r="A23" s="5">
        <v>2.3903205123469999E-3</v>
      </c>
      <c r="B23" s="5">
        <v>3.136127373E-6</v>
      </c>
      <c r="C23">
        <f t="shared" si="0"/>
        <v>76118.859378164663</v>
      </c>
      <c r="E23" s="5">
        <v>4.5160232835E-5</v>
      </c>
      <c r="F23" s="5">
        <v>4.5160234143E-5</v>
      </c>
      <c r="G23" s="4">
        <f t="shared" si="1"/>
        <v>2.8963534510124443E-6</v>
      </c>
    </row>
    <row r="24" spans="1:7" x14ac:dyDescent="0.3">
      <c r="A24" s="5">
        <v>-1.89387329221E-3</v>
      </c>
      <c r="B24" s="5">
        <v>-2.299826736E-6</v>
      </c>
      <c r="C24">
        <f t="shared" si="0"/>
        <v>-82248.52054567993</v>
      </c>
      <c r="E24" s="5">
        <v>3.3870174361000003E-5</v>
      </c>
      <c r="F24" s="5">
        <v>3.3870175613999999E-5</v>
      </c>
      <c r="G24" s="4">
        <f t="shared" si="1"/>
        <v>3.6994198384112373E-6</v>
      </c>
    </row>
    <row r="25" spans="1:7" x14ac:dyDescent="0.3">
      <c r="A25" s="5">
        <v>1.838678676654E-3</v>
      </c>
      <c r="B25" s="5">
        <v>1.8816764179999999E-6</v>
      </c>
      <c r="C25">
        <f t="shared" si="0"/>
        <v>97614.923727869143</v>
      </c>
      <c r="E25" s="5">
        <v>-2.4461791774E-5</v>
      </c>
      <c r="F25" s="5">
        <v>-2.4461793478999999E-5</v>
      </c>
      <c r="G25" s="4">
        <f t="shared" si="1"/>
        <v>-6.9700531170902451E-6</v>
      </c>
    </row>
    <row r="26" spans="1:7" x14ac:dyDescent="0.3">
      <c r="A26" s="5">
        <v>-1.76298107565E-3</v>
      </c>
      <c r="B26" s="5">
        <v>-1.1150675069999999E-6</v>
      </c>
      <c r="C26">
        <f t="shared" si="0"/>
        <v>-158005.32228610624</v>
      </c>
      <c r="E26" s="5">
        <v>9.4083820439999992E-6</v>
      </c>
      <c r="F26" s="5">
        <v>9.4083820929999997E-6</v>
      </c>
      <c r="G26" s="4">
        <f t="shared" si="1"/>
        <v>5.2081218652717563E-7</v>
      </c>
    </row>
    <row r="27" spans="1:7" x14ac:dyDescent="0.3">
      <c r="A27" s="5">
        <v>-1.7477318785919999E-3</v>
      </c>
      <c r="B27" s="5">
        <v>-1.16152892E-7</v>
      </c>
      <c r="C27">
        <f t="shared" si="0"/>
        <v>-1504582.1895678672</v>
      </c>
      <c r="E27" s="5">
        <v>2.2998269920000001E-6</v>
      </c>
      <c r="F27" s="5">
        <v>2.299826541E-6</v>
      </c>
      <c r="G27" s="4">
        <f t="shared" si="1"/>
        <v>1.9610174593937469E-5</v>
      </c>
    </row>
    <row r="28" spans="1:7" x14ac:dyDescent="0.3">
      <c r="A28" s="5">
        <v>-1.516046455908E-3</v>
      </c>
      <c r="B28" s="5">
        <v>-6.9691588000000001E-8</v>
      </c>
      <c r="C28">
        <f t="shared" si="0"/>
        <v>-2175265.0611433908</v>
      </c>
      <c r="E28" s="5">
        <v>-1.8816758069999999E-6</v>
      </c>
      <c r="F28" s="5">
        <v>-1.8816763599999999E-6</v>
      </c>
      <c r="G28" s="4">
        <f t="shared" si="1"/>
        <v>-2.9388688286135498E-5</v>
      </c>
    </row>
    <row r="29" spans="1:7" x14ac:dyDescent="0.3">
      <c r="A29" s="5">
        <v>1.388178683488E-3</v>
      </c>
      <c r="B29" s="5">
        <v>1.2544509470000001E-6</v>
      </c>
      <c r="C29">
        <f t="shared" si="0"/>
        <v>110560.26031610146</v>
      </c>
      <c r="E29" s="5">
        <v>-1.6726012450000001E-6</v>
      </c>
      <c r="F29" s="5">
        <v>-1.6726008569999999E-6</v>
      </c>
      <c r="G29" s="4">
        <f t="shared" si="1"/>
        <v>-2.3197405317180113E-5</v>
      </c>
    </row>
    <row r="30" spans="1:7" x14ac:dyDescent="0.3">
      <c r="A30" s="5">
        <v>1.211044737917E-3</v>
      </c>
      <c r="B30" s="5">
        <v>4.8784204100000005E-7</v>
      </c>
      <c r="C30">
        <f t="shared" si="0"/>
        <v>248145.25894376534</v>
      </c>
      <c r="E30" s="5">
        <v>-1.254452225E-6</v>
      </c>
      <c r="F30" s="5">
        <v>-1.2544509470000001E-6</v>
      </c>
      <c r="G30" s="4">
        <f t="shared" si="1"/>
        <v>-1.0187723984214552E-4</v>
      </c>
    </row>
    <row r="31" spans="1:7" x14ac:dyDescent="0.3">
      <c r="A31" s="5">
        <v>1.135746692634E-3</v>
      </c>
      <c r="B31" s="5">
        <v>8.5178663000000006E-8</v>
      </c>
      <c r="C31">
        <f t="shared" si="0"/>
        <v>1333269.9457503811</v>
      </c>
      <c r="E31" s="5">
        <v>9.0599293099999997E-7</v>
      </c>
      <c r="F31" s="5">
        <v>9.0599172500000004E-7</v>
      </c>
      <c r="G31" s="4">
        <f t="shared" si="1"/>
        <v>1.3311379857557025E-4</v>
      </c>
    </row>
    <row r="32" spans="1:7" x14ac:dyDescent="0.3">
      <c r="A32" s="5">
        <v>-1.0528639104599999E-3</v>
      </c>
      <c r="B32" s="5">
        <v>-4.6461084999999999E-8</v>
      </c>
      <c r="C32">
        <f t="shared" si="0"/>
        <v>-2266019.9377070079</v>
      </c>
      <c r="E32" s="5">
        <v>-3.4845813900000001E-7</v>
      </c>
      <c r="F32" s="5">
        <v>-3.4845794099999998E-7</v>
      </c>
      <c r="G32" s="4">
        <f t="shared" si="1"/>
        <v>-5.6821778680609694E-5</v>
      </c>
    </row>
    <row r="33" spans="1:7" x14ac:dyDescent="0.3">
      <c r="A33" s="5">
        <v>-9.4794771152200005E-4</v>
      </c>
      <c r="B33" s="5">
        <v>-1.8068384E-8</v>
      </c>
      <c r="C33">
        <f t="shared" si="0"/>
        <v>-5246344.3500979384</v>
      </c>
      <c r="E33" s="5">
        <v>-8.5171762E-8</v>
      </c>
      <c r="F33" s="5">
        <v>-8.5173393000000001E-8</v>
      </c>
      <c r="G33" s="4">
        <f t="shared" si="1"/>
        <v>-1.914917255909303E-3</v>
      </c>
    </row>
    <row r="34" spans="1:7" x14ac:dyDescent="0.3">
      <c r="A34" s="5">
        <v>-8.5904391164000002E-4</v>
      </c>
      <c r="B34" s="5">
        <v>-3.1519280000000001E-9</v>
      </c>
      <c r="C34">
        <f t="shared" si="0"/>
        <v>-27254453.772801917</v>
      </c>
      <c r="E34" s="5">
        <v>6.9690838000000006E-8</v>
      </c>
      <c r="F34" s="5">
        <v>6.9690016000000002E-8</v>
      </c>
      <c r="G34" s="4">
        <f t="shared" si="1"/>
        <v>1.1795089844777043E-3</v>
      </c>
    </row>
    <row r="35" spans="1:7" x14ac:dyDescent="0.3">
      <c r="A35" s="5">
        <v>7.09053647322E-4</v>
      </c>
      <c r="B35" s="5">
        <v>4.1298718999999998E-8</v>
      </c>
      <c r="C35">
        <f t="shared" si="0"/>
        <v>1716790.1711503447</v>
      </c>
      <c r="E35" s="5">
        <v>6.1936632999999999E-8</v>
      </c>
      <c r="F35" s="5">
        <v>6.1937179999999998E-8</v>
      </c>
      <c r="G35" s="4">
        <f t="shared" si="1"/>
        <v>8.831528978216406E-4</v>
      </c>
    </row>
    <row r="36" spans="1:7" x14ac:dyDescent="0.3">
      <c r="A36" s="5">
        <v>-6.8300912001699997E-4</v>
      </c>
      <c r="B36" s="5">
        <v>-1.5274869999999999E-9</v>
      </c>
      <c r="C36">
        <f t="shared" si="0"/>
        <v>-44714461.892638043</v>
      </c>
      <c r="E36" s="5">
        <v>4.6459907999999998E-8</v>
      </c>
      <c r="F36" s="5">
        <v>4.6461058E-8</v>
      </c>
      <c r="G36" s="4">
        <f t="shared" si="1"/>
        <v>2.4751911590188656E-3</v>
      </c>
    </row>
    <row r="37" spans="1:7" x14ac:dyDescent="0.3">
      <c r="A37" s="5">
        <v>-6.5739810185500003E-4</v>
      </c>
      <c r="B37" s="5">
        <v>-1.7860900000000001E-10</v>
      </c>
      <c r="C37">
        <f t="shared" si="0"/>
        <v>-368065396.0584293</v>
      </c>
      <c r="E37" s="5">
        <v>-3.3535419999999997E-8</v>
      </c>
      <c r="F37" s="5">
        <v>-3.3538356E-8</v>
      </c>
      <c r="G37" s="4">
        <f t="shared" si="1"/>
        <v>-8.7541559878571654E-3</v>
      </c>
    </row>
    <row r="38" spans="1:7" x14ac:dyDescent="0.3">
      <c r="A38" s="5">
        <v>6.1228954928799998E-4</v>
      </c>
      <c r="B38" s="5">
        <v>4.3026720000000002E-9</v>
      </c>
      <c r="C38">
        <f t="shared" si="0"/>
        <v>14230349.109018765</v>
      </c>
      <c r="E38" s="5">
        <v>1.288942E-8</v>
      </c>
      <c r="F38" s="5">
        <v>1.2888170999999999E-8</v>
      </c>
      <c r="G38" s="4">
        <f t="shared" si="1"/>
        <v>9.6910570165549374E-3</v>
      </c>
    </row>
    <row r="39" spans="1:7" x14ac:dyDescent="0.3">
      <c r="A39" s="5">
        <v>6.03545854169E-4</v>
      </c>
      <c r="B39" s="5">
        <v>2.577634E-9</v>
      </c>
      <c r="C39">
        <f t="shared" si="0"/>
        <v>23414622.732901566</v>
      </c>
      <c r="E39" s="5">
        <v>3.0106680000000001E-9</v>
      </c>
      <c r="F39" s="5">
        <v>3.0096E-9</v>
      </c>
      <c r="G39" s="4">
        <f t="shared" si="1"/>
        <v>3.5486443381182314E-2</v>
      </c>
    </row>
    <row r="40" spans="1:7" x14ac:dyDescent="0.3">
      <c r="A40" s="5">
        <v>-4.0599558087899999E-4</v>
      </c>
      <c r="B40" s="5">
        <v>-1.8883999999999999E-11</v>
      </c>
      <c r="C40">
        <f t="shared" si="0"/>
        <v>-2149944725.6672316</v>
      </c>
      <c r="E40" s="5">
        <v>-2.5348510000000001E-9</v>
      </c>
      <c r="F40" s="5">
        <v>-2.5351449999999999E-9</v>
      </c>
      <c r="G40" s="4">
        <f t="shared" si="1"/>
        <v>-1.1596969798565122E-2</v>
      </c>
    </row>
    <row r="41" spans="1:7" x14ac:dyDescent="0.3">
      <c r="A41" s="5">
        <v>3.0237914277699999E-4</v>
      </c>
      <c r="B41" s="5">
        <v>1.719122E-9</v>
      </c>
      <c r="C41">
        <f t="shared" si="0"/>
        <v>17589061.372898493</v>
      </c>
      <c r="E41" s="5">
        <v>-1.997938E-9</v>
      </c>
      <c r="F41" s="5">
        <v>-1.9969579999999999E-9</v>
      </c>
      <c r="G41" s="4">
        <f t="shared" si="1"/>
        <v>-4.9074642531296869E-2</v>
      </c>
    </row>
    <row r="42" spans="1:7" x14ac:dyDescent="0.3">
      <c r="A42" s="5">
        <v>-1.09309041153E-4</v>
      </c>
      <c r="B42" s="5">
        <v>4.0127999999999997E-11</v>
      </c>
      <c r="C42">
        <f t="shared" si="0"/>
        <v>272401019.93869621</v>
      </c>
      <c r="E42" s="5">
        <v>-1.7189259999999999E-9</v>
      </c>
      <c r="F42" s="5">
        <v>-1.7184230000000001E-9</v>
      </c>
      <c r="G42" s="4">
        <f t="shared" si="1"/>
        <v>-2.9271023490716135E-2</v>
      </c>
    </row>
    <row r="43" spans="1:7" x14ac:dyDescent="0.3">
      <c r="A43" s="5">
        <v>-1.8838781432000001E-5</v>
      </c>
      <c r="B43" s="5">
        <v>6.7352099999999997E-10</v>
      </c>
      <c r="C43">
        <f t="shared" si="0"/>
        <v>2797159.2501198924</v>
      </c>
      <c r="E43" s="5">
        <v>7.87064E-10</v>
      </c>
      <c r="F43" s="5">
        <v>7.8603599999999997E-10</v>
      </c>
      <c r="G43" s="4">
        <f t="shared" si="1"/>
        <v>0.13078281401870015</v>
      </c>
    </row>
  </sheetData>
  <sortState ref="E3:G43">
    <sortCondition descending="1" ref="G3:G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2020-01-25T14:19:14Z</dcterms:created>
  <dcterms:modified xsi:type="dcterms:W3CDTF">2020-01-27T14:08:51Z</dcterms:modified>
</cp:coreProperties>
</file>