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95254_uminho_pt/Documents/1o ano/1o semestre/EES/Otimizacao/Aula 3/"/>
    </mc:Choice>
  </mc:AlternateContent>
  <xr:revisionPtr revIDLastSave="68" documentId="8_{78D50138-B6B3-4AB8-B31D-D18891F7B5B6}" xr6:coauthVersionLast="45" xr6:coauthVersionMax="45" xr10:uidLastSave="{883C2299-A9EC-4BA1-B056-875C61D8050E}"/>
  <bookViews>
    <workbookView xWindow="-108" yWindow="-108" windowWidth="23256" windowHeight="12576" xr2:uid="{2E3D1079-555A-4879-85CF-C62468113303}"/>
  </bookViews>
  <sheets>
    <sheet name="Sheet1" sheetId="1" r:id="rId1"/>
  </sheets>
  <definedNames>
    <definedName name="solver_adj" localSheetId="0" hidden="1">Sheet1!$A$6:$A$11,Sheet1!$C$6:$C$11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Sheet1!$A$6:$A$11</definedName>
    <definedName name="solver_lhs2" localSheetId="0" hidden="1">Sheet1!$A$7</definedName>
    <definedName name="solver_lhs3" localSheetId="0" hidden="1">Sheet1!$C$6:$C$11</definedName>
    <definedName name="solver_lhs4" localSheetId="0" hidden="1">Sheet1!$L$15:$L$19</definedName>
    <definedName name="solver_lhs5" localSheetId="0" hidden="1">Sheet1!$L$7:$L$11</definedName>
    <definedName name="solver_lhs6" localSheetId="0" hidden="1">Sheet1!$P$15:$P$19</definedName>
    <definedName name="solver_lhs7" localSheetId="0" hidden="1">Sheet1!$P$7:$P$11</definedName>
    <definedName name="solver_lhs8" localSheetId="0" hidden="1">Sheet1!$T$7:$T$11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Sheet1!$N$16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2</definedName>
    <definedName name="solver_rel3" localSheetId="0" hidden="1">5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0</definedName>
    <definedName name="solver_rhs2" localSheetId="0" hidden="1">0</definedName>
    <definedName name="solver_rhs3" localSheetId="0" hidden="1">binary</definedName>
    <definedName name="solver_rhs4" localSheetId="0" hidden="1">Sheet1!$N$15:$N$19</definedName>
    <definedName name="solver_rhs5" localSheetId="0" hidden="1">Sheet1!$N$7:$N$11</definedName>
    <definedName name="solver_rhs6" localSheetId="0" hidden="1">Sheet1!$R$15:$R$19</definedName>
    <definedName name="solver_rhs7" localSheetId="0" hidden="1">Sheet1!$R$7:$R$11</definedName>
    <definedName name="solver_rhs8" localSheetId="0" hidden="1">Sheet1!$V$7:$V$11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R7" i="1"/>
  <c r="N11" i="1"/>
  <c r="N10" i="1"/>
  <c r="N9" i="1"/>
  <c r="N8" i="1"/>
  <c r="D18" i="1"/>
  <c r="R16" i="1"/>
  <c r="R17" i="1"/>
  <c r="R18" i="1"/>
  <c r="R19" i="1"/>
  <c r="R15" i="1"/>
  <c r="P16" i="1"/>
  <c r="P17" i="1"/>
  <c r="P18" i="1"/>
  <c r="P19" i="1"/>
  <c r="P15" i="1"/>
  <c r="N16" i="1"/>
  <c r="N17" i="1"/>
  <c r="N18" i="1"/>
  <c r="N19" i="1"/>
  <c r="N15" i="1"/>
  <c r="L16" i="1"/>
  <c r="L17" i="1"/>
  <c r="L18" i="1"/>
  <c r="L19" i="1"/>
  <c r="L15" i="1"/>
  <c r="T8" i="1"/>
  <c r="T9" i="1"/>
  <c r="T10" i="1"/>
  <c r="T11" i="1"/>
  <c r="T7" i="1"/>
  <c r="P8" i="1"/>
  <c r="P9" i="1"/>
  <c r="P10" i="1"/>
  <c r="P11" i="1"/>
  <c r="P7" i="1"/>
  <c r="V8" i="1"/>
  <c r="V9" i="1"/>
  <c r="V10" i="1"/>
  <c r="V11" i="1"/>
  <c r="V7" i="1"/>
  <c r="R9" i="1"/>
  <c r="R10" i="1"/>
  <c r="R11" i="1"/>
  <c r="L8" i="1"/>
  <c r="L9" i="1"/>
  <c r="L10" i="1"/>
  <c r="L11" i="1"/>
  <c r="L7" i="1"/>
  <c r="N7" i="1"/>
</calcChain>
</file>

<file path=xl/sharedStrings.xml><?xml version="1.0" encoding="utf-8"?>
<sst xmlns="http://schemas.openxmlformats.org/spreadsheetml/2006/main" count="25" uniqueCount="1">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</sst>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4695-2E98-48B9-93B5-71977E738EF9}">
  <dimension ref="A2:V19"/>
  <sheetViews>
    <sheetView tabSelected="1" workbookViewId="0">
      <selection activeCell="N16" sqref="N16"/>
    </sheetView>
  </sheetViews>
  <sheetFormatPr defaultRowHeight="14.4" x14ac:dyDescent="0.3"/>
  <sheetData>
    <row r="2" spans="1:22" x14ac:dyDescent="0.3">
      <c r="E2" s="2"/>
      <c r="F2" s="2"/>
      <c r="G2" s="2"/>
      <c r="H2" s="2"/>
      <c r="I2" s="2"/>
      <c r="J2" s="2"/>
    </row>
    <row r="3" spans="1:22" x14ac:dyDescent="0.3">
      <c r="E3" s="2"/>
      <c r="F3" s="2"/>
      <c r="G3" s="2"/>
      <c r="H3" s="2"/>
      <c r="I3" s="2"/>
      <c r="J3" s="2"/>
    </row>
    <row r="4" spans="1:22" x14ac:dyDescent="0.3">
      <c r="E4" s="2"/>
      <c r="F4" s="2"/>
      <c r="G4" s="2"/>
      <c r="H4" s="2"/>
      <c r="I4" s="2"/>
      <c r="J4" s="2"/>
    </row>
    <row r="5" spans="1:22" x14ac:dyDescent="0.3">
      <c r="E5" s="2"/>
      <c r="F5" s="2"/>
      <c r="G5" s="2"/>
      <c r="H5" s="2"/>
      <c r="I5" s="2"/>
      <c r="J5" s="2"/>
    </row>
    <row r="6" spans="1:22" x14ac:dyDescent="0.3">
      <c r="A6" s="1">
        <v>0</v>
      </c>
      <c r="C6" s="1">
        <v>0</v>
      </c>
      <c r="F6">
        <v>1</v>
      </c>
      <c r="G6">
        <v>2</v>
      </c>
      <c r="H6">
        <v>3</v>
      </c>
      <c r="I6">
        <v>4</v>
      </c>
      <c r="J6">
        <v>5</v>
      </c>
    </row>
    <row r="7" spans="1:22" x14ac:dyDescent="0.3">
      <c r="A7" s="1">
        <v>0</v>
      </c>
      <c r="C7" s="1">
        <v>0</v>
      </c>
      <c r="E7">
        <v>1</v>
      </c>
      <c r="F7">
        <v>0</v>
      </c>
      <c r="G7">
        <v>40</v>
      </c>
      <c r="H7">
        <v>48</v>
      </c>
      <c r="I7">
        <v>58</v>
      </c>
      <c r="J7">
        <v>14</v>
      </c>
      <c r="L7" s="3">
        <f>$A$7</f>
        <v>0</v>
      </c>
      <c r="M7" t="s">
        <v>0</v>
      </c>
      <c r="N7">
        <f>A7+F7+10*$C$7</f>
        <v>0</v>
      </c>
      <c r="P7" s="3">
        <f>$A$8</f>
        <v>50</v>
      </c>
      <c r="Q7" t="s">
        <v>0</v>
      </c>
      <c r="R7">
        <f>A7+G7+10*$C$8</f>
        <v>50</v>
      </c>
      <c r="T7" s="3">
        <f>$A$9</f>
        <v>0</v>
      </c>
      <c r="U7" t="s">
        <v>0</v>
      </c>
      <c r="V7">
        <f>A7+H7+10*$C$9</f>
        <v>48</v>
      </c>
    </row>
    <row r="8" spans="1:22" x14ac:dyDescent="0.3">
      <c r="A8" s="1">
        <v>50</v>
      </c>
      <c r="C8" s="1">
        <v>1</v>
      </c>
      <c r="E8">
        <v>2</v>
      </c>
      <c r="F8">
        <v>79</v>
      </c>
      <c r="G8">
        <v>0</v>
      </c>
      <c r="H8">
        <v>40</v>
      </c>
      <c r="I8">
        <v>62</v>
      </c>
      <c r="J8">
        <v>35</v>
      </c>
      <c r="L8" s="3">
        <f t="shared" ref="L8:L11" si="0">$A$7</f>
        <v>0</v>
      </c>
      <c r="M8" t="s">
        <v>0</v>
      </c>
      <c r="N8">
        <f>A8+F8+10*$C$7</f>
        <v>129</v>
      </c>
      <c r="P8" s="3">
        <f t="shared" ref="P8:P11" si="1">$A$8</f>
        <v>50</v>
      </c>
      <c r="Q8" t="s">
        <v>0</v>
      </c>
      <c r="R8">
        <f>A8+G8+10*$C$8</f>
        <v>60</v>
      </c>
      <c r="T8" s="3">
        <f t="shared" ref="T8:T11" si="2">$A$9</f>
        <v>0</v>
      </c>
      <c r="U8" t="s">
        <v>0</v>
      </c>
      <c r="V8">
        <f t="shared" ref="V8:V11" si="3">A8+H8+10*$C$9</f>
        <v>90</v>
      </c>
    </row>
    <row r="9" spans="1:22" x14ac:dyDescent="0.3">
      <c r="A9" s="1">
        <v>0</v>
      </c>
      <c r="C9" s="1">
        <v>0</v>
      </c>
      <c r="E9">
        <v>3</v>
      </c>
      <c r="F9">
        <v>88</v>
      </c>
      <c r="G9">
        <v>73</v>
      </c>
      <c r="H9">
        <v>0</v>
      </c>
      <c r="I9">
        <v>48</v>
      </c>
      <c r="J9">
        <v>43</v>
      </c>
      <c r="L9" s="3">
        <f t="shared" si="0"/>
        <v>0</v>
      </c>
      <c r="M9" t="s">
        <v>0</v>
      </c>
      <c r="N9">
        <f>A9+F9+10*$C$7</f>
        <v>88</v>
      </c>
      <c r="P9" s="3">
        <f t="shared" si="1"/>
        <v>50</v>
      </c>
      <c r="Q9" t="s">
        <v>0</v>
      </c>
      <c r="R9">
        <f t="shared" ref="R9:R11" si="4">A9+G9+10*$C$8</f>
        <v>83</v>
      </c>
      <c r="T9" s="3">
        <f t="shared" si="2"/>
        <v>0</v>
      </c>
      <c r="U9" t="s">
        <v>0</v>
      </c>
      <c r="V9">
        <f t="shared" si="3"/>
        <v>0</v>
      </c>
    </row>
    <row r="10" spans="1:22" x14ac:dyDescent="0.3">
      <c r="A10" s="1">
        <v>23</v>
      </c>
      <c r="C10" s="1">
        <v>1</v>
      </c>
      <c r="E10">
        <v>4</v>
      </c>
      <c r="F10">
        <v>32</v>
      </c>
      <c r="G10">
        <v>17</v>
      </c>
      <c r="H10">
        <v>17</v>
      </c>
      <c r="I10">
        <v>0</v>
      </c>
      <c r="J10">
        <v>5</v>
      </c>
      <c r="L10" s="3">
        <f t="shared" si="0"/>
        <v>0</v>
      </c>
      <c r="M10" t="s">
        <v>0</v>
      </c>
      <c r="N10">
        <f>A10+F10+10*$C$7</f>
        <v>55</v>
      </c>
      <c r="P10" s="3">
        <f t="shared" si="1"/>
        <v>50</v>
      </c>
      <c r="Q10" t="s">
        <v>0</v>
      </c>
      <c r="R10">
        <f t="shared" si="4"/>
        <v>50</v>
      </c>
      <c r="T10" s="3">
        <f t="shared" si="2"/>
        <v>0</v>
      </c>
      <c r="U10" t="s">
        <v>0</v>
      </c>
      <c r="V10">
        <f t="shared" si="3"/>
        <v>40</v>
      </c>
    </row>
    <row r="11" spans="1:22" x14ac:dyDescent="0.3">
      <c r="A11" s="1">
        <v>12</v>
      </c>
      <c r="C11" s="1">
        <v>0</v>
      </c>
      <c r="E11">
        <v>5</v>
      </c>
      <c r="F11">
        <v>72</v>
      </c>
      <c r="G11">
        <v>67</v>
      </c>
      <c r="H11">
        <v>69</v>
      </c>
      <c r="I11">
        <v>1</v>
      </c>
      <c r="J11">
        <v>5</v>
      </c>
      <c r="L11" s="3">
        <f t="shared" si="0"/>
        <v>0</v>
      </c>
      <c r="M11" t="s">
        <v>0</v>
      </c>
      <c r="N11">
        <f>A11+F11+10*$C$7</f>
        <v>84</v>
      </c>
      <c r="P11" s="3">
        <f t="shared" si="1"/>
        <v>50</v>
      </c>
      <c r="Q11" t="s">
        <v>0</v>
      </c>
      <c r="R11">
        <f t="shared" si="4"/>
        <v>89</v>
      </c>
      <c r="T11" s="3">
        <f t="shared" si="2"/>
        <v>0</v>
      </c>
      <c r="U11" t="s">
        <v>0</v>
      </c>
      <c r="V11">
        <f t="shared" si="3"/>
        <v>81</v>
      </c>
    </row>
    <row r="15" spans="1:22" x14ac:dyDescent="0.3">
      <c r="L15" s="3">
        <f>$A$10</f>
        <v>23</v>
      </c>
      <c r="M15" t="s">
        <v>0</v>
      </c>
      <c r="N15">
        <f>A7+I7+10*$C$10</f>
        <v>68</v>
      </c>
      <c r="P15" s="3">
        <f>$A$11</f>
        <v>12</v>
      </c>
      <c r="Q15" t="s">
        <v>0</v>
      </c>
      <c r="R15">
        <f>A7+J7+10*$C$11</f>
        <v>14</v>
      </c>
    </row>
    <row r="16" spans="1:22" x14ac:dyDescent="0.3">
      <c r="L16" s="3">
        <f t="shared" ref="L16:L19" si="5">$A$10</f>
        <v>23</v>
      </c>
      <c r="M16" t="s">
        <v>0</v>
      </c>
      <c r="N16">
        <f t="shared" ref="N16:N19" si="6">A8+I8+10*$C$10</f>
        <v>122</v>
      </c>
      <c r="P16" s="3">
        <f t="shared" ref="P16:P19" si="7">$A$11</f>
        <v>12</v>
      </c>
      <c r="Q16" t="s">
        <v>0</v>
      </c>
      <c r="R16">
        <f t="shared" ref="R16:R19" si="8">A8+J8+10*$C$11</f>
        <v>85</v>
      </c>
    </row>
    <row r="17" spans="4:18" x14ac:dyDescent="0.3">
      <c r="L17" s="3">
        <f t="shared" si="5"/>
        <v>23</v>
      </c>
      <c r="M17" t="s">
        <v>0</v>
      </c>
      <c r="N17">
        <f t="shared" si="6"/>
        <v>58</v>
      </c>
      <c r="P17" s="3">
        <f t="shared" si="7"/>
        <v>12</v>
      </c>
      <c r="Q17" t="s">
        <v>0</v>
      </c>
      <c r="R17">
        <f t="shared" si="8"/>
        <v>43</v>
      </c>
    </row>
    <row r="18" spans="4:18" x14ac:dyDescent="0.3">
      <c r="D18" s="4">
        <f>A11</f>
        <v>12</v>
      </c>
      <c r="L18" s="3">
        <f t="shared" si="5"/>
        <v>23</v>
      </c>
      <c r="M18" t="s">
        <v>0</v>
      </c>
      <c r="N18">
        <f t="shared" si="6"/>
        <v>33</v>
      </c>
      <c r="P18" s="3">
        <f t="shared" si="7"/>
        <v>12</v>
      </c>
      <c r="Q18" t="s">
        <v>0</v>
      </c>
      <c r="R18">
        <f t="shared" si="8"/>
        <v>28</v>
      </c>
    </row>
    <row r="19" spans="4:18" x14ac:dyDescent="0.3">
      <c r="L19" s="3">
        <f t="shared" si="5"/>
        <v>23</v>
      </c>
      <c r="M19" t="s">
        <v>0</v>
      </c>
      <c r="N19">
        <f t="shared" si="6"/>
        <v>23</v>
      </c>
      <c r="P19" s="3">
        <f t="shared" si="7"/>
        <v>12</v>
      </c>
      <c r="Q19" t="s">
        <v>0</v>
      </c>
      <c r="R19">
        <f t="shared" si="8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Oliveira</dc:creator>
  <cp:lastModifiedBy>Rui Oliveira</cp:lastModifiedBy>
  <dcterms:created xsi:type="dcterms:W3CDTF">2020-12-04T11:06:04Z</dcterms:created>
  <dcterms:modified xsi:type="dcterms:W3CDTF">2020-12-11T11:10:22Z</dcterms:modified>
</cp:coreProperties>
</file>