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ui Pinto\Desktop\"/>
    </mc:Choice>
  </mc:AlternateContent>
  <xr:revisionPtr revIDLastSave="0" documentId="13_ncr:1_{1E1F4E60-DE17-42B8-AD31-9408784B4B1D}" xr6:coauthVersionLast="45" xr6:coauthVersionMax="45" xr10:uidLastSave="{00000000-0000-0000-0000-000000000000}"/>
  <bookViews>
    <workbookView xWindow="-105" yWindow="900" windowWidth="12000" windowHeight="10725" activeTab="11" xr2:uid="{00000000-000D-0000-FFFF-FFFF00000000}"/>
  </bookViews>
  <sheets>
    <sheet name="Folha7 (2)" sheetId="10" r:id="rId1"/>
    <sheet name="Folha3" sheetId="11" r:id="rId2"/>
    <sheet name="Plan1 (2)" sheetId="9" r:id="rId3"/>
    <sheet name="Plan1" sheetId="1" r:id="rId4"/>
    <sheet name="Folha7" sheetId="8" r:id="rId5"/>
    <sheet name="piso -1" sheetId="6" r:id="rId6"/>
    <sheet name="piso 0" sheetId="7" r:id="rId7"/>
    <sheet name="piso 1" sheetId="5" r:id="rId8"/>
    <sheet name="piso 2" sheetId="4" r:id="rId9"/>
    <sheet name="piso 3" sheetId="3" r:id="rId10"/>
    <sheet name="Folha1" sheetId="12" r:id="rId11"/>
    <sheet name="Folha4" sheetId="14" r:id="rId12"/>
    <sheet name="Folha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14" l="1"/>
  <c r="D82" i="14"/>
  <c r="D12" i="14"/>
  <c r="D9" i="14"/>
  <c r="D13" i="14"/>
  <c r="D22" i="14"/>
  <c r="D14" i="14"/>
  <c r="D23" i="14"/>
  <c r="D30" i="14"/>
  <c r="D10" i="14"/>
  <c r="D24" i="14"/>
  <c r="D20" i="14"/>
  <c r="D25" i="14"/>
  <c r="D28" i="14"/>
  <c r="D26" i="14"/>
  <c r="D21" i="14"/>
  <c r="D18" i="14"/>
  <c r="D19" i="14"/>
  <c r="D15" i="14"/>
  <c r="D27" i="14"/>
  <c r="D16" i="14"/>
  <c r="D17" i="14"/>
  <c r="D3" i="14"/>
  <c r="D11" i="14"/>
  <c r="D4" i="14"/>
  <c r="D7" i="14"/>
  <c r="D2" i="14"/>
  <c r="D5" i="14"/>
  <c r="D6" i="14"/>
  <c r="D47" i="14"/>
  <c r="D29" i="14"/>
  <c r="D48" i="14"/>
  <c r="D37" i="14"/>
  <c r="D50" i="14"/>
  <c r="D38" i="14"/>
  <c r="D45" i="14"/>
  <c r="D41" i="14"/>
  <c r="D49" i="14"/>
  <c r="D42" i="14"/>
  <c r="D39" i="14"/>
  <c r="D43" i="14"/>
  <c r="D46" i="14"/>
  <c r="D67" i="14"/>
  <c r="D44" i="14"/>
  <c r="D32" i="14"/>
  <c r="D40" i="14"/>
  <c r="D35" i="14"/>
  <c r="D36" i="14"/>
  <c r="D33" i="14"/>
  <c r="D34" i="14"/>
  <c r="D31" i="14"/>
  <c r="D8" i="14"/>
  <c r="D57" i="14"/>
  <c r="D58" i="14"/>
  <c r="D68" i="14"/>
  <c r="D70" i="14"/>
  <c r="D65" i="14"/>
  <c r="D69" i="14"/>
  <c r="D61" i="14"/>
  <c r="D62" i="14"/>
  <c r="D59" i="14"/>
  <c r="D63" i="14"/>
  <c r="D60" i="14"/>
  <c r="D55" i="14"/>
  <c r="D52" i="14"/>
  <c r="D56" i="14"/>
  <c r="D53" i="14"/>
  <c r="D51" i="14"/>
  <c r="D64" i="14"/>
  <c r="D54" i="14"/>
  <c r="D66" i="14"/>
  <c r="D84" i="14"/>
  <c r="D78" i="14"/>
  <c r="D81" i="14"/>
  <c r="D79" i="14"/>
  <c r="D80" i="14"/>
  <c r="D76" i="14"/>
  <c r="D77" i="14"/>
  <c r="D72" i="14"/>
  <c r="D73" i="14"/>
  <c r="D74" i="14"/>
  <c r="D71" i="14"/>
  <c r="D85" i="14"/>
  <c r="D75" i="14"/>
  <c r="D1" i="14"/>
  <c r="I1" i="12"/>
  <c r="E3" i="12"/>
  <c r="E4" i="12"/>
  <c r="E5" i="12"/>
  <c r="E6" i="12"/>
  <c r="E7" i="12"/>
  <c r="I7" i="12" s="1"/>
  <c r="E8" i="12"/>
  <c r="E9" i="12"/>
  <c r="E10" i="12"/>
  <c r="E11" i="12"/>
  <c r="I11" i="12" s="1"/>
  <c r="E12" i="12"/>
  <c r="E13" i="12"/>
  <c r="E14" i="12"/>
  <c r="E15" i="12"/>
  <c r="E16" i="12"/>
  <c r="E17" i="12"/>
  <c r="E18" i="12"/>
  <c r="E19" i="12"/>
  <c r="I19" i="12" s="1"/>
  <c r="E20" i="12"/>
  <c r="E21" i="12"/>
  <c r="E22" i="12"/>
  <c r="E23" i="12"/>
  <c r="E24" i="12"/>
  <c r="E25" i="12"/>
  <c r="E26" i="12"/>
  <c r="E27" i="12"/>
  <c r="I27" i="12" s="1"/>
  <c r="E28" i="12"/>
  <c r="E29" i="12"/>
  <c r="E30" i="12"/>
  <c r="E31" i="12"/>
  <c r="I31" i="12" s="1"/>
  <c r="E32" i="12"/>
  <c r="E33" i="12"/>
  <c r="E34" i="12"/>
  <c r="E35" i="12"/>
  <c r="E36" i="12"/>
  <c r="E37" i="12"/>
  <c r="E38" i="12"/>
  <c r="E39" i="12"/>
  <c r="I39" i="12" s="1"/>
  <c r="C3" i="12"/>
  <c r="C4" i="12"/>
  <c r="I4" i="12" s="1"/>
  <c r="C5" i="12"/>
  <c r="C6" i="12"/>
  <c r="C7" i="12"/>
  <c r="C8" i="12"/>
  <c r="I8" i="12" s="1"/>
  <c r="C9" i="12"/>
  <c r="C10" i="12"/>
  <c r="C11" i="12"/>
  <c r="C12" i="12"/>
  <c r="C13" i="12"/>
  <c r="C14" i="12"/>
  <c r="C15" i="12"/>
  <c r="C16" i="12"/>
  <c r="I16" i="12" s="1"/>
  <c r="C17" i="12"/>
  <c r="C18" i="12"/>
  <c r="C19" i="12"/>
  <c r="C20" i="12"/>
  <c r="I20" i="12" s="1"/>
  <c r="C21" i="12"/>
  <c r="C22" i="12"/>
  <c r="C23" i="12"/>
  <c r="C24" i="12"/>
  <c r="I24" i="12" s="1"/>
  <c r="C25" i="12"/>
  <c r="I25" i="12" s="1"/>
  <c r="C26" i="12"/>
  <c r="C27" i="12"/>
  <c r="C28" i="12"/>
  <c r="C29" i="12"/>
  <c r="I29" i="12" s="1"/>
  <c r="C30" i="12"/>
  <c r="C31" i="12"/>
  <c r="C32" i="12"/>
  <c r="C33" i="12"/>
  <c r="I33" i="12" s="1"/>
  <c r="C34" i="12"/>
  <c r="C35" i="12"/>
  <c r="C36" i="12"/>
  <c r="I36" i="12" s="1"/>
  <c r="C37" i="12"/>
  <c r="I37" i="12" s="1"/>
  <c r="C38" i="12"/>
  <c r="C39" i="12"/>
  <c r="E2" i="12"/>
  <c r="C2" i="12"/>
  <c r="I3" i="12"/>
  <c r="I12" i="12"/>
  <c r="I15" i="12"/>
  <c r="I17" i="12"/>
  <c r="I23" i="12"/>
  <c r="I28" i="12"/>
  <c r="I32" i="12"/>
  <c r="I35" i="12"/>
  <c r="I2" i="12" l="1"/>
  <c r="I21" i="12"/>
  <c r="I13" i="12"/>
  <c r="I9" i="12"/>
  <c r="I5" i="12"/>
  <c r="I38" i="12"/>
  <c r="I34" i="12"/>
  <c r="I30" i="12"/>
  <c r="I26" i="12"/>
  <c r="I22" i="12"/>
  <c r="I18" i="12"/>
  <c r="I14" i="12"/>
  <c r="I10" i="12"/>
  <c r="I6" i="12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D1" i="10"/>
  <c r="I4" i="9"/>
  <c r="I2" i="9"/>
  <c r="A2" i="9"/>
  <c r="A3" i="9" s="1"/>
  <c r="I1" i="9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  <c r="I5" i="9" l="1"/>
  <c r="I3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" i="8"/>
  <c r="I6" i="9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7" i="9" l="1"/>
  <c r="I8" i="9" l="1"/>
  <c r="I9" i="9" l="1"/>
  <c r="I10" i="9" l="1"/>
  <c r="I11" i="9" l="1"/>
  <c r="I12" i="9" l="1"/>
  <c r="I13" i="9" l="1"/>
  <c r="I14" i="9" l="1"/>
  <c r="I15" i="9" l="1"/>
  <c r="I16" i="9" l="1"/>
  <c r="I17" i="9" l="1"/>
  <c r="I18" i="9" l="1"/>
  <c r="I19" i="9" l="1"/>
  <c r="I20" i="9" l="1"/>
  <c r="I21" i="9" l="1"/>
  <c r="I22" i="9" l="1"/>
  <c r="I23" i="9" l="1"/>
  <c r="I24" i="9" l="1"/>
  <c r="I25" i="9" l="1"/>
  <c r="I26" i="9" l="1"/>
  <c r="I27" i="9" l="1"/>
  <c r="I28" i="9" l="1"/>
  <c r="I29" i="9" l="1"/>
  <c r="I30" i="9" l="1"/>
  <c r="I31" i="9" l="1"/>
  <c r="I32" i="9" l="1"/>
  <c r="I33" i="9" l="1"/>
  <c r="I34" i="9" l="1"/>
  <c r="I35" i="9" l="1"/>
  <c r="I36" i="9" l="1"/>
  <c r="I37" i="9" l="1"/>
  <c r="I38" i="9" l="1"/>
  <c r="I39" i="9"/>
</calcChain>
</file>

<file path=xl/sharedStrings.xml><?xml version="1.0" encoding="utf-8"?>
<sst xmlns="http://schemas.openxmlformats.org/spreadsheetml/2006/main" count="911" uniqueCount="125">
  <si>
    <t>id</t>
  </si>
  <si>
    <t>x</t>
  </si>
  <si>
    <t>y</t>
  </si>
  <si>
    <t>z</t>
  </si>
  <si>
    <t>indoor</t>
  </si>
  <si>
    <t>descricao</t>
  </si>
  <si>
    <t>true</t>
  </si>
  <si>
    <t>false</t>
  </si>
  <si>
    <t>ENTRADA UFP</t>
  </si>
  <si>
    <t>ANFITEATRO</t>
  </si>
  <si>
    <t>ESCADAS PARA PISO -1 OUTDOOR</t>
  </si>
  <si>
    <t>CAMINHO PISO PISO 1 OUTDOOR</t>
  </si>
  <si>
    <t>SAIDA DE EMERGENCIA PISO 0</t>
  </si>
  <si>
    <t>PORTA DE ENTRADA EDIFICIO UFP</t>
  </si>
  <si>
    <t>PORTA DE SAIDA NAS TRASEIRAS</t>
  </si>
  <si>
    <t>PORTA PARA O PATIO</t>
  </si>
  <si>
    <t>CORREDOR PARTE DE BAIXO DT PISO 0</t>
  </si>
  <si>
    <t>CORREDOR PARTE DE BAIXO ESQ PISO 0</t>
  </si>
  <si>
    <t>CORREDOR PARTE DE CIMA ESQ PISO 0</t>
  </si>
  <si>
    <t>CORREDOR PARTE DE CIMA DT PISO 0</t>
  </si>
  <si>
    <t>ESCADAS PARA PISO -1 INDOOR</t>
  </si>
  <si>
    <t>ESCADAS PARA PISO 1 INDOOR</t>
  </si>
  <si>
    <t>ESCADAS PARA PISO 0 OUTDOOR</t>
  </si>
  <si>
    <t>PORTA PARA O EDIFICIO DO PISO -1</t>
  </si>
  <si>
    <t>ESCADAS PARA PISO 0 INDOOR</t>
  </si>
  <si>
    <t>WC MASCULINA NO PISO 0</t>
  </si>
  <si>
    <t>WC MASCULINA NO PISO -1</t>
  </si>
  <si>
    <t>WC FEMENINA NO PISO -1</t>
  </si>
  <si>
    <t>SAIDA DE EMERGENCIA PISO 1</t>
  </si>
  <si>
    <t>CORREDOR PARTE DE BAIXO DT PISO 1</t>
  </si>
  <si>
    <t>CORREDOR PARTE DE BAIXO ESQ PISO 1</t>
  </si>
  <si>
    <t>CORREDOR PARTE DE CIMA ESQ PISO 1</t>
  </si>
  <si>
    <t>CORREDOR PARTE DE CIMA DT PISO 1</t>
  </si>
  <si>
    <t>WC MASCULINA NO PISO 1</t>
  </si>
  <si>
    <t>WC FEMENINA NO PISO 1</t>
  </si>
  <si>
    <t>SAIDA DE EMERGENCIA PISO 2</t>
  </si>
  <si>
    <t>CORREDOR PARTE DE BAIXO DT PISO 2</t>
  </si>
  <si>
    <t>CORREDOR PARTE DE BAIXO ESQ PISO 2</t>
  </si>
  <si>
    <t>CORREDOR PARTE DE CIMA ESQ PISO 2</t>
  </si>
  <si>
    <t>CORREDOR PARTE DE CIMA DT PISO 2</t>
  </si>
  <si>
    <t>ESCADAS PARA PISO 3 INDOOR</t>
  </si>
  <si>
    <t>ESCADAS PARA PISO 2 INDOOR</t>
  </si>
  <si>
    <t>v</t>
  </si>
  <si>
    <t>w</t>
  </si>
  <si>
    <t>SAIDA DE EMERGENCIA PISO 3</t>
  </si>
  <si>
    <t>3.156</t>
  </si>
  <si>
    <t>6.573</t>
  </si>
  <si>
    <t>5.573</t>
  </si>
  <si>
    <t>1.719</t>
  </si>
  <si>
    <t>5.26</t>
  </si>
  <si>
    <t>4.688</t>
  </si>
  <si>
    <t>4.125</t>
  </si>
  <si>
    <t>4.229</t>
  </si>
  <si>
    <t>4.021</t>
  </si>
  <si>
    <t>4.563</t>
  </si>
  <si>
    <t>2.229</t>
  </si>
  <si>
    <t>3.896</t>
  </si>
  <si>
    <t>0.677</t>
  </si>
  <si>
    <t>3.5</t>
  </si>
  <si>
    <t>0.833</t>
  </si>
  <si>
    <t>3.542</t>
  </si>
  <si>
    <t>3.99</t>
  </si>
  <si>
    <t>2.583</t>
  </si>
  <si>
    <t>2.771</t>
  </si>
  <si>
    <t>1.948</t>
  </si>
  <si>
    <t>3.781</t>
  </si>
  <si>
    <t>2.031</t>
  </si>
  <si>
    <t>3.927</t>
  </si>
  <si>
    <t>1.552</t>
  </si>
  <si>
    <t>3.083</t>
  </si>
  <si>
    <t>1.063</t>
  </si>
  <si>
    <t>4.063</t>
  </si>
  <si>
    <t>2.479</t>
  </si>
  <si>
    <t>4.177</t>
  </si>
  <si>
    <t>1.885</t>
  </si>
  <si>
    <t>3.948</t>
  </si>
  <si>
    <t>3.198</t>
  </si>
  <si>
    <t>3.938</t>
  </si>
  <si>
    <t>1.563</t>
  </si>
  <si>
    <t>4.396</t>
  </si>
  <si>
    <t>1.448</t>
  </si>
  <si>
    <t>2.323</t>
  </si>
  <si>
    <t>1.24</t>
  </si>
  <si>
    <t>3.771</t>
  </si>
  <si>
    <t>1.156</t>
  </si>
  <si>
    <t>3.458</t>
  </si>
  <si>
    <t>id;x;y;z;indoor;descricao</t>
  </si>
  <si>
    <t>0;189.36;394.38;0;false;ENTRADA UFP</t>
  </si>
  <si>
    <t>1;180;334.38;0;false;ANFITEATRO</t>
  </si>
  <si>
    <t>2;281.28;247.5;0;false;CAMINHO PISO PISO 1 OUTDOOR</t>
  </si>
  <si>
    <t>3;253.74;241.26;0;false;SAIDA DE EMERGENCIA PISO 0</t>
  </si>
  <si>
    <t>4;273.78;133.74;0;false;PORTA DE ENTRADA EDIFICIO UFP</t>
  </si>
  <si>
    <t>5;233.76;40.62;0;false;PORTA DE SAIDA NAS TRASEIRAS</t>
  </si>
  <si>
    <t>6;210;49.98;0;false;PORTA PARA O PATIO</t>
  </si>
  <si>
    <t>7;212.52;239.4;0;true;CORREDOR PARTE DE BAIXO DT PISO 0</t>
  </si>
  <si>
    <t>8;154.98;233.76;0;true;CORREDOR PARTE DE BAIXO ESQ PISO 0</t>
  </si>
  <si>
    <t>9;166.26;116.88;0;true;CORREDOR PARTE DE CIMA ESQ PISO 0</t>
  </si>
  <si>
    <t>10;226.86;121.86;0;true;CORREDOR PARTE DE CIMA DT PISO 0</t>
  </si>
  <si>
    <t>11;184.98;63.78;0;true;ESCADAS PARA PISO 1 INDOOR</t>
  </si>
  <si>
    <t>12;243.78;148.74;0;true;WC MASCULINA NO PISO 0</t>
  </si>
  <si>
    <t>13;253.74;241.26;1;false;SAIDA DE EMERGENCIA PISO 1</t>
  </si>
  <si>
    <t>14;212.52;239.4;1;true;CORREDOR PARTE DE BAIXO DT PISO 1</t>
  </si>
  <si>
    <t>15;154.98;233.76;1;true;CORREDOR PARTE DE BAIXO ESQ PISO 1</t>
  </si>
  <si>
    <t>16;166.26;116.88;1;true;CORREDOR PARTE DE CIMA ESQ PISO 1</t>
  </si>
  <si>
    <t>17;226.86;121.86;1;true;CORREDOR PARTE DE CIMA DT PISO 1</t>
  </si>
  <si>
    <t>18;226.26;69.36;1;true;ESCADAS PARA PISO 0 INDOOR</t>
  </si>
  <si>
    <t>19;184.98;63.78;1;true;ESCADAS PARA PISO 2 INDOOR</t>
  </si>
  <si>
    <t>20;263.76;86.88;1;true;WC MASCULINA NO PISO 1</t>
  </si>
  <si>
    <t>21;139.38;74.4;1;true;WC FEMENINA NO PISO 1</t>
  </si>
  <si>
    <t>22;253.74;241.26;2;false;SAIDA DE EMERGENCIA PISO 2</t>
  </si>
  <si>
    <t>23;212.52;239.4;2;true;CORREDOR PARTE DE BAIXO DT PISO 2</t>
  </si>
  <si>
    <t>24;154.98;233.76;2;true;CORREDOR PARTE DE BAIXO ESQ PISO 2</t>
  </si>
  <si>
    <t>25;166.26;116.88;2;true;CORREDOR PARTE DE CIMA ESQ PISO 2</t>
  </si>
  <si>
    <t>26;226.86;121.86;2;true;CORREDOR PARTE DE CIMA DT PISO 2</t>
  </si>
  <si>
    <t>27;226.26;69.36;2;true;ESCADAS PARA PISO 1 INDOOR</t>
  </si>
  <si>
    <t>28;184.98;63.78;2;true;ESCADAS PARA PISO 3 INDOOR</t>
  </si>
  <si>
    <t>29;263.76;86.88;2;true;WC MASCULINA NO PISO 1</t>
  </si>
  <si>
    <t>30;139.38;74.4;2;true;WC FEMENINA NO PISO 1</t>
  </si>
  <si>
    <t>31;253.74;241.26;3;false;SAIDA DE EMERGENCIA PISO 3</t>
  </si>
  <si>
    <t>32;212.52;239.4;3;true;CORREDOR PARTE DE BAIXO DT PISO 2</t>
  </si>
  <si>
    <t>33;154.98;233.76;3;true;CORREDOR PARTE DE BAIXO ESQ PISO 2</t>
  </si>
  <si>
    <t>34;166.26;116.88;3;true;CORREDOR PARTE DE CIMA ESQ PISO 2</t>
  </si>
  <si>
    <t>35;226.86;121.86;3;true;CORREDOR PARTE DE CIMA DT PISO 2</t>
  </si>
  <si>
    <t>36;184.98;63.78;3;true;ESCADAS PARA PISO 2 INDOOR</t>
  </si>
  <si>
    <t>37;207.48;273.78;3;true;WC MASCULINA NO PISO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</si>
</sst>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93A1A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Border="1"/>
    <xf numFmtId="0" fontId="0" fillId="0" borderId="8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0" xfId="0" applyFont="1" applyBorder="1"/>
    <xf numFmtId="0" fontId="2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333D-048F-4E0F-A311-E3F60BAC238A}">
  <dimension ref="A1:U102"/>
  <sheetViews>
    <sheetView workbookViewId="0">
      <selection activeCell="D1" sqref="D1:D86"/>
    </sheetView>
  </sheetViews>
  <sheetFormatPr defaultRowHeight="15" x14ac:dyDescent="0.25"/>
  <cols>
    <col min="4" max="4" width="11" bestFit="1" customWidth="1"/>
  </cols>
  <sheetData>
    <row r="1" spans="1:21" x14ac:dyDescent="0.25">
      <c r="A1" t="s">
        <v>42</v>
      </c>
      <c r="B1" t="s">
        <v>43</v>
      </c>
      <c r="C1" t="s">
        <v>6</v>
      </c>
      <c r="D1" t="str">
        <f>_xlfn.CONCAT(A1,";",B1,";",C1,";",)</f>
        <v>v;w;true;</v>
      </c>
    </row>
    <row r="2" spans="1:21" x14ac:dyDescent="0.25">
      <c r="A2">
        <v>0</v>
      </c>
      <c r="B2">
        <v>1</v>
      </c>
      <c r="C2" t="s">
        <v>7</v>
      </c>
      <c r="D2" t="str">
        <f t="shared" ref="D2:D65" si="0">_xlfn.CONCAT(A2,";",B2,";",C2,";",)</f>
        <v>0;1;false;</v>
      </c>
      <c r="T2" s="3">
        <v>13</v>
      </c>
      <c r="U2">
        <v>22</v>
      </c>
    </row>
    <row r="3" spans="1:21" x14ac:dyDescent="0.25">
      <c r="A3">
        <v>1</v>
      </c>
      <c r="B3">
        <v>0</v>
      </c>
      <c r="C3" t="s">
        <v>6</v>
      </c>
      <c r="D3" t="str">
        <f t="shared" si="0"/>
        <v>1;0;true;</v>
      </c>
      <c r="T3" s="3">
        <v>14</v>
      </c>
      <c r="U3">
        <v>23</v>
      </c>
    </row>
    <row r="4" spans="1:21" x14ac:dyDescent="0.25">
      <c r="A4">
        <v>1</v>
      </c>
      <c r="B4">
        <v>2</v>
      </c>
      <c r="C4" t="s">
        <v>7</v>
      </c>
      <c r="D4" t="str">
        <f t="shared" si="0"/>
        <v>1;2;false;</v>
      </c>
      <c r="T4" s="3">
        <v>15</v>
      </c>
      <c r="U4">
        <v>24</v>
      </c>
    </row>
    <row r="5" spans="1:21" x14ac:dyDescent="0.25">
      <c r="A5">
        <v>1</v>
      </c>
      <c r="B5">
        <v>5</v>
      </c>
      <c r="C5" t="s">
        <v>7</v>
      </c>
      <c r="D5" t="str">
        <f t="shared" si="0"/>
        <v>1;5;false;</v>
      </c>
      <c r="T5" s="3">
        <v>16</v>
      </c>
      <c r="U5">
        <v>25</v>
      </c>
    </row>
    <row r="6" spans="1:21" x14ac:dyDescent="0.25">
      <c r="A6">
        <v>2</v>
      </c>
      <c r="B6">
        <v>1</v>
      </c>
      <c r="C6" t="s">
        <v>6</v>
      </c>
      <c r="D6" t="str">
        <f t="shared" si="0"/>
        <v>2;1;true;</v>
      </c>
      <c r="T6" s="3">
        <v>17</v>
      </c>
      <c r="U6">
        <v>26</v>
      </c>
    </row>
    <row r="7" spans="1:21" x14ac:dyDescent="0.25">
      <c r="A7">
        <v>3</v>
      </c>
      <c r="B7">
        <v>22</v>
      </c>
      <c r="C7" t="s">
        <v>7</v>
      </c>
      <c r="D7" t="str">
        <f t="shared" si="0"/>
        <v>3;22;false;</v>
      </c>
      <c r="T7" s="3">
        <v>18</v>
      </c>
      <c r="U7">
        <v>27</v>
      </c>
    </row>
    <row r="8" spans="1:21" x14ac:dyDescent="0.25">
      <c r="A8">
        <v>4</v>
      </c>
      <c r="B8">
        <v>1</v>
      </c>
      <c r="C8" t="s">
        <v>6</v>
      </c>
      <c r="D8" t="str">
        <f t="shared" si="0"/>
        <v>4;1;true;</v>
      </c>
      <c r="T8" s="3">
        <v>19</v>
      </c>
      <c r="U8">
        <v>28</v>
      </c>
    </row>
    <row r="9" spans="1:21" x14ac:dyDescent="0.25">
      <c r="A9">
        <v>4</v>
      </c>
      <c r="B9">
        <v>8</v>
      </c>
      <c r="C9" t="s">
        <v>7</v>
      </c>
      <c r="D9" t="str">
        <f t="shared" si="0"/>
        <v>4;8;false;</v>
      </c>
      <c r="T9" s="3">
        <v>20</v>
      </c>
      <c r="U9">
        <v>29</v>
      </c>
    </row>
    <row r="10" spans="1:21" x14ac:dyDescent="0.25">
      <c r="A10">
        <v>5</v>
      </c>
      <c r="B10">
        <v>1</v>
      </c>
      <c r="C10" t="s">
        <v>6</v>
      </c>
      <c r="D10" t="str">
        <f t="shared" si="0"/>
        <v>5;1;true;</v>
      </c>
      <c r="T10" s="3">
        <v>21</v>
      </c>
      <c r="U10">
        <v>30</v>
      </c>
    </row>
    <row r="11" spans="1:21" x14ac:dyDescent="0.25">
      <c r="A11">
        <v>5</v>
      </c>
      <c r="B11">
        <v>11</v>
      </c>
      <c r="C11" t="s">
        <v>7</v>
      </c>
      <c r="D11" t="str">
        <f t="shared" si="0"/>
        <v>5;11;false;</v>
      </c>
      <c r="T11" s="3">
        <v>22</v>
      </c>
      <c r="U11">
        <v>31</v>
      </c>
    </row>
    <row r="12" spans="1:21" x14ac:dyDescent="0.25">
      <c r="A12">
        <v>6</v>
      </c>
      <c r="B12">
        <v>7</v>
      </c>
      <c r="C12" t="s">
        <v>7</v>
      </c>
      <c r="D12" t="str">
        <f t="shared" si="0"/>
        <v>6;7;false;</v>
      </c>
      <c r="T12" s="3">
        <v>23</v>
      </c>
      <c r="U12">
        <v>32</v>
      </c>
    </row>
    <row r="13" spans="1:21" x14ac:dyDescent="0.25">
      <c r="A13">
        <v>7</v>
      </c>
      <c r="B13" s="29">
        <v>11</v>
      </c>
      <c r="C13" t="s">
        <v>6</v>
      </c>
      <c r="D13" t="str">
        <f t="shared" si="0"/>
        <v>7;11;true;</v>
      </c>
      <c r="T13" s="3">
        <v>24</v>
      </c>
      <c r="U13">
        <v>33</v>
      </c>
    </row>
    <row r="14" spans="1:21" x14ac:dyDescent="0.25">
      <c r="A14">
        <v>7</v>
      </c>
      <c r="B14">
        <v>6</v>
      </c>
      <c r="C14" t="s">
        <v>6</v>
      </c>
      <c r="D14" t="str">
        <f t="shared" si="0"/>
        <v>7;6;true;</v>
      </c>
      <c r="T14" s="3">
        <v>25</v>
      </c>
      <c r="U14">
        <v>34</v>
      </c>
    </row>
    <row r="15" spans="1:21" x14ac:dyDescent="0.25">
      <c r="A15">
        <v>8</v>
      </c>
      <c r="B15">
        <v>4</v>
      </c>
      <c r="C15" t="s">
        <v>6</v>
      </c>
      <c r="D15" t="str">
        <f t="shared" si="0"/>
        <v>8;4;true;</v>
      </c>
      <c r="T15" s="3">
        <v>26</v>
      </c>
      <c r="U15">
        <v>35</v>
      </c>
    </row>
    <row r="16" spans="1:21" x14ac:dyDescent="0.25">
      <c r="A16">
        <v>8</v>
      </c>
      <c r="B16">
        <v>9</v>
      </c>
      <c r="C16" t="s">
        <v>7</v>
      </c>
      <c r="D16" t="str">
        <f t="shared" si="0"/>
        <v>8;9;false;</v>
      </c>
      <c r="T16" s="3">
        <v>27</v>
      </c>
      <c r="U16">
        <v>36</v>
      </c>
    </row>
    <row r="17" spans="1:21" x14ac:dyDescent="0.25">
      <c r="A17">
        <v>9</v>
      </c>
      <c r="B17">
        <v>8</v>
      </c>
      <c r="C17" t="s">
        <v>6</v>
      </c>
      <c r="D17" t="str">
        <f t="shared" si="0"/>
        <v>9;8;true;</v>
      </c>
      <c r="T17" s="3">
        <v>28</v>
      </c>
      <c r="U17">
        <v>37</v>
      </c>
    </row>
    <row r="18" spans="1:21" x14ac:dyDescent="0.25">
      <c r="A18">
        <v>9</v>
      </c>
      <c r="B18">
        <v>10</v>
      </c>
      <c r="C18" t="s">
        <v>7</v>
      </c>
      <c r="D18" t="str">
        <f t="shared" si="0"/>
        <v>9;10;false;</v>
      </c>
      <c r="T18" s="3">
        <v>29</v>
      </c>
      <c r="U18">
        <v>38</v>
      </c>
    </row>
    <row r="19" spans="1:21" x14ac:dyDescent="0.25">
      <c r="A19">
        <v>10</v>
      </c>
      <c r="B19">
        <v>9</v>
      </c>
      <c r="C19" t="s">
        <v>6</v>
      </c>
      <c r="D19" t="str">
        <f t="shared" si="0"/>
        <v>10;9;true;</v>
      </c>
      <c r="T19" s="3">
        <v>30</v>
      </c>
      <c r="U19">
        <v>39</v>
      </c>
    </row>
    <row r="20" spans="1:21" x14ac:dyDescent="0.25">
      <c r="A20">
        <v>10</v>
      </c>
      <c r="B20">
        <v>11</v>
      </c>
      <c r="C20" t="s">
        <v>6</v>
      </c>
      <c r="D20" t="str">
        <f t="shared" si="0"/>
        <v>10;11;true;</v>
      </c>
      <c r="T20" s="3">
        <v>31</v>
      </c>
      <c r="U20">
        <v>40</v>
      </c>
    </row>
    <row r="21" spans="1:21" x14ac:dyDescent="0.25">
      <c r="A21">
        <v>11</v>
      </c>
      <c r="B21">
        <v>14</v>
      </c>
      <c r="C21" t="s">
        <v>7</v>
      </c>
      <c r="D21" t="str">
        <f t="shared" si="0"/>
        <v>11;14;false;</v>
      </c>
      <c r="T21" s="3">
        <v>32</v>
      </c>
      <c r="U21">
        <v>41</v>
      </c>
    </row>
    <row r="22" spans="1:21" x14ac:dyDescent="0.25">
      <c r="A22">
        <v>11</v>
      </c>
      <c r="B22">
        <v>5</v>
      </c>
      <c r="C22" t="s">
        <v>6</v>
      </c>
      <c r="D22" t="str">
        <f t="shared" si="0"/>
        <v>11;5;true;</v>
      </c>
      <c r="T22" s="3">
        <v>33</v>
      </c>
      <c r="U22">
        <v>42</v>
      </c>
    </row>
    <row r="23" spans="1:21" x14ac:dyDescent="0.25">
      <c r="A23">
        <v>11</v>
      </c>
      <c r="B23">
        <v>10</v>
      </c>
      <c r="C23" t="s">
        <v>7</v>
      </c>
      <c r="D23" t="str">
        <f t="shared" si="0"/>
        <v>11;10;false;</v>
      </c>
      <c r="T23" s="3">
        <v>34</v>
      </c>
      <c r="U23">
        <v>43</v>
      </c>
    </row>
    <row r="24" spans="1:21" x14ac:dyDescent="0.25">
      <c r="A24">
        <v>11</v>
      </c>
      <c r="B24">
        <v>12</v>
      </c>
      <c r="C24" t="s">
        <v>6</v>
      </c>
      <c r="D24" t="str">
        <f t="shared" si="0"/>
        <v>11;12;true;</v>
      </c>
      <c r="T24" s="3">
        <v>35</v>
      </c>
      <c r="U24">
        <v>44</v>
      </c>
    </row>
    <row r="25" spans="1:21" x14ac:dyDescent="0.25">
      <c r="A25">
        <v>11</v>
      </c>
      <c r="B25">
        <v>13</v>
      </c>
      <c r="C25" t="s">
        <v>6</v>
      </c>
      <c r="D25" t="str">
        <f t="shared" si="0"/>
        <v>11;13;true;</v>
      </c>
      <c r="T25" s="3">
        <v>36</v>
      </c>
      <c r="U25">
        <v>45</v>
      </c>
    </row>
    <row r="26" spans="1:21" x14ac:dyDescent="0.25">
      <c r="A26">
        <v>11</v>
      </c>
      <c r="B26">
        <v>7</v>
      </c>
      <c r="C26" t="s">
        <v>6</v>
      </c>
      <c r="D26" t="str">
        <f t="shared" si="0"/>
        <v>11;7;true;</v>
      </c>
      <c r="T26" s="3">
        <v>37</v>
      </c>
      <c r="U26">
        <v>46</v>
      </c>
    </row>
    <row r="27" spans="1:21" x14ac:dyDescent="0.25">
      <c r="A27">
        <v>12</v>
      </c>
      <c r="B27">
        <v>11</v>
      </c>
      <c r="C27" t="s">
        <v>6</v>
      </c>
      <c r="D27" t="str">
        <f t="shared" si="0"/>
        <v>12;11;true;</v>
      </c>
    </row>
    <row r="28" spans="1:21" x14ac:dyDescent="0.25">
      <c r="A28">
        <v>13</v>
      </c>
      <c r="B28">
        <v>27</v>
      </c>
      <c r="C28" t="s">
        <v>7</v>
      </c>
      <c r="D28" t="str">
        <f t="shared" si="0"/>
        <v>13;27;false;</v>
      </c>
    </row>
    <row r="29" spans="1:21" x14ac:dyDescent="0.25">
      <c r="A29">
        <v>13</v>
      </c>
      <c r="B29">
        <v>11</v>
      </c>
      <c r="C29" t="s">
        <v>6</v>
      </c>
      <c r="D29" t="str">
        <f t="shared" si="0"/>
        <v>13;11;true;</v>
      </c>
    </row>
    <row r="30" spans="1:21" x14ac:dyDescent="0.25">
      <c r="A30">
        <v>14</v>
      </c>
      <c r="B30">
        <v>11</v>
      </c>
      <c r="C30" t="s">
        <v>6</v>
      </c>
      <c r="D30" t="str">
        <f t="shared" si="0"/>
        <v>14;11;true;</v>
      </c>
    </row>
    <row r="31" spans="1:21" x14ac:dyDescent="0.25">
      <c r="A31">
        <v>13</v>
      </c>
      <c r="B31">
        <v>14</v>
      </c>
      <c r="C31" t="s">
        <v>7</v>
      </c>
      <c r="D31" t="str">
        <f t="shared" si="0"/>
        <v>13;14;false;</v>
      </c>
    </row>
    <row r="32" spans="1:21" x14ac:dyDescent="0.25">
      <c r="A32">
        <v>13</v>
      </c>
      <c r="B32">
        <v>3</v>
      </c>
      <c r="C32" t="s">
        <v>6</v>
      </c>
      <c r="D32" t="str">
        <f t="shared" si="0"/>
        <v>13;3;true;</v>
      </c>
    </row>
    <row r="33" spans="1:4" x14ac:dyDescent="0.25">
      <c r="A33">
        <v>14</v>
      </c>
      <c r="B33">
        <v>17</v>
      </c>
      <c r="C33" t="s">
        <v>7</v>
      </c>
      <c r="D33" t="str">
        <f t="shared" si="0"/>
        <v>14;17;false;</v>
      </c>
    </row>
    <row r="34" spans="1:4" x14ac:dyDescent="0.25">
      <c r="A34">
        <v>14</v>
      </c>
      <c r="B34">
        <v>15</v>
      </c>
      <c r="C34" t="s">
        <v>7</v>
      </c>
      <c r="D34" t="str">
        <f t="shared" si="0"/>
        <v>14;15;false;</v>
      </c>
    </row>
    <row r="35" spans="1:4" x14ac:dyDescent="0.25">
      <c r="A35">
        <v>14</v>
      </c>
      <c r="B35">
        <v>13</v>
      </c>
      <c r="C35" t="s">
        <v>6</v>
      </c>
      <c r="D35" t="str">
        <f t="shared" si="0"/>
        <v>14;13;true;</v>
      </c>
    </row>
    <row r="36" spans="1:4" x14ac:dyDescent="0.25">
      <c r="A36">
        <v>15</v>
      </c>
      <c r="B36">
        <v>16</v>
      </c>
      <c r="C36" t="s">
        <v>7</v>
      </c>
      <c r="D36" t="str">
        <f t="shared" si="0"/>
        <v>15;16;false;</v>
      </c>
    </row>
    <row r="37" spans="1:4" x14ac:dyDescent="0.25">
      <c r="A37">
        <v>15</v>
      </c>
      <c r="B37">
        <v>14</v>
      </c>
      <c r="C37" t="s">
        <v>6</v>
      </c>
      <c r="D37" t="str">
        <f t="shared" si="0"/>
        <v>15;14;true;</v>
      </c>
    </row>
    <row r="38" spans="1:4" x14ac:dyDescent="0.25">
      <c r="A38">
        <v>16</v>
      </c>
      <c r="B38">
        <v>18</v>
      </c>
      <c r="C38" t="s">
        <v>6</v>
      </c>
      <c r="D38" t="str">
        <f t="shared" si="0"/>
        <v>16;18;true;</v>
      </c>
    </row>
    <row r="39" spans="1:4" x14ac:dyDescent="0.25">
      <c r="A39">
        <v>16</v>
      </c>
      <c r="B39">
        <v>17</v>
      </c>
      <c r="C39" t="s">
        <v>6</v>
      </c>
      <c r="D39" t="str">
        <f t="shared" si="0"/>
        <v>16;17;true;</v>
      </c>
    </row>
    <row r="40" spans="1:4" x14ac:dyDescent="0.25">
      <c r="A40">
        <v>16</v>
      </c>
      <c r="B40">
        <v>15</v>
      </c>
      <c r="C40" t="s">
        <v>6</v>
      </c>
      <c r="D40" t="str">
        <f t="shared" si="0"/>
        <v>16;15;true;</v>
      </c>
    </row>
    <row r="41" spans="1:4" x14ac:dyDescent="0.25">
      <c r="A41" s="30">
        <v>16</v>
      </c>
      <c r="B41">
        <v>20</v>
      </c>
      <c r="C41" t="s">
        <v>7</v>
      </c>
      <c r="D41" t="str">
        <f t="shared" si="0"/>
        <v>16;20;false;</v>
      </c>
    </row>
    <row r="42" spans="1:4" x14ac:dyDescent="0.25">
      <c r="A42">
        <v>17</v>
      </c>
      <c r="B42">
        <v>16</v>
      </c>
      <c r="C42" t="s">
        <v>6</v>
      </c>
      <c r="D42" t="str">
        <f t="shared" si="0"/>
        <v>17;16;true;</v>
      </c>
    </row>
    <row r="43" spans="1:4" x14ac:dyDescent="0.25">
      <c r="A43">
        <v>17</v>
      </c>
      <c r="B43">
        <v>19</v>
      </c>
      <c r="C43" t="s">
        <v>7</v>
      </c>
      <c r="D43" t="str">
        <f t="shared" si="0"/>
        <v>17;19;false;</v>
      </c>
    </row>
    <row r="44" spans="1:4" x14ac:dyDescent="0.25">
      <c r="A44">
        <v>17</v>
      </c>
      <c r="B44">
        <v>21</v>
      </c>
      <c r="C44" t="s">
        <v>7</v>
      </c>
      <c r="D44" t="str">
        <f t="shared" si="0"/>
        <v>17;21;false;</v>
      </c>
    </row>
    <row r="45" spans="1:4" x14ac:dyDescent="0.25">
      <c r="A45">
        <v>17</v>
      </c>
      <c r="B45">
        <v>14</v>
      </c>
      <c r="C45" t="s">
        <v>6</v>
      </c>
      <c r="D45" t="str">
        <f t="shared" si="0"/>
        <v>17;14;true;</v>
      </c>
    </row>
    <row r="46" spans="1:4" x14ac:dyDescent="0.25">
      <c r="A46">
        <v>18</v>
      </c>
      <c r="B46">
        <v>13</v>
      </c>
      <c r="C46" t="s">
        <v>6</v>
      </c>
      <c r="D46" t="str">
        <f t="shared" si="0"/>
        <v>18;13;true;</v>
      </c>
    </row>
    <row r="47" spans="1:4" x14ac:dyDescent="0.25">
      <c r="A47">
        <v>18</v>
      </c>
      <c r="B47">
        <v>16</v>
      </c>
      <c r="C47" t="s">
        <v>6</v>
      </c>
      <c r="D47" t="str">
        <f t="shared" si="0"/>
        <v>18;16;true;</v>
      </c>
    </row>
    <row r="48" spans="1:4" x14ac:dyDescent="0.25">
      <c r="A48">
        <v>19</v>
      </c>
      <c r="B48">
        <v>27</v>
      </c>
      <c r="C48" t="s">
        <v>7</v>
      </c>
      <c r="D48" t="str">
        <f t="shared" si="0"/>
        <v>19;27;false;</v>
      </c>
    </row>
    <row r="49" spans="1:4" x14ac:dyDescent="0.25">
      <c r="A49">
        <v>19</v>
      </c>
      <c r="B49">
        <v>17</v>
      </c>
      <c r="C49" t="s">
        <v>6</v>
      </c>
      <c r="D49" t="str">
        <f t="shared" si="0"/>
        <v>19;17;true;</v>
      </c>
    </row>
    <row r="50" spans="1:4" x14ac:dyDescent="0.25">
      <c r="A50">
        <v>20</v>
      </c>
      <c r="B50">
        <v>16</v>
      </c>
      <c r="C50" t="s">
        <v>6</v>
      </c>
      <c r="D50" t="str">
        <f t="shared" si="0"/>
        <v>20;16;true;</v>
      </c>
    </row>
    <row r="51" spans="1:4" x14ac:dyDescent="0.25">
      <c r="A51">
        <v>21</v>
      </c>
      <c r="B51">
        <v>17</v>
      </c>
      <c r="C51" t="s">
        <v>6</v>
      </c>
      <c r="D51" t="str">
        <f t="shared" si="0"/>
        <v>21;17;true;</v>
      </c>
    </row>
    <row r="52" spans="1:4" x14ac:dyDescent="0.25">
      <c r="A52">
        <v>22</v>
      </c>
      <c r="B52">
        <v>13</v>
      </c>
      <c r="C52" t="s">
        <v>6</v>
      </c>
      <c r="D52" t="str">
        <f t="shared" si="0"/>
        <v>22;13;true;</v>
      </c>
    </row>
    <row r="53" spans="1:4" x14ac:dyDescent="0.25">
      <c r="A53">
        <v>23</v>
      </c>
      <c r="B53">
        <v>30</v>
      </c>
      <c r="C53" t="s">
        <v>7</v>
      </c>
      <c r="D53" t="str">
        <f t="shared" si="0"/>
        <v>23;30;false;</v>
      </c>
    </row>
    <row r="54" spans="1:4" x14ac:dyDescent="0.25">
      <c r="A54">
        <v>23</v>
      </c>
      <c r="B54">
        <v>22</v>
      </c>
      <c r="C54" t="s">
        <v>6</v>
      </c>
      <c r="D54" t="str">
        <f t="shared" si="0"/>
        <v>23;22;true;</v>
      </c>
    </row>
    <row r="55" spans="1:4" x14ac:dyDescent="0.25">
      <c r="A55">
        <v>23</v>
      </c>
      <c r="B55">
        <v>26</v>
      </c>
      <c r="C55" t="s">
        <v>7</v>
      </c>
      <c r="D55" t="str">
        <f t="shared" si="0"/>
        <v>23;26;false;</v>
      </c>
    </row>
    <row r="56" spans="1:4" x14ac:dyDescent="0.25">
      <c r="A56">
        <v>23</v>
      </c>
      <c r="B56">
        <v>24</v>
      </c>
      <c r="C56" t="s">
        <v>7</v>
      </c>
      <c r="D56" t="str">
        <f t="shared" si="0"/>
        <v>23;24;false;</v>
      </c>
    </row>
    <row r="57" spans="1:4" x14ac:dyDescent="0.25">
      <c r="A57">
        <v>24</v>
      </c>
      <c r="B57">
        <v>25</v>
      </c>
      <c r="C57" t="s">
        <v>7</v>
      </c>
      <c r="D57" t="str">
        <f t="shared" si="0"/>
        <v>24;25;false;</v>
      </c>
    </row>
    <row r="58" spans="1:4" x14ac:dyDescent="0.25">
      <c r="A58">
        <v>24</v>
      </c>
      <c r="B58">
        <v>23</v>
      </c>
      <c r="C58" t="s">
        <v>6</v>
      </c>
      <c r="D58" t="str">
        <f t="shared" si="0"/>
        <v>24;23;true;</v>
      </c>
    </row>
    <row r="59" spans="1:4" x14ac:dyDescent="0.25">
      <c r="A59">
        <v>25</v>
      </c>
      <c r="B59">
        <v>27</v>
      </c>
      <c r="C59" t="s">
        <v>6</v>
      </c>
      <c r="D59" t="str">
        <f t="shared" si="0"/>
        <v>25;27;true;</v>
      </c>
    </row>
    <row r="60" spans="1:4" x14ac:dyDescent="0.25">
      <c r="A60">
        <v>25</v>
      </c>
      <c r="B60">
        <v>26</v>
      </c>
      <c r="C60" t="s">
        <v>6</v>
      </c>
      <c r="D60" t="str">
        <f t="shared" si="0"/>
        <v>25;26;true;</v>
      </c>
    </row>
    <row r="61" spans="1:4" x14ac:dyDescent="0.25">
      <c r="A61">
        <v>25</v>
      </c>
      <c r="B61">
        <v>24</v>
      </c>
      <c r="C61" t="s">
        <v>6</v>
      </c>
      <c r="D61" t="str">
        <f t="shared" si="0"/>
        <v>25;24;true;</v>
      </c>
    </row>
    <row r="62" spans="1:4" x14ac:dyDescent="0.25">
      <c r="A62">
        <v>26</v>
      </c>
      <c r="B62">
        <v>29</v>
      </c>
      <c r="C62" t="s">
        <v>7</v>
      </c>
      <c r="D62" t="str">
        <f t="shared" si="0"/>
        <v>26;29;false;</v>
      </c>
    </row>
    <row r="63" spans="1:4" x14ac:dyDescent="0.25">
      <c r="A63">
        <v>26</v>
      </c>
      <c r="B63">
        <v>28</v>
      </c>
      <c r="C63" t="s">
        <v>6</v>
      </c>
      <c r="D63" t="str">
        <f t="shared" si="0"/>
        <v>26;28;true;</v>
      </c>
    </row>
    <row r="64" spans="1:4" x14ac:dyDescent="0.25">
      <c r="A64">
        <v>26</v>
      </c>
      <c r="B64">
        <v>25</v>
      </c>
      <c r="C64" t="s">
        <v>6</v>
      </c>
      <c r="D64" t="str">
        <f t="shared" si="0"/>
        <v>26;25;true;</v>
      </c>
    </row>
    <row r="65" spans="1:4" x14ac:dyDescent="0.25">
      <c r="A65">
        <v>26</v>
      </c>
      <c r="B65">
        <v>23</v>
      </c>
      <c r="C65" t="s">
        <v>6</v>
      </c>
      <c r="D65" t="str">
        <f t="shared" si="0"/>
        <v>26;23;true;</v>
      </c>
    </row>
    <row r="66" spans="1:4" x14ac:dyDescent="0.25">
      <c r="A66">
        <v>27</v>
      </c>
      <c r="B66">
        <v>19</v>
      </c>
      <c r="C66" t="s">
        <v>6</v>
      </c>
      <c r="D66" t="str">
        <f t="shared" ref="D66:D86" si="1">_xlfn.CONCAT(A66,";",B66,";",C66,";",)</f>
        <v>27;19;true;</v>
      </c>
    </row>
    <row r="67" spans="1:4" x14ac:dyDescent="0.25">
      <c r="A67">
        <v>27</v>
      </c>
      <c r="B67">
        <v>25</v>
      </c>
      <c r="C67" t="s">
        <v>6</v>
      </c>
      <c r="D67" t="str">
        <f t="shared" si="1"/>
        <v>27;25;true;</v>
      </c>
    </row>
    <row r="68" spans="1:4" x14ac:dyDescent="0.25">
      <c r="A68" s="30">
        <v>28</v>
      </c>
      <c r="B68">
        <v>36</v>
      </c>
      <c r="C68" t="s">
        <v>6</v>
      </c>
      <c r="D68" t="str">
        <f t="shared" si="1"/>
        <v>28;36;true;</v>
      </c>
    </row>
    <row r="69" spans="1:4" x14ac:dyDescent="0.25">
      <c r="A69">
        <v>28</v>
      </c>
      <c r="B69">
        <v>26</v>
      </c>
      <c r="C69" t="s">
        <v>6</v>
      </c>
      <c r="D69" t="str">
        <f t="shared" si="1"/>
        <v>28;26;true;</v>
      </c>
    </row>
    <row r="70" spans="1:4" x14ac:dyDescent="0.25">
      <c r="A70">
        <v>29</v>
      </c>
      <c r="B70">
        <v>26</v>
      </c>
      <c r="C70" t="s">
        <v>6</v>
      </c>
      <c r="D70" t="str">
        <f t="shared" si="1"/>
        <v>29;26;true;</v>
      </c>
    </row>
    <row r="71" spans="1:4" x14ac:dyDescent="0.25">
      <c r="A71">
        <v>30</v>
      </c>
      <c r="B71">
        <v>23</v>
      </c>
      <c r="C71" t="s">
        <v>6</v>
      </c>
      <c r="D71" t="str">
        <f t="shared" si="1"/>
        <v>30;23;true;</v>
      </c>
    </row>
    <row r="72" spans="1:4" x14ac:dyDescent="0.25">
      <c r="A72" s="24">
        <v>31</v>
      </c>
      <c r="B72" s="24">
        <v>22</v>
      </c>
      <c r="C72" s="24" t="s">
        <v>6</v>
      </c>
      <c r="D72" t="str">
        <f t="shared" si="1"/>
        <v>31;22;true;</v>
      </c>
    </row>
    <row r="73" spans="1:4" x14ac:dyDescent="0.25">
      <c r="A73" s="24">
        <v>32</v>
      </c>
      <c r="B73" s="25">
        <v>31</v>
      </c>
      <c r="C73" s="24" t="s">
        <v>6</v>
      </c>
      <c r="D73" t="str">
        <f t="shared" si="1"/>
        <v>32;31;true;</v>
      </c>
    </row>
    <row r="74" spans="1:4" x14ac:dyDescent="0.25">
      <c r="A74" s="24">
        <v>32</v>
      </c>
      <c r="B74" s="26">
        <v>35</v>
      </c>
      <c r="C74" s="24" t="s">
        <v>7</v>
      </c>
      <c r="D74" t="str">
        <f t="shared" si="1"/>
        <v>32;35;false;</v>
      </c>
    </row>
    <row r="75" spans="1:4" x14ac:dyDescent="0.25">
      <c r="A75" s="24">
        <v>32</v>
      </c>
      <c r="B75" s="25">
        <v>33</v>
      </c>
      <c r="C75" s="24" t="s">
        <v>7</v>
      </c>
      <c r="D75" t="str">
        <f t="shared" si="1"/>
        <v>32;33;false;</v>
      </c>
    </row>
    <row r="76" spans="1:4" x14ac:dyDescent="0.25">
      <c r="A76" s="24">
        <v>32</v>
      </c>
      <c r="B76" s="25">
        <v>37</v>
      </c>
      <c r="C76" s="24" t="s">
        <v>7</v>
      </c>
      <c r="D76" t="str">
        <f t="shared" si="1"/>
        <v>32;37;false;</v>
      </c>
    </row>
    <row r="77" spans="1:4" x14ac:dyDescent="0.25">
      <c r="A77" s="24">
        <v>33</v>
      </c>
      <c r="B77" s="25">
        <v>34</v>
      </c>
      <c r="C77" s="24" t="s">
        <v>7</v>
      </c>
      <c r="D77" t="str">
        <f t="shared" si="1"/>
        <v>33;34;false;</v>
      </c>
    </row>
    <row r="78" spans="1:4" x14ac:dyDescent="0.25">
      <c r="A78" s="24">
        <v>33</v>
      </c>
      <c r="B78" s="25">
        <v>32</v>
      </c>
      <c r="C78" s="24" t="s">
        <v>6</v>
      </c>
      <c r="D78" t="str">
        <f t="shared" si="1"/>
        <v>33;32;true;</v>
      </c>
    </row>
    <row r="79" spans="1:4" x14ac:dyDescent="0.25">
      <c r="A79" s="24">
        <v>34</v>
      </c>
      <c r="B79" s="25">
        <v>33</v>
      </c>
      <c r="C79" s="24" t="s">
        <v>6</v>
      </c>
      <c r="D79" t="str">
        <f t="shared" si="1"/>
        <v>34;33;true;</v>
      </c>
    </row>
    <row r="80" spans="1:4" x14ac:dyDescent="0.25">
      <c r="A80" s="24">
        <v>34</v>
      </c>
      <c r="B80" s="25">
        <v>35</v>
      </c>
      <c r="C80" s="24" t="s">
        <v>6</v>
      </c>
      <c r="D80" t="str">
        <f t="shared" si="1"/>
        <v>34;35;true;</v>
      </c>
    </row>
    <row r="81" spans="1:4" x14ac:dyDescent="0.25">
      <c r="A81" s="24">
        <v>34</v>
      </c>
      <c r="B81" s="25">
        <v>36</v>
      </c>
      <c r="C81" s="24" t="s">
        <v>6</v>
      </c>
      <c r="D81" t="str">
        <f t="shared" si="1"/>
        <v>34;36;true;</v>
      </c>
    </row>
    <row r="82" spans="1:4" x14ac:dyDescent="0.25">
      <c r="A82" s="24">
        <v>35</v>
      </c>
      <c r="B82" s="25">
        <v>34</v>
      </c>
      <c r="C82" s="24" t="s">
        <v>6</v>
      </c>
      <c r="D82" t="str">
        <f t="shared" si="1"/>
        <v>35;34;true;</v>
      </c>
    </row>
    <row r="83" spans="1:4" x14ac:dyDescent="0.25">
      <c r="A83" s="24">
        <v>35</v>
      </c>
      <c r="B83" s="25">
        <v>32</v>
      </c>
      <c r="C83" s="24" t="s">
        <v>6</v>
      </c>
      <c r="D83" t="str">
        <f t="shared" si="1"/>
        <v>35;32;true;</v>
      </c>
    </row>
    <row r="84" spans="1:4" x14ac:dyDescent="0.25">
      <c r="A84" s="24">
        <v>36</v>
      </c>
      <c r="B84" s="27">
        <v>28</v>
      </c>
      <c r="C84" s="24" t="s">
        <v>6</v>
      </c>
      <c r="D84" t="str">
        <f t="shared" si="1"/>
        <v>36;28;true;</v>
      </c>
    </row>
    <row r="85" spans="1:4" x14ac:dyDescent="0.25">
      <c r="A85" s="24">
        <v>36</v>
      </c>
      <c r="B85" s="25">
        <v>34</v>
      </c>
      <c r="C85" s="24" t="s">
        <v>6</v>
      </c>
      <c r="D85" t="str">
        <f t="shared" si="1"/>
        <v>36;34;true;</v>
      </c>
    </row>
    <row r="86" spans="1:4" x14ac:dyDescent="0.25">
      <c r="A86" s="24">
        <v>37</v>
      </c>
      <c r="B86" s="24">
        <v>32</v>
      </c>
      <c r="C86" s="24" t="s">
        <v>6</v>
      </c>
      <c r="D86" t="str">
        <f t="shared" si="1"/>
        <v>37;32;true;</v>
      </c>
    </row>
    <row r="88" spans="1:4" x14ac:dyDescent="0.25">
      <c r="A88" s="24"/>
      <c r="B88" s="24"/>
      <c r="C88" s="24"/>
    </row>
    <row r="89" spans="1:4" x14ac:dyDescent="0.25">
      <c r="A89" s="24"/>
      <c r="B89" s="25"/>
      <c r="C89" s="24"/>
    </row>
    <row r="90" spans="1:4" x14ac:dyDescent="0.25">
      <c r="A90" s="24"/>
      <c r="B90" s="26"/>
      <c r="C90" s="24"/>
    </row>
    <row r="91" spans="1:4" x14ac:dyDescent="0.25">
      <c r="A91" s="24"/>
      <c r="B91" s="25"/>
      <c r="C91" s="24"/>
    </row>
    <row r="92" spans="1:4" x14ac:dyDescent="0.25">
      <c r="A92" s="24"/>
      <c r="B92" s="25"/>
      <c r="C92" s="24"/>
    </row>
    <row r="93" spans="1:4" x14ac:dyDescent="0.25">
      <c r="A93" s="24"/>
      <c r="B93" s="25"/>
      <c r="C93" s="24"/>
    </row>
    <row r="94" spans="1:4" x14ac:dyDescent="0.25">
      <c r="A94" s="24"/>
      <c r="B94" s="25"/>
      <c r="C94" s="24"/>
    </row>
    <row r="95" spans="1:4" x14ac:dyDescent="0.25">
      <c r="A95" s="24"/>
      <c r="B95" s="25"/>
      <c r="C95" s="24"/>
    </row>
    <row r="96" spans="1:4" x14ac:dyDescent="0.25">
      <c r="A96" s="24"/>
      <c r="B96" s="25"/>
      <c r="C96" s="24"/>
    </row>
    <row r="97" spans="1:3" x14ac:dyDescent="0.25">
      <c r="A97" s="24"/>
      <c r="B97" s="25"/>
      <c r="C97" s="24"/>
    </row>
    <row r="98" spans="1:3" x14ac:dyDescent="0.25">
      <c r="A98" s="24"/>
      <c r="B98" s="25"/>
      <c r="C98" s="24"/>
    </row>
    <row r="99" spans="1:3" x14ac:dyDescent="0.25">
      <c r="A99" s="24"/>
      <c r="B99" s="25"/>
      <c r="C99" s="24"/>
    </row>
    <row r="100" spans="1:3" x14ac:dyDescent="0.25">
      <c r="A100" s="24"/>
      <c r="B100" s="27"/>
      <c r="C100" s="24"/>
    </row>
    <row r="101" spans="1:3" x14ac:dyDescent="0.25">
      <c r="A101" s="24"/>
      <c r="B101" s="25"/>
      <c r="C101" s="24"/>
    </row>
    <row r="102" spans="1:3" x14ac:dyDescent="0.25">
      <c r="A102" s="24"/>
      <c r="B102" s="24"/>
      <c r="C102" s="24"/>
    </row>
  </sheetData>
  <sortState xmlns:xlrd2="http://schemas.microsoft.com/office/spreadsheetml/2017/richdata2" ref="A2:D102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649-59FF-4F3B-8976-6DACE55DBB21}">
  <dimension ref="A1:C15"/>
  <sheetViews>
    <sheetView workbookViewId="0">
      <selection activeCell="C15" sqref="A1:C15"/>
    </sheetView>
  </sheetViews>
  <sheetFormatPr defaultRowHeight="15" x14ac:dyDescent="0.25"/>
  <sheetData>
    <row r="1" spans="1:3" x14ac:dyDescent="0.25">
      <c r="A1" s="24">
        <v>40</v>
      </c>
      <c r="B1" s="24">
        <v>31</v>
      </c>
      <c r="C1" s="24" t="s">
        <v>6</v>
      </c>
    </row>
    <row r="2" spans="1:3" x14ac:dyDescent="0.25">
      <c r="A2" s="24">
        <v>41</v>
      </c>
      <c r="B2" s="25">
        <v>40</v>
      </c>
      <c r="C2" s="24" t="s">
        <v>6</v>
      </c>
    </row>
    <row r="3" spans="1:3" x14ac:dyDescent="0.25">
      <c r="A3" s="24">
        <v>41</v>
      </c>
      <c r="B3" s="26">
        <v>44</v>
      </c>
      <c r="C3" s="24" t="s">
        <v>7</v>
      </c>
    </row>
    <row r="4" spans="1:3" x14ac:dyDescent="0.25">
      <c r="A4" s="24">
        <v>41</v>
      </c>
      <c r="B4" s="25">
        <v>42</v>
      </c>
      <c r="C4" s="24" t="s">
        <v>7</v>
      </c>
    </row>
    <row r="5" spans="1:3" x14ac:dyDescent="0.25">
      <c r="A5" s="24">
        <v>41</v>
      </c>
      <c r="B5" s="25">
        <v>46</v>
      </c>
      <c r="C5" s="24" t="s">
        <v>7</v>
      </c>
    </row>
    <row r="6" spans="1:3" x14ac:dyDescent="0.25">
      <c r="A6" s="24">
        <v>42</v>
      </c>
      <c r="B6" s="25">
        <v>43</v>
      </c>
      <c r="C6" s="24" t="s">
        <v>7</v>
      </c>
    </row>
    <row r="7" spans="1:3" x14ac:dyDescent="0.25">
      <c r="A7" s="24">
        <v>42</v>
      </c>
      <c r="B7" s="25">
        <v>41</v>
      </c>
      <c r="C7" s="24" t="s">
        <v>6</v>
      </c>
    </row>
    <row r="8" spans="1:3" x14ac:dyDescent="0.25">
      <c r="A8" s="24">
        <v>43</v>
      </c>
      <c r="B8" s="25">
        <v>42</v>
      </c>
      <c r="C8" s="24" t="s">
        <v>6</v>
      </c>
    </row>
    <row r="9" spans="1:3" x14ac:dyDescent="0.25">
      <c r="A9" s="24">
        <v>43</v>
      </c>
      <c r="B9" s="25">
        <v>44</v>
      </c>
      <c r="C9" s="24" t="s">
        <v>6</v>
      </c>
    </row>
    <row r="10" spans="1:3" x14ac:dyDescent="0.25">
      <c r="A10" s="24">
        <v>43</v>
      </c>
      <c r="B10" s="25">
        <v>45</v>
      </c>
      <c r="C10" s="24" t="s">
        <v>6</v>
      </c>
    </row>
    <row r="11" spans="1:3" x14ac:dyDescent="0.25">
      <c r="A11" s="24">
        <v>44</v>
      </c>
      <c r="B11" s="25">
        <v>43</v>
      </c>
      <c r="C11" s="24" t="s">
        <v>6</v>
      </c>
    </row>
    <row r="12" spans="1:3" x14ac:dyDescent="0.25">
      <c r="A12" s="24">
        <v>44</v>
      </c>
      <c r="B12" s="25">
        <v>41</v>
      </c>
      <c r="C12" s="24" t="s">
        <v>6</v>
      </c>
    </row>
    <row r="13" spans="1:3" x14ac:dyDescent="0.25">
      <c r="A13" s="24">
        <v>45</v>
      </c>
      <c r="B13" s="27">
        <v>37</v>
      </c>
      <c r="C13" s="24" t="s">
        <v>6</v>
      </c>
    </row>
    <row r="14" spans="1:3" x14ac:dyDescent="0.25">
      <c r="A14" s="24">
        <v>45</v>
      </c>
      <c r="B14" s="25">
        <v>43</v>
      </c>
      <c r="C14" s="24" t="s">
        <v>6</v>
      </c>
    </row>
    <row r="15" spans="1:3" x14ac:dyDescent="0.25">
      <c r="A15" s="24">
        <v>46</v>
      </c>
      <c r="B15" s="24">
        <v>41</v>
      </c>
      <c r="C15" s="24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9DF-60A7-4CC8-A68C-9589F0F7ABF6}">
  <dimension ref="A1:J39"/>
  <sheetViews>
    <sheetView workbookViewId="0">
      <selection activeCell="J1" sqref="J1"/>
    </sheetView>
  </sheetViews>
  <sheetFormatPr defaultRowHeight="15" x14ac:dyDescent="0.25"/>
  <cols>
    <col min="2" max="2" width="14.140625" customWidth="1"/>
    <col min="3" max="3" width="16.140625" customWidth="1"/>
    <col min="4" max="4" width="12.85546875" customWidth="1"/>
    <col min="5" max="5" width="13.7109375" customWidth="1"/>
    <col min="7" max="7" width="30.85546875" customWidth="1"/>
    <col min="8" max="8" width="36.140625" bestFit="1" customWidth="1"/>
    <col min="9" max="9" width="55.5703125" bestFit="1" customWidth="1"/>
  </cols>
  <sheetData>
    <row r="1" spans="1:10" x14ac:dyDescent="0.25">
      <c r="A1" s="32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tr">
        <f>_xlfn.CONCAT(A1,";",C1,";",E1,";",F1,";",G1,";",H1)</f>
        <v>id;x;y;z;indoor;descricao</v>
      </c>
      <c r="J1">
        <v>60</v>
      </c>
    </row>
    <row r="2" spans="1:10" x14ac:dyDescent="0.25">
      <c r="A2" s="32">
        <v>0</v>
      </c>
      <c r="B2">
        <v>3.1560000000000001</v>
      </c>
      <c r="C2">
        <f>B2*$J$1</f>
        <v>189.36</v>
      </c>
      <c r="D2">
        <v>6.5730000000000004</v>
      </c>
      <c r="E2">
        <f>D2*$J$1</f>
        <v>394.38</v>
      </c>
      <c r="F2">
        <v>0</v>
      </c>
      <c r="G2" t="s">
        <v>7</v>
      </c>
      <c r="H2" t="s">
        <v>8</v>
      </c>
      <c r="I2" t="str">
        <f>_xlfn.CONCAT(A2,";",C2,";",E2,";",F2,";",G2,";",H2)</f>
        <v>0;189,36;394,38;0;false;ENTRADA UFP</v>
      </c>
    </row>
    <row r="3" spans="1:10" x14ac:dyDescent="0.25">
      <c r="A3" s="32">
        <v>1</v>
      </c>
      <c r="B3">
        <v>3</v>
      </c>
      <c r="C3">
        <f t="shared" ref="C3:C39" si="0">B3*$J$1</f>
        <v>180</v>
      </c>
      <c r="D3">
        <v>5.5730000000000004</v>
      </c>
      <c r="E3">
        <f t="shared" ref="E3:E39" si="1">D3*$J$1</f>
        <v>334.38</v>
      </c>
      <c r="F3">
        <v>0</v>
      </c>
      <c r="G3" t="s">
        <v>7</v>
      </c>
      <c r="H3" t="s">
        <v>9</v>
      </c>
      <c r="I3" t="str">
        <f t="shared" ref="I3:I39" si="2">_xlfn.CONCAT(A3,";",C3,";",E3,";",F3,";",G3,";",H3)</f>
        <v>1;180;334,38;0;false;ANFITEATRO</v>
      </c>
    </row>
    <row r="4" spans="1:10" x14ac:dyDescent="0.25">
      <c r="A4" s="32">
        <v>2</v>
      </c>
      <c r="B4">
        <v>4.6879999999999997</v>
      </c>
      <c r="C4">
        <f t="shared" si="0"/>
        <v>281.27999999999997</v>
      </c>
      <c r="D4">
        <v>4.125</v>
      </c>
      <c r="E4">
        <f t="shared" si="1"/>
        <v>247.5</v>
      </c>
      <c r="F4">
        <v>0</v>
      </c>
      <c r="G4" t="s">
        <v>7</v>
      </c>
      <c r="H4" t="s">
        <v>11</v>
      </c>
      <c r="I4" t="str">
        <f t="shared" si="2"/>
        <v>2;281,28;247,5;0;false;CAMINHO PISO PISO 1 OUTDOOR</v>
      </c>
    </row>
    <row r="5" spans="1:10" x14ac:dyDescent="0.25">
      <c r="A5" s="32">
        <v>3</v>
      </c>
      <c r="B5">
        <v>4.2290000000000001</v>
      </c>
      <c r="C5">
        <f t="shared" si="0"/>
        <v>253.74</v>
      </c>
      <c r="D5">
        <v>4.0209999999999999</v>
      </c>
      <c r="E5">
        <f t="shared" si="1"/>
        <v>241.26</v>
      </c>
      <c r="F5">
        <v>0</v>
      </c>
      <c r="G5" t="s">
        <v>7</v>
      </c>
      <c r="H5" t="s">
        <v>12</v>
      </c>
      <c r="I5" t="str">
        <f t="shared" si="2"/>
        <v>3;253,74;241,26;0;false;SAIDA DE EMERGENCIA PISO 0</v>
      </c>
    </row>
    <row r="6" spans="1:10" x14ac:dyDescent="0.25">
      <c r="A6" s="32">
        <v>4</v>
      </c>
      <c r="B6">
        <v>4.5629999999999997</v>
      </c>
      <c r="C6">
        <f t="shared" si="0"/>
        <v>273.77999999999997</v>
      </c>
      <c r="D6">
        <v>2.2290000000000001</v>
      </c>
      <c r="E6">
        <f t="shared" si="1"/>
        <v>133.74</v>
      </c>
      <c r="F6">
        <v>0</v>
      </c>
      <c r="G6" t="s">
        <v>7</v>
      </c>
      <c r="H6" t="s">
        <v>13</v>
      </c>
      <c r="I6" t="str">
        <f t="shared" si="2"/>
        <v>4;273,78;133,74;0;false;PORTA DE ENTRADA EDIFICIO UFP</v>
      </c>
    </row>
    <row r="7" spans="1:10" x14ac:dyDescent="0.25">
      <c r="A7" s="32">
        <v>5</v>
      </c>
      <c r="B7">
        <v>3.8959999999999999</v>
      </c>
      <c r="C7">
        <f t="shared" si="0"/>
        <v>233.76</v>
      </c>
      <c r="D7">
        <v>0.67700000000000005</v>
      </c>
      <c r="E7">
        <f t="shared" si="1"/>
        <v>40.620000000000005</v>
      </c>
      <c r="F7">
        <v>0</v>
      </c>
      <c r="G7" t="s">
        <v>7</v>
      </c>
      <c r="H7" t="s">
        <v>14</v>
      </c>
      <c r="I7" t="str">
        <f t="shared" si="2"/>
        <v>5;233,76;40,62;0;false;PORTA DE SAIDA NAS TRASEIRAS</v>
      </c>
    </row>
    <row r="8" spans="1:10" x14ac:dyDescent="0.25">
      <c r="A8" s="32">
        <v>6</v>
      </c>
      <c r="B8">
        <v>3.5</v>
      </c>
      <c r="C8">
        <f t="shared" si="0"/>
        <v>210</v>
      </c>
      <c r="D8">
        <v>0.83299999999999996</v>
      </c>
      <c r="E8">
        <f t="shared" si="1"/>
        <v>49.98</v>
      </c>
      <c r="F8">
        <v>0</v>
      </c>
      <c r="G8" t="s">
        <v>7</v>
      </c>
      <c r="H8" t="s">
        <v>15</v>
      </c>
      <c r="I8" t="str">
        <f t="shared" si="2"/>
        <v>6;210;49,98;0;false;PORTA PARA O PATIO</v>
      </c>
    </row>
    <row r="9" spans="1:10" x14ac:dyDescent="0.25">
      <c r="A9" s="32">
        <v>7</v>
      </c>
      <c r="B9">
        <v>3.5419999999999998</v>
      </c>
      <c r="C9">
        <f t="shared" si="0"/>
        <v>212.51999999999998</v>
      </c>
      <c r="D9">
        <v>3.99</v>
      </c>
      <c r="E9">
        <f t="shared" si="1"/>
        <v>239.4</v>
      </c>
      <c r="F9">
        <v>0</v>
      </c>
      <c r="G9" t="s">
        <v>6</v>
      </c>
      <c r="H9" t="s">
        <v>16</v>
      </c>
      <c r="I9" t="str">
        <f t="shared" si="2"/>
        <v>7;212,52;239,4;0;true;CORREDOR PARTE DE BAIXO DT PISO 0</v>
      </c>
    </row>
    <row r="10" spans="1:10" x14ac:dyDescent="0.25">
      <c r="A10" s="32">
        <v>8</v>
      </c>
      <c r="B10">
        <v>2.5830000000000002</v>
      </c>
      <c r="C10">
        <f t="shared" si="0"/>
        <v>154.98000000000002</v>
      </c>
      <c r="D10">
        <v>3.8959999999999999</v>
      </c>
      <c r="E10">
        <f t="shared" si="1"/>
        <v>233.76</v>
      </c>
      <c r="F10">
        <v>0</v>
      </c>
      <c r="G10" t="s">
        <v>6</v>
      </c>
      <c r="H10" t="s">
        <v>17</v>
      </c>
      <c r="I10" t="str">
        <f t="shared" si="2"/>
        <v>8;154,98;233,76;0;true;CORREDOR PARTE DE BAIXO ESQ PISO 0</v>
      </c>
    </row>
    <row r="11" spans="1:10" x14ac:dyDescent="0.25">
      <c r="A11" s="32">
        <v>9</v>
      </c>
      <c r="B11">
        <v>2.7709999999999999</v>
      </c>
      <c r="C11">
        <f t="shared" si="0"/>
        <v>166.26</v>
      </c>
      <c r="D11">
        <v>1.948</v>
      </c>
      <c r="E11">
        <f t="shared" si="1"/>
        <v>116.88</v>
      </c>
      <c r="F11">
        <v>0</v>
      </c>
      <c r="G11" t="s">
        <v>6</v>
      </c>
      <c r="H11" t="s">
        <v>18</v>
      </c>
      <c r="I11" t="str">
        <f t="shared" si="2"/>
        <v>9;166,26;116,88;0;true;CORREDOR PARTE DE CIMA ESQ PISO 0</v>
      </c>
    </row>
    <row r="12" spans="1:10" x14ac:dyDescent="0.25">
      <c r="A12" s="32">
        <v>10</v>
      </c>
      <c r="B12">
        <v>3.7810000000000001</v>
      </c>
      <c r="C12">
        <f t="shared" si="0"/>
        <v>226.86</v>
      </c>
      <c r="D12">
        <v>2.0310000000000001</v>
      </c>
      <c r="E12">
        <f t="shared" si="1"/>
        <v>121.86000000000001</v>
      </c>
      <c r="F12">
        <v>0</v>
      </c>
      <c r="G12" t="s">
        <v>6</v>
      </c>
      <c r="H12" t="s">
        <v>19</v>
      </c>
      <c r="I12" t="str">
        <f t="shared" si="2"/>
        <v>10;226,86;121,86;0;true;CORREDOR PARTE DE CIMA DT PISO 0</v>
      </c>
    </row>
    <row r="13" spans="1:10" x14ac:dyDescent="0.25">
      <c r="A13" s="32">
        <v>11</v>
      </c>
      <c r="B13">
        <v>3.0830000000000002</v>
      </c>
      <c r="C13">
        <f t="shared" si="0"/>
        <v>184.98000000000002</v>
      </c>
      <c r="D13">
        <v>1.0629999999999999</v>
      </c>
      <c r="E13">
        <f t="shared" si="1"/>
        <v>63.779999999999994</v>
      </c>
      <c r="F13">
        <v>0</v>
      </c>
      <c r="G13" t="s">
        <v>6</v>
      </c>
      <c r="H13" t="s">
        <v>21</v>
      </c>
      <c r="I13" t="str">
        <f t="shared" si="2"/>
        <v>11;184,98;63,78;0;true;ESCADAS PARA PISO 1 INDOOR</v>
      </c>
    </row>
    <row r="14" spans="1:10" x14ac:dyDescent="0.25">
      <c r="A14" s="32">
        <v>12</v>
      </c>
      <c r="B14">
        <v>4.0629999999999997</v>
      </c>
      <c r="C14">
        <f t="shared" si="0"/>
        <v>243.77999999999997</v>
      </c>
      <c r="D14">
        <v>2.4790000000000001</v>
      </c>
      <c r="E14">
        <f t="shared" si="1"/>
        <v>148.74</v>
      </c>
      <c r="F14">
        <v>0</v>
      </c>
      <c r="G14" t="s">
        <v>6</v>
      </c>
      <c r="H14" t="s">
        <v>25</v>
      </c>
      <c r="I14" t="str">
        <f t="shared" si="2"/>
        <v>12;243,78;148,74;0;true;WC MASCULINA NO PISO 0</v>
      </c>
    </row>
    <row r="15" spans="1:10" x14ac:dyDescent="0.25">
      <c r="A15" s="32">
        <v>13</v>
      </c>
      <c r="B15">
        <v>4.2290000000000001</v>
      </c>
      <c r="C15">
        <f t="shared" si="0"/>
        <v>253.74</v>
      </c>
      <c r="D15">
        <v>4.0209999999999999</v>
      </c>
      <c r="E15">
        <f t="shared" si="1"/>
        <v>241.26</v>
      </c>
      <c r="F15">
        <v>1</v>
      </c>
      <c r="G15" t="s">
        <v>7</v>
      </c>
      <c r="H15" t="s">
        <v>28</v>
      </c>
      <c r="I15" t="str">
        <f t="shared" si="2"/>
        <v>13;253,74;241,26;1;false;SAIDA DE EMERGENCIA PISO 1</v>
      </c>
    </row>
    <row r="16" spans="1:10" x14ac:dyDescent="0.25">
      <c r="A16" s="32">
        <v>14</v>
      </c>
      <c r="B16">
        <v>3.5419999999999998</v>
      </c>
      <c r="C16">
        <f t="shared" si="0"/>
        <v>212.51999999999998</v>
      </c>
      <c r="D16">
        <v>3.99</v>
      </c>
      <c r="E16">
        <f t="shared" si="1"/>
        <v>239.4</v>
      </c>
      <c r="F16">
        <v>1</v>
      </c>
      <c r="G16" t="s">
        <v>6</v>
      </c>
      <c r="H16" t="s">
        <v>29</v>
      </c>
      <c r="I16" t="str">
        <f t="shared" si="2"/>
        <v>14;212,52;239,4;1;true;CORREDOR PARTE DE BAIXO DT PISO 1</v>
      </c>
    </row>
    <row r="17" spans="1:9" x14ac:dyDescent="0.25">
      <c r="A17" s="32">
        <v>15</v>
      </c>
      <c r="B17">
        <v>2.5830000000000002</v>
      </c>
      <c r="C17">
        <f t="shared" si="0"/>
        <v>154.98000000000002</v>
      </c>
      <c r="D17">
        <v>3.8959999999999999</v>
      </c>
      <c r="E17">
        <f t="shared" si="1"/>
        <v>233.76</v>
      </c>
      <c r="F17">
        <v>1</v>
      </c>
      <c r="G17" t="s">
        <v>6</v>
      </c>
      <c r="H17" t="s">
        <v>30</v>
      </c>
      <c r="I17" t="str">
        <f t="shared" si="2"/>
        <v>15;154,98;233,76;1;true;CORREDOR PARTE DE BAIXO ESQ PISO 1</v>
      </c>
    </row>
    <row r="18" spans="1:9" x14ac:dyDescent="0.25">
      <c r="A18" s="32">
        <v>16</v>
      </c>
      <c r="B18">
        <v>2.7709999999999999</v>
      </c>
      <c r="C18">
        <f t="shared" si="0"/>
        <v>166.26</v>
      </c>
      <c r="D18">
        <v>1.948</v>
      </c>
      <c r="E18">
        <f t="shared" si="1"/>
        <v>116.88</v>
      </c>
      <c r="F18">
        <v>1</v>
      </c>
      <c r="G18" t="s">
        <v>6</v>
      </c>
      <c r="H18" t="s">
        <v>31</v>
      </c>
      <c r="I18" t="str">
        <f t="shared" si="2"/>
        <v>16;166,26;116,88;1;true;CORREDOR PARTE DE CIMA ESQ PISO 1</v>
      </c>
    </row>
    <row r="19" spans="1:9" x14ac:dyDescent="0.25">
      <c r="A19" s="32">
        <v>17</v>
      </c>
      <c r="B19">
        <v>3.7810000000000001</v>
      </c>
      <c r="C19">
        <f t="shared" si="0"/>
        <v>226.86</v>
      </c>
      <c r="D19">
        <v>2.0310000000000001</v>
      </c>
      <c r="E19">
        <f t="shared" si="1"/>
        <v>121.86000000000001</v>
      </c>
      <c r="F19">
        <v>1</v>
      </c>
      <c r="G19" t="s">
        <v>6</v>
      </c>
      <c r="H19" t="s">
        <v>32</v>
      </c>
      <c r="I19" t="str">
        <f t="shared" si="2"/>
        <v>17;226,86;121,86;1;true;CORREDOR PARTE DE CIMA DT PISO 1</v>
      </c>
    </row>
    <row r="20" spans="1:9" x14ac:dyDescent="0.25">
      <c r="A20" s="32">
        <v>18</v>
      </c>
      <c r="B20">
        <v>3.7709999999999999</v>
      </c>
      <c r="C20">
        <f t="shared" si="0"/>
        <v>226.26</v>
      </c>
      <c r="D20">
        <v>1.1559999999999999</v>
      </c>
      <c r="E20">
        <f t="shared" si="1"/>
        <v>69.36</v>
      </c>
      <c r="F20">
        <v>1</v>
      </c>
      <c r="G20" t="s">
        <v>6</v>
      </c>
      <c r="H20" t="s">
        <v>24</v>
      </c>
      <c r="I20" t="str">
        <f t="shared" si="2"/>
        <v>18;226,26;69,36;1;true;ESCADAS PARA PISO 0 INDOOR</v>
      </c>
    </row>
    <row r="21" spans="1:9" x14ac:dyDescent="0.25">
      <c r="A21" s="32">
        <v>19</v>
      </c>
      <c r="B21">
        <v>3.0830000000000002</v>
      </c>
      <c r="C21">
        <f t="shared" si="0"/>
        <v>184.98000000000002</v>
      </c>
      <c r="D21">
        <v>1.0629999999999999</v>
      </c>
      <c r="E21">
        <f t="shared" si="1"/>
        <v>63.779999999999994</v>
      </c>
      <c r="F21">
        <v>1</v>
      </c>
      <c r="G21" t="s">
        <v>6</v>
      </c>
      <c r="H21" t="s">
        <v>41</v>
      </c>
      <c r="I21" t="str">
        <f t="shared" si="2"/>
        <v>19;184,98;63,78;1;true;ESCADAS PARA PISO 2 INDOOR</v>
      </c>
    </row>
    <row r="22" spans="1:9" x14ac:dyDescent="0.25">
      <c r="A22" s="32">
        <v>20</v>
      </c>
      <c r="B22">
        <v>4.3959999999999999</v>
      </c>
      <c r="C22">
        <f t="shared" si="0"/>
        <v>263.76</v>
      </c>
      <c r="D22">
        <v>1.448</v>
      </c>
      <c r="E22">
        <f t="shared" si="1"/>
        <v>86.88</v>
      </c>
      <c r="F22">
        <v>1</v>
      </c>
      <c r="G22" t="s">
        <v>6</v>
      </c>
      <c r="H22" t="s">
        <v>33</v>
      </c>
      <c r="I22" t="str">
        <f t="shared" si="2"/>
        <v>20;263,76;86,88;1;true;WC MASCULINA NO PISO 1</v>
      </c>
    </row>
    <row r="23" spans="1:9" x14ac:dyDescent="0.25">
      <c r="A23" s="32">
        <v>21</v>
      </c>
      <c r="B23">
        <v>2.323</v>
      </c>
      <c r="C23">
        <f t="shared" si="0"/>
        <v>139.38</v>
      </c>
      <c r="D23">
        <v>1.24</v>
      </c>
      <c r="E23">
        <f t="shared" si="1"/>
        <v>74.400000000000006</v>
      </c>
      <c r="F23">
        <v>1</v>
      </c>
      <c r="G23" t="s">
        <v>6</v>
      </c>
      <c r="H23" t="s">
        <v>34</v>
      </c>
      <c r="I23" t="str">
        <f t="shared" si="2"/>
        <v>21;139,38;74,4;1;true;WC FEMENINA NO PISO 1</v>
      </c>
    </row>
    <row r="24" spans="1:9" x14ac:dyDescent="0.25">
      <c r="A24" s="32">
        <v>22</v>
      </c>
      <c r="B24">
        <v>4.2290000000000001</v>
      </c>
      <c r="C24">
        <f t="shared" si="0"/>
        <v>253.74</v>
      </c>
      <c r="D24">
        <v>4.0209999999999999</v>
      </c>
      <c r="E24">
        <f t="shared" si="1"/>
        <v>241.26</v>
      </c>
      <c r="F24">
        <v>2</v>
      </c>
      <c r="G24" t="s">
        <v>7</v>
      </c>
      <c r="H24" t="s">
        <v>35</v>
      </c>
      <c r="I24" t="str">
        <f t="shared" si="2"/>
        <v>22;253,74;241,26;2;false;SAIDA DE EMERGENCIA PISO 2</v>
      </c>
    </row>
    <row r="25" spans="1:9" x14ac:dyDescent="0.25">
      <c r="A25" s="32">
        <v>23</v>
      </c>
      <c r="B25">
        <v>3.5419999999999998</v>
      </c>
      <c r="C25">
        <f t="shared" si="0"/>
        <v>212.51999999999998</v>
      </c>
      <c r="D25">
        <v>3.99</v>
      </c>
      <c r="E25">
        <f t="shared" si="1"/>
        <v>239.4</v>
      </c>
      <c r="F25">
        <v>2</v>
      </c>
      <c r="G25" t="s">
        <v>6</v>
      </c>
      <c r="H25" t="s">
        <v>36</v>
      </c>
      <c r="I25" t="str">
        <f t="shared" si="2"/>
        <v>23;212,52;239,4;2;true;CORREDOR PARTE DE BAIXO DT PISO 2</v>
      </c>
    </row>
    <row r="26" spans="1:9" x14ac:dyDescent="0.25">
      <c r="A26" s="32">
        <v>24</v>
      </c>
      <c r="B26">
        <v>2.5830000000000002</v>
      </c>
      <c r="C26">
        <f t="shared" si="0"/>
        <v>154.98000000000002</v>
      </c>
      <c r="D26">
        <v>3.8959999999999999</v>
      </c>
      <c r="E26">
        <f t="shared" si="1"/>
        <v>233.76</v>
      </c>
      <c r="F26">
        <v>2</v>
      </c>
      <c r="G26" t="s">
        <v>6</v>
      </c>
      <c r="H26" t="s">
        <v>37</v>
      </c>
      <c r="I26" t="str">
        <f t="shared" si="2"/>
        <v>24;154,98;233,76;2;true;CORREDOR PARTE DE BAIXO ESQ PISO 2</v>
      </c>
    </row>
    <row r="27" spans="1:9" x14ac:dyDescent="0.25">
      <c r="A27" s="32">
        <v>25</v>
      </c>
      <c r="B27">
        <v>2.7709999999999999</v>
      </c>
      <c r="C27">
        <f t="shared" si="0"/>
        <v>166.26</v>
      </c>
      <c r="D27">
        <v>1.948</v>
      </c>
      <c r="E27">
        <f t="shared" si="1"/>
        <v>116.88</v>
      </c>
      <c r="F27">
        <v>2</v>
      </c>
      <c r="G27" t="s">
        <v>6</v>
      </c>
      <c r="H27" t="s">
        <v>38</v>
      </c>
      <c r="I27" t="str">
        <f t="shared" si="2"/>
        <v>25;166,26;116,88;2;true;CORREDOR PARTE DE CIMA ESQ PISO 2</v>
      </c>
    </row>
    <row r="28" spans="1:9" x14ac:dyDescent="0.25">
      <c r="A28" s="32">
        <v>26</v>
      </c>
      <c r="B28">
        <v>3.7810000000000001</v>
      </c>
      <c r="C28">
        <f t="shared" si="0"/>
        <v>226.86</v>
      </c>
      <c r="D28">
        <v>2.0310000000000001</v>
      </c>
      <c r="E28">
        <f t="shared" si="1"/>
        <v>121.86000000000001</v>
      </c>
      <c r="F28">
        <v>2</v>
      </c>
      <c r="G28" t="s">
        <v>6</v>
      </c>
      <c r="H28" t="s">
        <v>39</v>
      </c>
      <c r="I28" t="str">
        <f t="shared" si="2"/>
        <v>26;226,86;121,86;2;true;CORREDOR PARTE DE CIMA DT PISO 2</v>
      </c>
    </row>
    <row r="29" spans="1:9" x14ac:dyDescent="0.25">
      <c r="A29" s="32">
        <v>27</v>
      </c>
      <c r="B29">
        <v>3.7709999999999999</v>
      </c>
      <c r="C29">
        <f t="shared" si="0"/>
        <v>226.26</v>
      </c>
      <c r="D29">
        <v>1.1559999999999999</v>
      </c>
      <c r="E29">
        <f t="shared" si="1"/>
        <v>69.36</v>
      </c>
      <c r="F29">
        <v>2</v>
      </c>
      <c r="G29" t="s">
        <v>6</v>
      </c>
      <c r="H29" t="s">
        <v>21</v>
      </c>
      <c r="I29" t="str">
        <f t="shared" si="2"/>
        <v>27;226,26;69,36;2;true;ESCADAS PARA PISO 1 INDOOR</v>
      </c>
    </row>
    <row r="30" spans="1:9" x14ac:dyDescent="0.25">
      <c r="A30" s="32">
        <v>28</v>
      </c>
      <c r="B30">
        <v>3.0830000000000002</v>
      </c>
      <c r="C30">
        <f t="shared" si="0"/>
        <v>184.98000000000002</v>
      </c>
      <c r="D30">
        <v>1.0629999999999999</v>
      </c>
      <c r="E30">
        <f t="shared" si="1"/>
        <v>63.779999999999994</v>
      </c>
      <c r="F30">
        <v>2</v>
      </c>
      <c r="G30" t="s">
        <v>6</v>
      </c>
      <c r="H30" t="s">
        <v>40</v>
      </c>
      <c r="I30" t="str">
        <f t="shared" si="2"/>
        <v>28;184,98;63,78;2;true;ESCADAS PARA PISO 3 INDOOR</v>
      </c>
    </row>
    <row r="31" spans="1:9" x14ac:dyDescent="0.25">
      <c r="A31" s="32">
        <v>29</v>
      </c>
      <c r="B31">
        <v>4.3959999999999999</v>
      </c>
      <c r="C31">
        <f t="shared" si="0"/>
        <v>263.76</v>
      </c>
      <c r="D31">
        <v>1.448</v>
      </c>
      <c r="E31">
        <f t="shared" si="1"/>
        <v>86.88</v>
      </c>
      <c r="F31">
        <v>2</v>
      </c>
      <c r="G31" t="s">
        <v>6</v>
      </c>
      <c r="H31" t="s">
        <v>33</v>
      </c>
      <c r="I31" t="str">
        <f t="shared" si="2"/>
        <v>29;263,76;86,88;2;true;WC MASCULINA NO PISO 1</v>
      </c>
    </row>
    <row r="32" spans="1:9" x14ac:dyDescent="0.25">
      <c r="A32" s="32">
        <v>30</v>
      </c>
      <c r="B32">
        <v>2.323</v>
      </c>
      <c r="C32">
        <f t="shared" si="0"/>
        <v>139.38</v>
      </c>
      <c r="D32">
        <v>1.24</v>
      </c>
      <c r="E32">
        <f t="shared" si="1"/>
        <v>74.400000000000006</v>
      </c>
      <c r="F32">
        <v>2</v>
      </c>
      <c r="G32" t="s">
        <v>6</v>
      </c>
      <c r="H32" t="s">
        <v>34</v>
      </c>
      <c r="I32" t="str">
        <f t="shared" si="2"/>
        <v>30;139,38;74,4;2;true;WC FEMENINA NO PISO 1</v>
      </c>
    </row>
    <row r="33" spans="1:9" x14ac:dyDescent="0.25">
      <c r="A33" s="32">
        <v>31</v>
      </c>
      <c r="B33">
        <v>4.2290000000000001</v>
      </c>
      <c r="C33">
        <f t="shared" si="0"/>
        <v>253.74</v>
      </c>
      <c r="D33">
        <v>4.0209999999999999</v>
      </c>
      <c r="E33">
        <f t="shared" si="1"/>
        <v>241.26</v>
      </c>
      <c r="F33">
        <v>3</v>
      </c>
      <c r="G33" t="s">
        <v>7</v>
      </c>
      <c r="H33" t="s">
        <v>44</v>
      </c>
      <c r="I33" t="str">
        <f t="shared" si="2"/>
        <v>31;253,74;241,26;3;false;SAIDA DE EMERGENCIA PISO 3</v>
      </c>
    </row>
    <row r="34" spans="1:9" x14ac:dyDescent="0.25">
      <c r="A34" s="32">
        <v>32</v>
      </c>
      <c r="B34">
        <v>3.5419999999999998</v>
      </c>
      <c r="C34">
        <f t="shared" si="0"/>
        <v>212.51999999999998</v>
      </c>
      <c r="D34">
        <v>3.99</v>
      </c>
      <c r="E34">
        <f t="shared" si="1"/>
        <v>239.4</v>
      </c>
      <c r="F34">
        <v>3</v>
      </c>
      <c r="G34" t="s">
        <v>6</v>
      </c>
      <c r="H34" t="s">
        <v>36</v>
      </c>
      <c r="I34" t="str">
        <f t="shared" si="2"/>
        <v>32;212,52;239,4;3;true;CORREDOR PARTE DE BAIXO DT PISO 2</v>
      </c>
    </row>
    <row r="35" spans="1:9" x14ac:dyDescent="0.25">
      <c r="A35" s="32">
        <v>33</v>
      </c>
      <c r="B35">
        <v>2.5830000000000002</v>
      </c>
      <c r="C35">
        <f t="shared" si="0"/>
        <v>154.98000000000002</v>
      </c>
      <c r="D35">
        <v>3.8959999999999999</v>
      </c>
      <c r="E35">
        <f t="shared" si="1"/>
        <v>233.76</v>
      </c>
      <c r="F35">
        <v>3</v>
      </c>
      <c r="G35" t="s">
        <v>6</v>
      </c>
      <c r="H35" t="s">
        <v>37</v>
      </c>
      <c r="I35" t="str">
        <f t="shared" si="2"/>
        <v>33;154,98;233,76;3;true;CORREDOR PARTE DE BAIXO ESQ PISO 2</v>
      </c>
    </row>
    <row r="36" spans="1:9" x14ac:dyDescent="0.25">
      <c r="A36" s="32">
        <v>34</v>
      </c>
      <c r="B36">
        <v>2.7709999999999999</v>
      </c>
      <c r="C36">
        <f t="shared" si="0"/>
        <v>166.26</v>
      </c>
      <c r="D36">
        <v>1.948</v>
      </c>
      <c r="E36">
        <f t="shared" si="1"/>
        <v>116.88</v>
      </c>
      <c r="F36">
        <v>3</v>
      </c>
      <c r="G36" t="s">
        <v>6</v>
      </c>
      <c r="H36" t="s">
        <v>38</v>
      </c>
      <c r="I36" t="str">
        <f t="shared" si="2"/>
        <v>34;166,26;116,88;3;true;CORREDOR PARTE DE CIMA ESQ PISO 2</v>
      </c>
    </row>
    <row r="37" spans="1:9" x14ac:dyDescent="0.25">
      <c r="A37" s="32">
        <v>35</v>
      </c>
      <c r="B37">
        <v>3.7810000000000001</v>
      </c>
      <c r="C37">
        <f t="shared" si="0"/>
        <v>226.86</v>
      </c>
      <c r="D37">
        <v>2.0310000000000001</v>
      </c>
      <c r="E37">
        <f t="shared" si="1"/>
        <v>121.86000000000001</v>
      </c>
      <c r="F37">
        <v>3</v>
      </c>
      <c r="G37" t="s">
        <v>6</v>
      </c>
      <c r="H37" t="s">
        <v>39</v>
      </c>
      <c r="I37" t="str">
        <f t="shared" si="2"/>
        <v>35;226,86;121,86;3;true;CORREDOR PARTE DE CIMA DT PISO 2</v>
      </c>
    </row>
    <row r="38" spans="1:9" x14ac:dyDescent="0.25">
      <c r="A38" s="32">
        <v>36</v>
      </c>
      <c r="B38">
        <v>3.0830000000000002</v>
      </c>
      <c r="C38">
        <f t="shared" si="0"/>
        <v>184.98000000000002</v>
      </c>
      <c r="D38">
        <v>1.0629999999999999</v>
      </c>
      <c r="E38">
        <f t="shared" si="1"/>
        <v>63.779999999999994</v>
      </c>
      <c r="F38">
        <v>3</v>
      </c>
      <c r="G38" t="s">
        <v>6</v>
      </c>
      <c r="H38" t="s">
        <v>41</v>
      </c>
      <c r="I38" t="str">
        <f t="shared" si="2"/>
        <v>36;184,98;63,78;3;true;ESCADAS PARA PISO 2 INDOOR</v>
      </c>
    </row>
    <row r="39" spans="1:9" x14ac:dyDescent="0.25">
      <c r="A39" s="32">
        <v>37</v>
      </c>
      <c r="B39">
        <v>3.4580000000000002</v>
      </c>
      <c r="C39">
        <f t="shared" si="0"/>
        <v>207.48000000000002</v>
      </c>
      <c r="D39">
        <v>4.5629999999999997</v>
      </c>
      <c r="E39">
        <f t="shared" si="1"/>
        <v>273.77999999999997</v>
      </c>
      <c r="F39">
        <v>3</v>
      </c>
      <c r="G39" t="s">
        <v>6</v>
      </c>
      <c r="H39" t="s">
        <v>33</v>
      </c>
      <c r="I39" t="str">
        <f t="shared" si="2"/>
        <v>37;207,48;273,78;3;true;WC MASCULINA NO PISO 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C795-5F5B-442E-98D4-F7DF208A9000}">
  <dimension ref="A1:E85"/>
  <sheetViews>
    <sheetView tabSelected="1" topLeftCell="A72" zoomScale="85" zoomScaleNormal="85" workbookViewId="0">
      <selection activeCell="D85" sqref="D1:D85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6</v>
      </c>
      <c r="D1" s="28" t="str">
        <f>_xlfn.CONCAT(A1,";",B1,";",C1)</f>
        <v>v;w;true</v>
      </c>
    </row>
    <row r="2" spans="1:4" x14ac:dyDescent="0.25">
      <c r="A2" s="30">
        <v>0</v>
      </c>
      <c r="B2" s="30">
        <v>1</v>
      </c>
      <c r="C2" s="30" t="s">
        <v>7</v>
      </c>
      <c r="D2" s="33" t="str">
        <f>_xlfn.CONCAT(A2,";",B2,";",C2)</f>
        <v>0;1;false</v>
      </c>
    </row>
    <row r="3" spans="1:4" x14ac:dyDescent="0.25">
      <c r="A3" s="30">
        <v>1</v>
      </c>
      <c r="B3" s="30">
        <v>4</v>
      </c>
      <c r="C3" s="30" t="s">
        <v>7</v>
      </c>
      <c r="D3" s="33" t="str">
        <f>_xlfn.CONCAT(A3,";",B3,";",C3)</f>
        <v>1;4;false</v>
      </c>
    </row>
    <row r="4" spans="1:4" x14ac:dyDescent="0.25">
      <c r="A4" s="30">
        <v>1</v>
      </c>
      <c r="B4" s="30">
        <v>2</v>
      </c>
      <c r="C4" s="30" t="s">
        <v>7</v>
      </c>
      <c r="D4" s="33" t="str">
        <f>_xlfn.CONCAT(A4,";",B4,";",C4)</f>
        <v>1;2;false</v>
      </c>
    </row>
    <row r="5" spans="1:4" x14ac:dyDescent="0.25">
      <c r="A5" s="30">
        <v>1</v>
      </c>
      <c r="B5" s="30">
        <v>3</v>
      </c>
      <c r="C5" s="30" t="s">
        <v>7</v>
      </c>
      <c r="D5" s="33" t="str">
        <f>_xlfn.CONCAT(A5,";",B5,";",C5)</f>
        <v>1;3;false</v>
      </c>
    </row>
    <row r="6" spans="1:4" x14ac:dyDescent="0.25">
      <c r="A6" s="30">
        <v>1</v>
      </c>
      <c r="B6" s="30">
        <v>0</v>
      </c>
      <c r="C6" s="30" t="s">
        <v>6</v>
      </c>
      <c r="D6" s="33" t="str">
        <f>_xlfn.CONCAT(A6,";",B6,";",C6)</f>
        <v>1;0;true</v>
      </c>
    </row>
    <row r="7" spans="1:4" x14ac:dyDescent="0.25">
      <c r="A7" s="30">
        <v>2</v>
      </c>
      <c r="B7" s="30">
        <v>1</v>
      </c>
      <c r="C7" s="30" t="s">
        <v>6</v>
      </c>
      <c r="D7" s="33" t="str">
        <f>_xlfn.CONCAT(A7,";",B7,";",C7)</f>
        <v>2;1;true</v>
      </c>
    </row>
    <row r="8" spans="1:4" x14ac:dyDescent="0.25">
      <c r="A8" s="30">
        <v>2</v>
      </c>
      <c r="B8" s="30">
        <v>13</v>
      </c>
      <c r="C8" s="30" t="s">
        <v>7</v>
      </c>
      <c r="D8" s="33" t="str">
        <f>_xlfn.CONCAT(A8,";",B8,";",C8)</f>
        <v>2;13;false</v>
      </c>
    </row>
    <row r="9" spans="1:4" x14ac:dyDescent="0.25">
      <c r="A9" s="30">
        <v>3</v>
      </c>
      <c r="B9" s="30">
        <v>1</v>
      </c>
      <c r="C9" s="30" t="s">
        <v>6</v>
      </c>
      <c r="D9" s="33" t="str">
        <f>_xlfn.CONCAT(A9,";",B9,";",C9)</f>
        <v>3;1;true</v>
      </c>
    </row>
    <row r="10" spans="1:4" x14ac:dyDescent="0.25">
      <c r="A10" s="30">
        <v>4</v>
      </c>
      <c r="B10" s="30">
        <v>10</v>
      </c>
      <c r="C10" s="30" t="s">
        <v>7</v>
      </c>
      <c r="D10" s="33" t="str">
        <f>_xlfn.CONCAT(A10,";",B10,";",C10)</f>
        <v>4;10;false</v>
      </c>
    </row>
    <row r="11" spans="1:4" x14ac:dyDescent="0.25">
      <c r="A11" s="30">
        <v>4</v>
      </c>
      <c r="B11" s="30">
        <v>1</v>
      </c>
      <c r="C11" s="30" t="s">
        <v>6</v>
      </c>
      <c r="D11" s="33" t="str">
        <f>_xlfn.CONCAT(A11,";",B11,";",C11)</f>
        <v>4;1;true</v>
      </c>
    </row>
    <row r="12" spans="1:4" x14ac:dyDescent="0.25">
      <c r="A12" s="30">
        <v>5</v>
      </c>
      <c r="B12" s="30">
        <v>6</v>
      </c>
      <c r="C12" s="30" t="s">
        <v>7</v>
      </c>
      <c r="D12" s="33" t="str">
        <f>_xlfn.CONCAT(A12,";",B12,";",C12)</f>
        <v>5;6;false</v>
      </c>
    </row>
    <row r="13" spans="1:4" x14ac:dyDescent="0.25">
      <c r="A13" s="30">
        <v>6</v>
      </c>
      <c r="B13" s="30">
        <v>5</v>
      </c>
      <c r="C13" s="30" t="s">
        <v>6</v>
      </c>
      <c r="D13" s="33" t="str">
        <f>_xlfn.CONCAT(A13,";",B13,";",C13)</f>
        <v>6;5;true</v>
      </c>
    </row>
    <row r="14" spans="1:4" x14ac:dyDescent="0.25">
      <c r="A14" s="30">
        <v>6</v>
      </c>
      <c r="B14" s="30">
        <v>10</v>
      </c>
      <c r="C14" s="30" t="s">
        <v>6</v>
      </c>
      <c r="D14" s="33" t="str">
        <f>_xlfn.CONCAT(A14,";",B14,";",C14)</f>
        <v>6;10;true</v>
      </c>
    </row>
    <row r="15" spans="1:4" x14ac:dyDescent="0.25">
      <c r="A15" s="30">
        <v>7</v>
      </c>
      <c r="B15" s="30">
        <v>8</v>
      </c>
      <c r="C15" s="30" t="s">
        <v>7</v>
      </c>
      <c r="D15" s="33" t="str">
        <f>_xlfn.CONCAT(A15,";",B15,";",C15)</f>
        <v>7;8;false</v>
      </c>
    </row>
    <row r="16" spans="1:4" x14ac:dyDescent="0.25">
      <c r="A16" s="30">
        <v>7</v>
      </c>
      <c r="B16" s="30">
        <v>10</v>
      </c>
      <c r="C16" s="30" t="s">
        <v>7</v>
      </c>
      <c r="D16" s="33" t="str">
        <f>_xlfn.CONCAT(A16,";",B16,";",C16)</f>
        <v>7;10;false</v>
      </c>
    </row>
    <row r="17" spans="1:4" x14ac:dyDescent="0.25">
      <c r="A17" s="30">
        <v>7</v>
      </c>
      <c r="B17" s="30">
        <v>3</v>
      </c>
      <c r="C17" s="30" t="s">
        <v>6</v>
      </c>
      <c r="D17" s="33" t="str">
        <f>_xlfn.CONCAT(A17,";",B17,";",C17)</f>
        <v>7;3;true</v>
      </c>
    </row>
    <row r="18" spans="1:4" x14ac:dyDescent="0.25">
      <c r="A18" s="30">
        <v>8</v>
      </c>
      <c r="B18" s="30">
        <v>9</v>
      </c>
      <c r="C18" s="30" t="s">
        <v>7</v>
      </c>
      <c r="D18" s="33" t="str">
        <f>_xlfn.CONCAT(A18,";",B18,";",C18)</f>
        <v>8;9;false</v>
      </c>
    </row>
    <row r="19" spans="1:4" x14ac:dyDescent="0.25">
      <c r="A19" s="30">
        <v>8</v>
      </c>
      <c r="B19" s="30">
        <v>7</v>
      </c>
      <c r="C19" s="30" t="s">
        <v>6</v>
      </c>
      <c r="D19" s="33" t="str">
        <f>_xlfn.CONCAT(A19,";",B19,";",C19)</f>
        <v>8;7;true</v>
      </c>
    </row>
    <row r="20" spans="1:4" x14ac:dyDescent="0.25">
      <c r="A20" s="30">
        <v>9</v>
      </c>
      <c r="B20" s="30">
        <v>10</v>
      </c>
      <c r="C20" s="30" t="s">
        <v>6</v>
      </c>
      <c r="D20" s="33" t="str">
        <f>_xlfn.CONCAT(A20,";",B20,";",C20)</f>
        <v>9;10;true</v>
      </c>
    </row>
    <row r="21" spans="1:4" x14ac:dyDescent="0.25">
      <c r="A21" s="30">
        <v>9</v>
      </c>
      <c r="B21" s="30">
        <v>8</v>
      </c>
      <c r="C21" s="30" t="s">
        <v>6</v>
      </c>
      <c r="D21" s="33" t="str">
        <f>_xlfn.CONCAT(A21,";",B21,";",C21)</f>
        <v>9;8;true</v>
      </c>
    </row>
    <row r="22" spans="1:4" x14ac:dyDescent="0.25">
      <c r="A22" s="30">
        <v>10</v>
      </c>
      <c r="B22" s="30">
        <v>6</v>
      </c>
      <c r="C22" s="30" t="s">
        <v>6</v>
      </c>
      <c r="D22" s="33" t="str">
        <f>_xlfn.CONCAT(A22,";",B22,";",C22)</f>
        <v>10;6;true</v>
      </c>
    </row>
    <row r="23" spans="1:4" x14ac:dyDescent="0.25">
      <c r="A23" s="30">
        <v>10</v>
      </c>
      <c r="B23" s="30">
        <v>12</v>
      </c>
      <c r="C23" s="30" t="s">
        <v>7</v>
      </c>
      <c r="D23" s="33" t="str">
        <f>_xlfn.CONCAT(A23,";",B23,";",C23)</f>
        <v>10;12;false</v>
      </c>
    </row>
    <row r="24" spans="1:4" x14ac:dyDescent="0.25">
      <c r="A24" s="30">
        <v>10</v>
      </c>
      <c r="B24" s="30">
        <v>4</v>
      </c>
      <c r="C24" s="30" t="s">
        <v>6</v>
      </c>
      <c r="D24" s="33" t="str">
        <f>_xlfn.CONCAT(A24,";",B24,";",C24)</f>
        <v>10;4;true</v>
      </c>
    </row>
    <row r="25" spans="1:4" x14ac:dyDescent="0.25">
      <c r="A25" s="30">
        <v>10</v>
      </c>
      <c r="B25" s="30">
        <v>11</v>
      </c>
      <c r="C25" s="30" t="s">
        <v>7</v>
      </c>
      <c r="D25" s="33" t="str">
        <f>_xlfn.CONCAT(A25,";",B25,";",C25)</f>
        <v>10;11;false</v>
      </c>
    </row>
    <row r="26" spans="1:4" x14ac:dyDescent="0.25">
      <c r="A26" s="30">
        <v>10</v>
      </c>
      <c r="B26" s="30">
        <v>9</v>
      </c>
      <c r="C26" s="30" t="s">
        <v>7</v>
      </c>
      <c r="D26" s="33" t="str">
        <f>_xlfn.CONCAT(A26,";",B26,";",C26)</f>
        <v>10;9;false</v>
      </c>
    </row>
    <row r="27" spans="1:4" x14ac:dyDescent="0.25">
      <c r="A27" s="30">
        <v>10</v>
      </c>
      <c r="B27" s="30">
        <v>7</v>
      </c>
      <c r="C27" s="30" t="s">
        <v>6</v>
      </c>
      <c r="D27" s="33" t="str">
        <f>_xlfn.CONCAT(A27,";",B27,";",C27)</f>
        <v>10;7;true</v>
      </c>
    </row>
    <row r="28" spans="1:4" x14ac:dyDescent="0.25">
      <c r="A28" s="30">
        <v>11</v>
      </c>
      <c r="B28" s="30">
        <v>10</v>
      </c>
      <c r="C28" s="30" t="s">
        <v>6</v>
      </c>
      <c r="D28" s="33" t="str">
        <f>_xlfn.CONCAT(A28,";",B28,";",C28)</f>
        <v>11;10;true</v>
      </c>
    </row>
    <row r="29" spans="1:4" x14ac:dyDescent="0.25">
      <c r="A29" s="30">
        <v>11</v>
      </c>
      <c r="B29" s="30">
        <v>19</v>
      </c>
      <c r="C29" s="30" t="s">
        <v>7</v>
      </c>
      <c r="D29" s="33" t="str">
        <f>_xlfn.CONCAT(A29,";",B29,";",C29)</f>
        <v>11;19;false</v>
      </c>
    </row>
    <row r="30" spans="1:4" x14ac:dyDescent="0.25">
      <c r="A30" s="30">
        <v>12</v>
      </c>
      <c r="B30" s="30">
        <v>10</v>
      </c>
      <c r="C30" s="30" t="s">
        <v>6</v>
      </c>
      <c r="D30" s="33" t="str">
        <f>_xlfn.CONCAT(A30,";",B30,";",C30)</f>
        <v>12;10;true</v>
      </c>
    </row>
    <row r="31" spans="1:4" x14ac:dyDescent="0.25">
      <c r="A31" s="30">
        <v>13</v>
      </c>
      <c r="B31" s="30">
        <v>2</v>
      </c>
      <c r="C31" s="30" t="s">
        <v>6</v>
      </c>
      <c r="D31" s="33" t="str">
        <f>_xlfn.CONCAT(A31,";",B31,";",C31)</f>
        <v>13;2;true</v>
      </c>
    </row>
    <row r="32" spans="1:4" x14ac:dyDescent="0.25">
      <c r="A32" s="30">
        <v>14</v>
      </c>
      <c r="B32" s="30">
        <v>17</v>
      </c>
      <c r="C32" s="30" t="s">
        <v>7</v>
      </c>
      <c r="D32" s="33" t="str">
        <f>_xlfn.CONCAT(A32,";",B32,";",C32)</f>
        <v>14;17;false</v>
      </c>
    </row>
    <row r="33" spans="1:4" x14ac:dyDescent="0.25">
      <c r="A33" s="30">
        <v>14</v>
      </c>
      <c r="B33" s="30">
        <v>15</v>
      </c>
      <c r="C33" s="30" t="s">
        <v>7</v>
      </c>
      <c r="D33" s="33" t="str">
        <f>_xlfn.CONCAT(A33,";",B33,";",C33)</f>
        <v>14;15;false</v>
      </c>
    </row>
    <row r="34" spans="1:4" x14ac:dyDescent="0.25">
      <c r="A34" s="30">
        <v>14</v>
      </c>
      <c r="B34" s="30">
        <v>13</v>
      </c>
      <c r="C34" s="30" t="s">
        <v>6</v>
      </c>
      <c r="D34" s="33" t="str">
        <f>_xlfn.CONCAT(A34,";",B34,";",C34)</f>
        <v>14;13;true</v>
      </c>
    </row>
    <row r="35" spans="1:4" x14ac:dyDescent="0.25">
      <c r="A35" s="30">
        <v>15</v>
      </c>
      <c r="B35" s="30">
        <v>16</v>
      </c>
      <c r="C35" s="30" t="s">
        <v>7</v>
      </c>
      <c r="D35" s="33" t="str">
        <f>_xlfn.CONCAT(A35,";",B35,";",C35)</f>
        <v>15;16;false</v>
      </c>
    </row>
    <row r="36" spans="1:4" x14ac:dyDescent="0.25">
      <c r="A36" s="30">
        <v>15</v>
      </c>
      <c r="B36" s="30">
        <v>14</v>
      </c>
      <c r="C36" s="30" t="s">
        <v>6</v>
      </c>
      <c r="D36" s="33" t="str">
        <f>_xlfn.CONCAT(A36,";",B36,";",C36)</f>
        <v>15;14;true</v>
      </c>
    </row>
    <row r="37" spans="1:4" x14ac:dyDescent="0.25">
      <c r="A37" s="30">
        <v>16</v>
      </c>
      <c r="B37" s="30">
        <v>19</v>
      </c>
      <c r="C37" s="30" t="s">
        <v>6</v>
      </c>
      <c r="D37" s="33" t="str">
        <f>_xlfn.CONCAT(A37,";",B37,";",C37)</f>
        <v>16;19;true</v>
      </c>
    </row>
    <row r="38" spans="1:4" x14ac:dyDescent="0.25">
      <c r="A38" s="30">
        <v>16</v>
      </c>
      <c r="B38" s="30">
        <v>21</v>
      </c>
      <c r="C38" s="30" t="s">
        <v>7</v>
      </c>
      <c r="D38" s="33" t="str">
        <f>_xlfn.CONCAT(A38,";",B38,";",C38)</f>
        <v>16;21;false</v>
      </c>
    </row>
    <row r="39" spans="1:4" x14ac:dyDescent="0.25">
      <c r="A39" s="30">
        <v>16</v>
      </c>
      <c r="B39" s="30">
        <v>17</v>
      </c>
      <c r="C39" s="30" t="s">
        <v>6</v>
      </c>
      <c r="D39" s="33" t="str">
        <f>_xlfn.CONCAT(A39,";",B39,";",C39)</f>
        <v>16;17;true</v>
      </c>
    </row>
    <row r="40" spans="1:4" x14ac:dyDescent="0.25">
      <c r="A40" s="30">
        <v>16</v>
      </c>
      <c r="B40" s="30">
        <v>15</v>
      </c>
      <c r="C40" s="30" t="s">
        <v>6</v>
      </c>
      <c r="D40" s="33" t="str">
        <f>_xlfn.CONCAT(A40,";",B40,";",C40)</f>
        <v>16;15;true</v>
      </c>
    </row>
    <row r="41" spans="1:4" x14ac:dyDescent="0.25">
      <c r="A41" s="30">
        <v>17</v>
      </c>
      <c r="B41" s="30">
        <v>18</v>
      </c>
      <c r="C41" s="30" t="s">
        <v>7</v>
      </c>
      <c r="D41" s="33" t="str">
        <f>_xlfn.CONCAT(A41,";",B41,";",C41)</f>
        <v>17;18;false</v>
      </c>
    </row>
    <row r="42" spans="1:4" x14ac:dyDescent="0.25">
      <c r="A42" s="30">
        <v>17</v>
      </c>
      <c r="B42" s="30">
        <v>20</v>
      </c>
      <c r="C42" s="30" t="s">
        <v>7</v>
      </c>
      <c r="D42" s="33" t="str">
        <f>_xlfn.CONCAT(A42,";",B42,";",C42)</f>
        <v>17;20;false</v>
      </c>
    </row>
    <row r="43" spans="1:4" x14ac:dyDescent="0.25">
      <c r="A43" s="30">
        <v>17</v>
      </c>
      <c r="B43" s="30">
        <v>16</v>
      </c>
      <c r="C43" s="30" t="s">
        <v>6</v>
      </c>
      <c r="D43" s="33" t="str">
        <f>_xlfn.CONCAT(A43,";",B43,";",C43)</f>
        <v>17;16;true</v>
      </c>
    </row>
    <row r="44" spans="1:4" x14ac:dyDescent="0.25">
      <c r="A44" s="30">
        <v>17</v>
      </c>
      <c r="B44" s="30">
        <v>14</v>
      </c>
      <c r="C44" s="30" t="s">
        <v>6</v>
      </c>
      <c r="D44" s="33" t="str">
        <f>_xlfn.CONCAT(A44,";",B44,";",C44)</f>
        <v>17;14;true</v>
      </c>
    </row>
    <row r="45" spans="1:4" x14ac:dyDescent="0.25">
      <c r="A45" s="30">
        <v>18</v>
      </c>
      <c r="B45" s="30">
        <v>17</v>
      </c>
      <c r="C45" s="30" t="s">
        <v>6</v>
      </c>
      <c r="D45" s="33" t="str">
        <f>_xlfn.CONCAT(A45,";",B45,";",C45)</f>
        <v>18;17;true</v>
      </c>
    </row>
    <row r="46" spans="1:4" x14ac:dyDescent="0.25">
      <c r="A46" s="30">
        <v>18</v>
      </c>
      <c r="B46" s="30">
        <v>28</v>
      </c>
      <c r="C46" s="30" t="s">
        <v>7</v>
      </c>
      <c r="D46" s="33" t="str">
        <f>_xlfn.CONCAT(A46,";",B46,";",C46)</f>
        <v>18;28;false</v>
      </c>
    </row>
    <row r="47" spans="1:4" x14ac:dyDescent="0.25">
      <c r="A47" s="30">
        <v>19</v>
      </c>
      <c r="B47" s="30">
        <v>11</v>
      </c>
      <c r="C47" s="30" t="s">
        <v>6</v>
      </c>
      <c r="D47" s="33" t="str">
        <f>_xlfn.CONCAT(A47,";",B47,";",C47)</f>
        <v>19;11;true</v>
      </c>
    </row>
    <row r="48" spans="1:4" x14ac:dyDescent="0.25">
      <c r="A48" s="30">
        <v>19</v>
      </c>
      <c r="B48" s="30">
        <v>16</v>
      </c>
      <c r="C48" s="30" t="s">
        <v>6</v>
      </c>
      <c r="D48" s="33" t="str">
        <f>_xlfn.CONCAT(A48,";",B48,";",C48)</f>
        <v>19;16;true</v>
      </c>
    </row>
    <row r="49" spans="1:5" x14ac:dyDescent="0.25">
      <c r="A49" s="30">
        <v>20</v>
      </c>
      <c r="B49" s="30">
        <v>17</v>
      </c>
      <c r="C49" s="30" t="s">
        <v>6</v>
      </c>
      <c r="D49" s="33" t="str">
        <f>_xlfn.CONCAT(A49,";",B49,";",C49)</f>
        <v>20;17;true</v>
      </c>
    </row>
    <row r="50" spans="1:5" x14ac:dyDescent="0.25">
      <c r="A50" s="30">
        <v>21</v>
      </c>
      <c r="B50" s="30">
        <v>16</v>
      </c>
      <c r="C50" s="30" t="s">
        <v>6</v>
      </c>
      <c r="D50" s="33" t="str">
        <f>_xlfn.CONCAT(A50,";",B50,";",C50)</f>
        <v>21;16;true</v>
      </c>
    </row>
    <row r="51" spans="1:5" x14ac:dyDescent="0.25">
      <c r="A51" s="30">
        <v>22</v>
      </c>
      <c r="B51" s="30">
        <v>13</v>
      </c>
      <c r="C51" s="30" t="s">
        <v>6</v>
      </c>
      <c r="D51" s="33" t="str">
        <f>_xlfn.CONCAT(A51,";",B51,";",C51)</f>
        <v>22;13;true</v>
      </c>
    </row>
    <row r="52" spans="1:5" x14ac:dyDescent="0.25">
      <c r="A52" s="30">
        <v>23</v>
      </c>
      <c r="B52" s="30">
        <v>24</v>
      </c>
      <c r="C52" s="30" t="s">
        <v>7</v>
      </c>
      <c r="D52" s="33" t="str">
        <f>_xlfn.CONCAT(A52,";",B52,";",C52)</f>
        <v>23;24;false</v>
      </c>
    </row>
    <row r="53" spans="1:5" x14ac:dyDescent="0.25">
      <c r="A53" s="30">
        <v>23</v>
      </c>
      <c r="B53" s="30">
        <v>22</v>
      </c>
      <c r="C53" s="30" t="s">
        <v>6</v>
      </c>
      <c r="D53" s="33" t="str">
        <f>_xlfn.CONCAT(A53,";",B53,";",C53)</f>
        <v>23;22;true</v>
      </c>
    </row>
    <row r="54" spans="1:5" x14ac:dyDescent="0.25">
      <c r="A54" s="30">
        <v>23</v>
      </c>
      <c r="B54" s="30">
        <v>26</v>
      </c>
      <c r="C54" s="30" t="s">
        <v>7</v>
      </c>
      <c r="D54" s="33" t="str">
        <f>_xlfn.CONCAT(A54,";",B54,";",C54)</f>
        <v>23;26;false</v>
      </c>
    </row>
    <row r="55" spans="1:5" x14ac:dyDescent="0.25">
      <c r="A55" s="30">
        <v>24</v>
      </c>
      <c r="B55" s="30">
        <v>25</v>
      </c>
      <c r="C55" s="30" t="s">
        <v>7</v>
      </c>
      <c r="D55" s="33" t="str">
        <f>_xlfn.CONCAT(A55,";",B55,";",C55)</f>
        <v>24;25;false</v>
      </c>
    </row>
    <row r="56" spans="1:5" x14ac:dyDescent="0.25">
      <c r="A56" s="30">
        <v>24</v>
      </c>
      <c r="B56" s="30">
        <v>23</v>
      </c>
      <c r="C56" s="30" t="s">
        <v>6</v>
      </c>
      <c r="D56" s="33" t="str">
        <f>_xlfn.CONCAT(A56,";",B56,";",C56)</f>
        <v>24;23;true</v>
      </c>
    </row>
    <row r="57" spans="1:5" x14ac:dyDescent="0.25">
      <c r="A57" s="30">
        <v>25</v>
      </c>
      <c r="B57" s="30">
        <v>30</v>
      </c>
      <c r="C57" s="30" t="s">
        <v>7</v>
      </c>
      <c r="D57" s="33" t="str">
        <f>_xlfn.CONCAT(A57,";",B57,";",C57)</f>
        <v>25;30;false</v>
      </c>
    </row>
    <row r="58" spans="1:5" x14ac:dyDescent="0.25">
      <c r="A58" s="30">
        <v>25</v>
      </c>
      <c r="B58" s="30">
        <v>28</v>
      </c>
      <c r="C58" s="30" t="s">
        <v>6</v>
      </c>
      <c r="D58" s="33" t="str">
        <f>_xlfn.CONCAT(A58,";",B58,";",C58)</f>
        <v>25;28;true</v>
      </c>
    </row>
    <row r="59" spans="1:5" x14ac:dyDescent="0.25">
      <c r="A59" s="30">
        <v>25</v>
      </c>
      <c r="B59" s="30">
        <v>26</v>
      </c>
      <c r="C59" s="30" t="s">
        <v>6</v>
      </c>
      <c r="D59" s="33" t="str">
        <f>_xlfn.CONCAT(A59,";",B59,";",C59)</f>
        <v>25;26;true</v>
      </c>
    </row>
    <row r="60" spans="1:5" x14ac:dyDescent="0.25">
      <c r="A60" s="30">
        <v>25</v>
      </c>
      <c r="B60" s="30">
        <v>24</v>
      </c>
      <c r="C60" s="30" t="s">
        <v>6</v>
      </c>
      <c r="D60" s="33" t="str">
        <f>_xlfn.CONCAT(A60,";",B60,";",C60)</f>
        <v>25;24;true</v>
      </c>
    </row>
    <row r="61" spans="1:5" x14ac:dyDescent="0.25">
      <c r="A61" s="30">
        <v>26</v>
      </c>
      <c r="B61" s="30">
        <v>27</v>
      </c>
      <c r="C61" s="30" t="s">
        <v>7</v>
      </c>
      <c r="D61" s="33" t="str">
        <f>_xlfn.CONCAT(A61,";",B61,";",C61)</f>
        <v>26;27;false</v>
      </c>
      <c r="E61" s="30"/>
    </row>
    <row r="62" spans="1:5" x14ac:dyDescent="0.25">
      <c r="A62" s="30">
        <v>26</v>
      </c>
      <c r="B62" s="30">
        <v>29</v>
      </c>
      <c r="C62" s="30" t="s">
        <v>7</v>
      </c>
      <c r="D62" s="33" t="str">
        <f>_xlfn.CONCAT(A62,";",B62,";",C62)</f>
        <v>26;29;false</v>
      </c>
      <c r="E62" s="30"/>
    </row>
    <row r="63" spans="1:5" x14ac:dyDescent="0.25">
      <c r="A63" s="30">
        <v>26</v>
      </c>
      <c r="B63" s="30">
        <v>25</v>
      </c>
      <c r="C63" s="30" t="s">
        <v>6</v>
      </c>
      <c r="D63" s="33" t="str">
        <f>_xlfn.CONCAT(A63,";",B63,";",C63)</f>
        <v>26;25;true</v>
      </c>
      <c r="E63" s="30"/>
    </row>
    <row r="64" spans="1:5" x14ac:dyDescent="0.25">
      <c r="A64" s="30">
        <v>26</v>
      </c>
      <c r="B64" s="30">
        <v>23</v>
      </c>
      <c r="C64" s="30" t="s">
        <v>6</v>
      </c>
      <c r="D64" s="33" t="str">
        <f>_xlfn.CONCAT(A64,";",B64,";",C64)</f>
        <v>26;23;true</v>
      </c>
      <c r="E64" s="30"/>
    </row>
    <row r="65" spans="1:4" x14ac:dyDescent="0.25">
      <c r="A65" s="30">
        <v>27</v>
      </c>
      <c r="B65" s="30">
        <v>26</v>
      </c>
      <c r="C65" s="30" t="s">
        <v>6</v>
      </c>
      <c r="D65" s="33" t="str">
        <f>_xlfn.CONCAT(A65,";",B65,";",C65)</f>
        <v>27;26;true</v>
      </c>
    </row>
    <row r="66" spans="1:4" x14ac:dyDescent="0.25">
      <c r="A66" s="30">
        <v>27</v>
      </c>
      <c r="B66" s="30">
        <v>36</v>
      </c>
      <c r="C66" s="30" t="s">
        <v>7</v>
      </c>
      <c r="D66" s="33" t="str">
        <f>_xlfn.CONCAT(A66,";",B66,";",C66)</f>
        <v>27;36;false</v>
      </c>
    </row>
    <row r="67" spans="1:4" x14ac:dyDescent="0.25">
      <c r="A67" s="30">
        <v>28</v>
      </c>
      <c r="B67" s="30">
        <v>18</v>
      </c>
      <c r="C67" s="30" t="s">
        <v>6</v>
      </c>
      <c r="D67" s="33" t="str">
        <f>_xlfn.CONCAT(A67,";",B67,";",C67)</f>
        <v>28;18;true</v>
      </c>
    </row>
    <row r="68" spans="1:4" x14ac:dyDescent="0.25">
      <c r="A68" s="30">
        <v>28</v>
      </c>
      <c r="B68" s="30">
        <v>25</v>
      </c>
      <c r="C68" s="30" t="s">
        <v>7</v>
      </c>
      <c r="D68" s="33" t="str">
        <f>_xlfn.CONCAT(A68,";",B68,";",C68)</f>
        <v>28;25;false</v>
      </c>
    </row>
    <row r="69" spans="1:4" x14ac:dyDescent="0.25">
      <c r="A69" s="30">
        <v>29</v>
      </c>
      <c r="B69" s="30">
        <v>26</v>
      </c>
      <c r="C69" s="30" t="s">
        <v>6</v>
      </c>
      <c r="D69" s="33" t="str">
        <f>_xlfn.CONCAT(A69,";",B69,";",C69)</f>
        <v>29;26;true</v>
      </c>
    </row>
    <row r="70" spans="1:4" x14ac:dyDescent="0.25">
      <c r="A70" s="30">
        <v>30</v>
      </c>
      <c r="B70" s="30">
        <v>25</v>
      </c>
      <c r="C70" s="30" t="s">
        <v>6</v>
      </c>
      <c r="D70" s="33" t="str">
        <f>_xlfn.CONCAT(A70,";",B70,";",C70)</f>
        <v>30;25;true</v>
      </c>
    </row>
    <row r="71" spans="1:4" x14ac:dyDescent="0.25">
      <c r="A71" s="30">
        <v>31</v>
      </c>
      <c r="B71" s="30">
        <v>22</v>
      </c>
      <c r="C71" s="30" t="s">
        <v>6</v>
      </c>
      <c r="D71" s="33" t="str">
        <f>_xlfn.CONCAT(A71,";",B71,";",C71)</f>
        <v>31;22;true</v>
      </c>
    </row>
    <row r="72" spans="1:4" x14ac:dyDescent="0.25">
      <c r="A72" s="30">
        <v>32</v>
      </c>
      <c r="B72" s="30">
        <v>33</v>
      </c>
      <c r="C72" s="30" t="s">
        <v>7</v>
      </c>
      <c r="D72" s="33" t="str">
        <f>_xlfn.CONCAT(A72,";",B72,";",C72)</f>
        <v>32;33;false</v>
      </c>
    </row>
    <row r="73" spans="1:4" x14ac:dyDescent="0.25">
      <c r="A73" s="30">
        <v>32</v>
      </c>
      <c r="B73" s="30">
        <v>35</v>
      </c>
      <c r="C73" s="30" t="s">
        <v>7</v>
      </c>
      <c r="D73" s="33" t="str">
        <f>_xlfn.CONCAT(A73,";",B73,";",C73)</f>
        <v>32;35;false</v>
      </c>
    </row>
    <row r="74" spans="1:4" x14ac:dyDescent="0.25">
      <c r="A74" s="30">
        <v>32</v>
      </c>
      <c r="B74" s="30">
        <v>31</v>
      </c>
      <c r="C74" s="30" t="s">
        <v>6</v>
      </c>
      <c r="D74" s="33" t="str">
        <f>_xlfn.CONCAT(A74,";",B74,";",C74)</f>
        <v>32;31;true</v>
      </c>
    </row>
    <row r="75" spans="1:4" x14ac:dyDescent="0.25">
      <c r="A75" s="30">
        <v>32</v>
      </c>
      <c r="B75" s="30">
        <v>37</v>
      </c>
      <c r="C75" s="30" t="s">
        <v>7</v>
      </c>
      <c r="D75" s="33" t="str">
        <f>_xlfn.CONCAT(A75,";",B75,";",C75)</f>
        <v>32;37;false</v>
      </c>
    </row>
    <row r="76" spans="1:4" x14ac:dyDescent="0.25">
      <c r="A76" s="30">
        <v>33</v>
      </c>
      <c r="B76" s="30">
        <v>34</v>
      </c>
      <c r="C76" s="30" t="s">
        <v>7</v>
      </c>
      <c r="D76" s="33" t="str">
        <f>_xlfn.CONCAT(A76,";",B76,";",C76)</f>
        <v>33;34;false</v>
      </c>
    </row>
    <row r="77" spans="1:4" x14ac:dyDescent="0.25">
      <c r="A77" s="30">
        <v>33</v>
      </c>
      <c r="B77" s="30">
        <v>32</v>
      </c>
      <c r="C77" s="30" t="s">
        <v>6</v>
      </c>
      <c r="D77" s="33" t="str">
        <f>_xlfn.CONCAT(A77,";",B77,";",C77)</f>
        <v>33;32;true</v>
      </c>
    </row>
    <row r="78" spans="1:4" x14ac:dyDescent="0.25">
      <c r="A78" s="30">
        <v>34</v>
      </c>
      <c r="B78" s="30">
        <v>36</v>
      </c>
      <c r="C78" s="30" t="s">
        <v>6</v>
      </c>
      <c r="D78" s="33" t="str">
        <f>_xlfn.CONCAT(A78,";",B78,";",C78)</f>
        <v>34;36;true</v>
      </c>
    </row>
    <row r="79" spans="1:4" x14ac:dyDescent="0.25">
      <c r="A79" s="30">
        <v>34</v>
      </c>
      <c r="B79" s="30">
        <v>35</v>
      </c>
      <c r="C79" s="30" t="s">
        <v>6</v>
      </c>
      <c r="D79" s="33" t="str">
        <f>_xlfn.CONCAT(A79,";",B79,";",C79)</f>
        <v>34;35;true</v>
      </c>
    </row>
    <row r="80" spans="1:4" x14ac:dyDescent="0.25">
      <c r="A80" s="30">
        <v>34</v>
      </c>
      <c r="B80" s="30">
        <v>33</v>
      </c>
      <c r="C80" s="30" t="s">
        <v>6</v>
      </c>
      <c r="D80" s="33" t="str">
        <f>_xlfn.CONCAT(A80,";",B80,";",C80)</f>
        <v>34;33;true</v>
      </c>
    </row>
    <row r="81" spans="1:4" x14ac:dyDescent="0.25">
      <c r="A81" s="30">
        <v>35</v>
      </c>
      <c r="B81" s="30">
        <v>34</v>
      </c>
      <c r="C81" s="30" t="s">
        <v>7</v>
      </c>
      <c r="D81" s="33" t="str">
        <f>_xlfn.CONCAT(A81,";",B81,";",C81)</f>
        <v>35;34;false</v>
      </c>
    </row>
    <row r="82" spans="1:4" x14ac:dyDescent="0.25">
      <c r="A82" s="30">
        <v>35</v>
      </c>
      <c r="B82" s="30">
        <v>32</v>
      </c>
      <c r="C82" s="30" t="s">
        <v>6</v>
      </c>
      <c r="D82" s="33" t="str">
        <f>_xlfn.CONCAT(A82,";",B82,";",C82)</f>
        <v>35;32;true</v>
      </c>
    </row>
    <row r="83" spans="1:4" x14ac:dyDescent="0.25">
      <c r="A83" s="30">
        <v>36</v>
      </c>
      <c r="B83" s="30">
        <v>27</v>
      </c>
      <c r="C83" s="30" t="s">
        <v>6</v>
      </c>
      <c r="D83" s="33" t="str">
        <f>_xlfn.CONCAT(A83,";",B83,";",C83)</f>
        <v>36;27;true</v>
      </c>
    </row>
    <row r="84" spans="1:4" x14ac:dyDescent="0.25">
      <c r="A84" s="30">
        <v>36</v>
      </c>
      <c r="B84" s="30">
        <v>34</v>
      </c>
      <c r="C84" s="30" t="s">
        <v>6</v>
      </c>
      <c r="D84" s="33" t="str">
        <f>_xlfn.CONCAT(A84,";",B84,";",C84)</f>
        <v>36;34;true</v>
      </c>
    </row>
    <row r="85" spans="1:4" x14ac:dyDescent="0.25">
      <c r="A85">
        <v>37</v>
      </c>
      <c r="B85">
        <v>32</v>
      </c>
      <c r="C85" t="s">
        <v>6</v>
      </c>
      <c r="D85" s="28" t="str">
        <f>_xlfn.CONCAT(A85,";",B85,";",C85)</f>
        <v>37;32;true</v>
      </c>
    </row>
  </sheetData>
  <sortState xmlns:xlrd2="http://schemas.microsoft.com/office/spreadsheetml/2017/richdata2" ref="A2:D86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91C2-47AD-4EC7-9ADC-B35177C0C1E3}">
  <dimension ref="A1:A39"/>
  <sheetViews>
    <sheetView workbookViewId="0">
      <selection sqref="A1:A39"/>
    </sheetView>
  </sheetViews>
  <sheetFormatPr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  <row r="27" spans="1:1" x14ac:dyDescent="0.25">
      <c r="A27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1" x14ac:dyDescent="0.25">
      <c r="A33" t="s">
        <v>118</v>
      </c>
    </row>
    <row r="34" spans="1:1" x14ac:dyDescent="0.25">
      <c r="A34" t="s">
        <v>119</v>
      </c>
    </row>
    <row r="35" spans="1:1" x14ac:dyDescent="0.25">
      <c r="A35" t="s">
        <v>120</v>
      </c>
    </row>
    <row r="36" spans="1:1" x14ac:dyDescent="0.25">
      <c r="A36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D057-CC9F-4BE7-AC01-45CD8410631F}">
  <dimension ref="A1:I62"/>
  <sheetViews>
    <sheetView topLeftCell="A20" workbookViewId="0">
      <selection sqref="A1:C56"/>
    </sheetView>
  </sheetViews>
  <sheetFormatPr defaultRowHeight="15" x14ac:dyDescent="0.25"/>
  <sheetData>
    <row r="1" spans="1:4" x14ac:dyDescent="0.25">
      <c r="A1">
        <v>13</v>
      </c>
      <c r="B1">
        <v>14</v>
      </c>
      <c r="C1" t="s">
        <v>7</v>
      </c>
      <c r="D1" t="str">
        <f t="shared" ref="D1:D32" si="0">_xlfn.CONCAT(A1,";",B1,";",C1,";",)</f>
        <v>13;14;false;</v>
      </c>
    </row>
    <row r="2" spans="1:4" x14ac:dyDescent="0.25">
      <c r="A2">
        <v>13</v>
      </c>
      <c r="B2">
        <v>3</v>
      </c>
      <c r="C2" t="s">
        <v>6</v>
      </c>
      <c r="D2" t="str">
        <f t="shared" si="0"/>
        <v>13;3;true;</v>
      </c>
    </row>
    <row r="3" spans="1:4" x14ac:dyDescent="0.25">
      <c r="A3">
        <v>14</v>
      </c>
      <c r="B3">
        <v>17</v>
      </c>
      <c r="C3" t="s">
        <v>7</v>
      </c>
      <c r="D3" t="str">
        <f t="shared" si="0"/>
        <v>14;17;false;</v>
      </c>
    </row>
    <row r="4" spans="1:4" x14ac:dyDescent="0.25">
      <c r="A4">
        <v>14</v>
      </c>
      <c r="B4">
        <v>15</v>
      </c>
      <c r="C4" t="s">
        <v>7</v>
      </c>
      <c r="D4" t="str">
        <f t="shared" si="0"/>
        <v>14;15;false;</v>
      </c>
    </row>
    <row r="5" spans="1:4" x14ac:dyDescent="0.25">
      <c r="A5">
        <v>14</v>
      </c>
      <c r="B5">
        <v>13</v>
      </c>
      <c r="C5" t="s">
        <v>6</v>
      </c>
      <c r="D5" t="str">
        <f t="shared" si="0"/>
        <v>14;13;true;</v>
      </c>
    </row>
    <row r="6" spans="1:4" x14ac:dyDescent="0.25">
      <c r="A6">
        <v>15</v>
      </c>
      <c r="B6">
        <v>16</v>
      </c>
      <c r="C6" t="s">
        <v>7</v>
      </c>
      <c r="D6" t="str">
        <f t="shared" si="0"/>
        <v>15;16;false;</v>
      </c>
    </row>
    <row r="7" spans="1:4" x14ac:dyDescent="0.25">
      <c r="A7">
        <v>15</v>
      </c>
      <c r="B7">
        <v>14</v>
      </c>
      <c r="C7" t="s">
        <v>6</v>
      </c>
      <c r="D7" t="str">
        <f t="shared" si="0"/>
        <v>15;14;true;</v>
      </c>
    </row>
    <row r="8" spans="1:4" x14ac:dyDescent="0.25">
      <c r="A8">
        <v>16</v>
      </c>
      <c r="B8">
        <v>18</v>
      </c>
      <c r="C8" t="s">
        <v>6</v>
      </c>
      <c r="D8" t="str">
        <f t="shared" si="0"/>
        <v>16;18;true;</v>
      </c>
    </row>
    <row r="9" spans="1:4" x14ac:dyDescent="0.25">
      <c r="A9">
        <v>16</v>
      </c>
      <c r="B9">
        <v>17</v>
      </c>
      <c r="C9" t="s">
        <v>6</v>
      </c>
      <c r="D9" t="str">
        <f t="shared" si="0"/>
        <v>16;17;true;</v>
      </c>
    </row>
    <row r="10" spans="1:4" x14ac:dyDescent="0.25">
      <c r="A10">
        <v>16</v>
      </c>
      <c r="B10">
        <v>15</v>
      </c>
      <c r="C10" t="s">
        <v>6</v>
      </c>
      <c r="D10" t="str">
        <f t="shared" si="0"/>
        <v>16;15;true;</v>
      </c>
    </row>
    <row r="11" spans="1:4" x14ac:dyDescent="0.25">
      <c r="A11" s="30">
        <v>16</v>
      </c>
      <c r="B11">
        <v>20</v>
      </c>
      <c r="C11" t="s">
        <v>7</v>
      </c>
      <c r="D11" t="str">
        <f t="shared" si="0"/>
        <v>16;20;false;</v>
      </c>
    </row>
    <row r="12" spans="1:4" x14ac:dyDescent="0.25">
      <c r="A12">
        <v>17</v>
      </c>
      <c r="B12">
        <v>16</v>
      </c>
      <c r="C12" t="s">
        <v>6</v>
      </c>
      <c r="D12" t="str">
        <f t="shared" si="0"/>
        <v>17;16;true;</v>
      </c>
    </row>
    <row r="13" spans="1:4" x14ac:dyDescent="0.25">
      <c r="A13">
        <v>17</v>
      </c>
      <c r="B13">
        <v>19</v>
      </c>
      <c r="C13" t="s">
        <v>7</v>
      </c>
      <c r="D13" t="str">
        <f t="shared" si="0"/>
        <v>17;19;false;</v>
      </c>
    </row>
    <row r="14" spans="1:4" x14ac:dyDescent="0.25">
      <c r="A14">
        <v>17</v>
      </c>
      <c r="B14">
        <v>21</v>
      </c>
      <c r="C14" t="s">
        <v>7</v>
      </c>
      <c r="D14" t="str">
        <f t="shared" si="0"/>
        <v>17;21;false;</v>
      </c>
    </row>
    <row r="15" spans="1:4" x14ac:dyDescent="0.25">
      <c r="A15">
        <v>17</v>
      </c>
      <c r="B15">
        <v>14</v>
      </c>
      <c r="C15" t="s">
        <v>6</v>
      </c>
      <c r="D15" t="str">
        <f t="shared" si="0"/>
        <v>17;14;true;</v>
      </c>
    </row>
    <row r="16" spans="1:4" x14ac:dyDescent="0.25">
      <c r="A16">
        <v>18</v>
      </c>
      <c r="B16">
        <v>13</v>
      </c>
      <c r="C16" t="s">
        <v>6</v>
      </c>
      <c r="D16" t="str">
        <f t="shared" si="0"/>
        <v>18;13;true;</v>
      </c>
    </row>
    <row r="17" spans="1:4" x14ac:dyDescent="0.25">
      <c r="A17">
        <v>18</v>
      </c>
      <c r="B17">
        <v>16</v>
      </c>
      <c r="C17" t="s">
        <v>6</v>
      </c>
      <c r="D17" t="str">
        <f t="shared" si="0"/>
        <v>18;16;true;</v>
      </c>
    </row>
    <row r="18" spans="1:4" x14ac:dyDescent="0.25">
      <c r="A18">
        <v>19</v>
      </c>
      <c r="B18">
        <v>27</v>
      </c>
      <c r="C18" t="s">
        <v>7</v>
      </c>
      <c r="D18" t="str">
        <f t="shared" si="0"/>
        <v>19;27;false;</v>
      </c>
    </row>
    <row r="19" spans="1:4" x14ac:dyDescent="0.25">
      <c r="A19">
        <v>19</v>
      </c>
      <c r="B19">
        <v>17</v>
      </c>
      <c r="C19" t="s">
        <v>6</v>
      </c>
      <c r="D19" t="str">
        <f t="shared" si="0"/>
        <v>19;17;true;</v>
      </c>
    </row>
    <row r="20" spans="1:4" x14ac:dyDescent="0.25">
      <c r="A20">
        <v>20</v>
      </c>
      <c r="B20">
        <v>16</v>
      </c>
      <c r="C20" t="s">
        <v>6</v>
      </c>
      <c r="D20" t="str">
        <f t="shared" si="0"/>
        <v>20;16;true;</v>
      </c>
    </row>
    <row r="21" spans="1:4" x14ac:dyDescent="0.25">
      <c r="A21">
        <v>21</v>
      </c>
      <c r="B21">
        <v>17</v>
      </c>
      <c r="C21" t="s">
        <v>6</v>
      </c>
      <c r="D21" t="str">
        <f t="shared" si="0"/>
        <v>21;17;true;</v>
      </c>
    </row>
    <row r="22" spans="1:4" x14ac:dyDescent="0.25">
      <c r="A22">
        <v>22</v>
      </c>
      <c r="B22">
        <v>13</v>
      </c>
      <c r="C22" t="s">
        <v>6</v>
      </c>
      <c r="D22" t="str">
        <f t="shared" si="0"/>
        <v>22;13;true;</v>
      </c>
    </row>
    <row r="23" spans="1:4" x14ac:dyDescent="0.25">
      <c r="A23">
        <v>23</v>
      </c>
      <c r="B23">
        <v>30</v>
      </c>
      <c r="C23" t="s">
        <v>7</v>
      </c>
      <c r="D23" t="str">
        <f t="shared" si="0"/>
        <v>23;30;false;</v>
      </c>
    </row>
    <row r="24" spans="1:4" x14ac:dyDescent="0.25">
      <c r="A24">
        <v>23</v>
      </c>
      <c r="B24">
        <v>22</v>
      </c>
      <c r="C24" t="s">
        <v>6</v>
      </c>
      <c r="D24" t="str">
        <f t="shared" si="0"/>
        <v>23;22;true;</v>
      </c>
    </row>
    <row r="25" spans="1:4" x14ac:dyDescent="0.25">
      <c r="A25">
        <v>23</v>
      </c>
      <c r="B25">
        <v>26</v>
      </c>
      <c r="C25" t="s">
        <v>7</v>
      </c>
      <c r="D25" t="str">
        <f t="shared" si="0"/>
        <v>23;26;false;</v>
      </c>
    </row>
    <row r="26" spans="1:4" x14ac:dyDescent="0.25">
      <c r="A26">
        <v>23</v>
      </c>
      <c r="B26">
        <v>24</v>
      </c>
      <c r="C26" t="s">
        <v>7</v>
      </c>
      <c r="D26" t="str">
        <f t="shared" si="0"/>
        <v>23;24;false;</v>
      </c>
    </row>
    <row r="27" spans="1:4" x14ac:dyDescent="0.25">
      <c r="A27">
        <v>24</v>
      </c>
      <c r="B27">
        <v>25</v>
      </c>
      <c r="C27" t="s">
        <v>7</v>
      </c>
      <c r="D27" t="str">
        <f t="shared" si="0"/>
        <v>24;25;false;</v>
      </c>
    </row>
    <row r="28" spans="1:4" x14ac:dyDescent="0.25">
      <c r="A28">
        <v>24</v>
      </c>
      <c r="B28">
        <v>23</v>
      </c>
      <c r="C28" t="s">
        <v>6</v>
      </c>
      <c r="D28" t="str">
        <f t="shared" si="0"/>
        <v>24;23;true;</v>
      </c>
    </row>
    <row r="29" spans="1:4" x14ac:dyDescent="0.25">
      <c r="A29">
        <v>25</v>
      </c>
      <c r="B29">
        <v>27</v>
      </c>
      <c r="C29" t="s">
        <v>6</v>
      </c>
      <c r="D29" t="str">
        <f t="shared" si="0"/>
        <v>25;27;true;</v>
      </c>
    </row>
    <row r="30" spans="1:4" x14ac:dyDescent="0.25">
      <c r="A30">
        <v>25</v>
      </c>
      <c r="B30">
        <v>26</v>
      </c>
      <c r="C30" t="s">
        <v>6</v>
      </c>
      <c r="D30" t="str">
        <f t="shared" si="0"/>
        <v>25;26;true;</v>
      </c>
    </row>
    <row r="31" spans="1:4" x14ac:dyDescent="0.25">
      <c r="A31">
        <v>25</v>
      </c>
      <c r="B31">
        <v>24</v>
      </c>
      <c r="C31" t="s">
        <v>6</v>
      </c>
      <c r="D31" t="str">
        <f t="shared" si="0"/>
        <v>25;24;true;</v>
      </c>
    </row>
    <row r="32" spans="1:4" x14ac:dyDescent="0.25">
      <c r="A32">
        <v>26</v>
      </c>
      <c r="B32">
        <v>29</v>
      </c>
      <c r="C32" t="s">
        <v>7</v>
      </c>
      <c r="D32" t="str">
        <f t="shared" si="0"/>
        <v>26;29;false;</v>
      </c>
    </row>
    <row r="33" spans="1:9" x14ac:dyDescent="0.25">
      <c r="A33">
        <v>26</v>
      </c>
      <c r="B33">
        <v>28</v>
      </c>
      <c r="C33" t="s">
        <v>6</v>
      </c>
      <c r="D33" t="str">
        <f t="shared" ref="D33:D64" si="1">_xlfn.CONCAT(A33,";",B33,";",C33,";",)</f>
        <v>26;28;true;</v>
      </c>
    </row>
    <row r="34" spans="1:9" x14ac:dyDescent="0.25">
      <c r="A34">
        <v>26</v>
      </c>
      <c r="B34">
        <v>25</v>
      </c>
      <c r="C34" t="s">
        <v>6</v>
      </c>
      <c r="D34" t="str">
        <f t="shared" si="1"/>
        <v>26;25;true;</v>
      </c>
    </row>
    <row r="35" spans="1:9" x14ac:dyDescent="0.25">
      <c r="A35">
        <v>26</v>
      </c>
      <c r="B35">
        <v>23</v>
      </c>
      <c r="C35" t="s">
        <v>6</v>
      </c>
      <c r="D35" t="str">
        <f t="shared" si="1"/>
        <v>26;23;true;</v>
      </c>
    </row>
    <row r="36" spans="1:9" x14ac:dyDescent="0.25">
      <c r="A36">
        <v>27</v>
      </c>
      <c r="B36">
        <v>19</v>
      </c>
      <c r="C36" t="s">
        <v>6</v>
      </c>
      <c r="D36" t="str">
        <f t="shared" si="1"/>
        <v>27;19;true;</v>
      </c>
    </row>
    <row r="37" spans="1:9" x14ac:dyDescent="0.25">
      <c r="A37">
        <v>27</v>
      </c>
      <c r="B37">
        <v>25</v>
      </c>
      <c r="C37" t="s">
        <v>6</v>
      </c>
      <c r="D37" t="str">
        <f t="shared" si="1"/>
        <v>27;25;true;</v>
      </c>
    </row>
    <row r="38" spans="1:9" x14ac:dyDescent="0.25">
      <c r="A38" s="30">
        <v>28</v>
      </c>
      <c r="B38">
        <v>36</v>
      </c>
      <c r="C38" t="s">
        <v>6</v>
      </c>
      <c r="D38" t="str">
        <f t="shared" si="1"/>
        <v>28;36;true;</v>
      </c>
      <c r="H38">
        <v>22</v>
      </c>
      <c r="I38" s="3">
        <v>13</v>
      </c>
    </row>
    <row r="39" spans="1:9" x14ac:dyDescent="0.25">
      <c r="A39">
        <v>28</v>
      </c>
      <c r="B39">
        <v>26</v>
      </c>
      <c r="C39" t="s">
        <v>6</v>
      </c>
      <c r="D39" t="str">
        <f t="shared" si="1"/>
        <v>28;26;true;</v>
      </c>
      <c r="H39">
        <v>23</v>
      </c>
      <c r="I39" s="3">
        <v>14</v>
      </c>
    </row>
    <row r="40" spans="1:9" x14ac:dyDescent="0.25">
      <c r="A40">
        <v>29</v>
      </c>
      <c r="B40">
        <v>26</v>
      </c>
      <c r="C40" t="s">
        <v>6</v>
      </c>
      <c r="D40" t="str">
        <f t="shared" si="1"/>
        <v>29;26;true;</v>
      </c>
      <c r="H40">
        <v>24</v>
      </c>
      <c r="I40" s="3">
        <v>15</v>
      </c>
    </row>
    <row r="41" spans="1:9" x14ac:dyDescent="0.25">
      <c r="A41">
        <v>30</v>
      </c>
      <c r="B41">
        <v>23</v>
      </c>
      <c r="C41" t="s">
        <v>6</v>
      </c>
      <c r="D41" t="str">
        <f t="shared" si="1"/>
        <v>30;23;true;</v>
      </c>
      <c r="H41">
        <v>25</v>
      </c>
      <c r="I41" s="3">
        <v>16</v>
      </c>
    </row>
    <row r="42" spans="1:9" x14ac:dyDescent="0.25">
      <c r="A42" s="24">
        <v>31</v>
      </c>
      <c r="B42" s="24">
        <v>22</v>
      </c>
      <c r="C42" s="24" t="s">
        <v>6</v>
      </c>
      <c r="D42" t="str">
        <f t="shared" si="1"/>
        <v>31;22;true;</v>
      </c>
      <c r="H42">
        <v>26</v>
      </c>
      <c r="I42" s="3">
        <v>17</v>
      </c>
    </row>
    <row r="43" spans="1:9" x14ac:dyDescent="0.25">
      <c r="A43" s="24">
        <v>32</v>
      </c>
      <c r="B43" s="25">
        <v>31</v>
      </c>
      <c r="C43" s="24" t="s">
        <v>6</v>
      </c>
      <c r="D43" t="str">
        <f t="shared" si="1"/>
        <v>32;31;true;</v>
      </c>
      <c r="H43">
        <v>27</v>
      </c>
      <c r="I43" s="3">
        <v>18</v>
      </c>
    </row>
    <row r="44" spans="1:9" x14ac:dyDescent="0.25">
      <c r="A44" s="24">
        <v>32</v>
      </c>
      <c r="B44" s="26">
        <v>35</v>
      </c>
      <c r="C44" s="24" t="s">
        <v>7</v>
      </c>
      <c r="D44" t="str">
        <f t="shared" si="1"/>
        <v>32;35;false;</v>
      </c>
      <c r="H44">
        <v>28</v>
      </c>
      <c r="I44" s="3">
        <v>19</v>
      </c>
    </row>
    <row r="45" spans="1:9" x14ac:dyDescent="0.25">
      <c r="A45" s="24">
        <v>32</v>
      </c>
      <c r="B45" s="25">
        <v>33</v>
      </c>
      <c r="C45" s="24" t="s">
        <v>7</v>
      </c>
      <c r="D45" t="str">
        <f t="shared" si="1"/>
        <v>32;33;false;</v>
      </c>
      <c r="H45">
        <v>29</v>
      </c>
      <c r="I45" s="3">
        <v>20</v>
      </c>
    </row>
    <row r="46" spans="1:9" x14ac:dyDescent="0.25">
      <c r="A46" s="24">
        <v>32</v>
      </c>
      <c r="B46" s="25">
        <v>37</v>
      </c>
      <c r="C46" s="24" t="s">
        <v>7</v>
      </c>
      <c r="D46" t="str">
        <f t="shared" si="1"/>
        <v>32;37;false;</v>
      </c>
      <c r="H46">
        <v>30</v>
      </c>
      <c r="I46" s="3">
        <v>21</v>
      </c>
    </row>
    <row r="47" spans="1:9" x14ac:dyDescent="0.25">
      <c r="A47" s="24">
        <v>33</v>
      </c>
      <c r="B47" s="25">
        <v>34</v>
      </c>
      <c r="C47" s="24" t="s">
        <v>7</v>
      </c>
      <c r="D47" t="str">
        <f t="shared" si="1"/>
        <v>33;34;false;</v>
      </c>
      <c r="H47">
        <v>31</v>
      </c>
      <c r="I47" s="3">
        <v>22</v>
      </c>
    </row>
    <row r="48" spans="1:9" x14ac:dyDescent="0.25">
      <c r="A48" s="24">
        <v>33</v>
      </c>
      <c r="B48" s="25">
        <v>32</v>
      </c>
      <c r="C48" s="24" t="s">
        <v>6</v>
      </c>
      <c r="D48" t="str">
        <f t="shared" si="1"/>
        <v>33;32;true;</v>
      </c>
      <c r="H48">
        <v>32</v>
      </c>
      <c r="I48" s="3">
        <v>23</v>
      </c>
    </row>
    <row r="49" spans="1:9" x14ac:dyDescent="0.25">
      <c r="A49" s="24">
        <v>34</v>
      </c>
      <c r="B49" s="25">
        <v>33</v>
      </c>
      <c r="C49" s="24" t="s">
        <v>6</v>
      </c>
      <c r="D49" t="str">
        <f t="shared" si="1"/>
        <v>34;33;true;</v>
      </c>
      <c r="H49">
        <v>33</v>
      </c>
      <c r="I49" s="3">
        <v>24</v>
      </c>
    </row>
    <row r="50" spans="1:9" x14ac:dyDescent="0.25">
      <c r="A50" s="24">
        <v>34</v>
      </c>
      <c r="B50" s="25">
        <v>35</v>
      </c>
      <c r="C50" s="24" t="s">
        <v>6</v>
      </c>
      <c r="D50" t="str">
        <f t="shared" si="1"/>
        <v>34;35;true;</v>
      </c>
      <c r="H50">
        <v>34</v>
      </c>
      <c r="I50" s="3">
        <v>25</v>
      </c>
    </row>
    <row r="51" spans="1:9" x14ac:dyDescent="0.25">
      <c r="A51" s="24">
        <v>34</v>
      </c>
      <c r="B51" s="25">
        <v>36</v>
      </c>
      <c r="C51" s="24" t="s">
        <v>6</v>
      </c>
      <c r="D51" t="str">
        <f t="shared" si="1"/>
        <v>34;36;true;</v>
      </c>
      <c r="H51">
        <v>35</v>
      </c>
      <c r="I51" s="3">
        <v>26</v>
      </c>
    </row>
    <row r="52" spans="1:9" x14ac:dyDescent="0.25">
      <c r="A52" s="24">
        <v>35</v>
      </c>
      <c r="B52" s="25">
        <v>34</v>
      </c>
      <c r="C52" s="24" t="s">
        <v>6</v>
      </c>
      <c r="D52" t="str">
        <f t="shared" si="1"/>
        <v>35;34;true;</v>
      </c>
      <c r="H52">
        <v>36</v>
      </c>
      <c r="I52" s="3">
        <v>27</v>
      </c>
    </row>
    <row r="53" spans="1:9" x14ac:dyDescent="0.25">
      <c r="A53" s="24">
        <v>35</v>
      </c>
      <c r="B53" s="25">
        <v>32</v>
      </c>
      <c r="C53" s="24" t="s">
        <v>6</v>
      </c>
      <c r="D53" t="str">
        <f t="shared" si="1"/>
        <v>35;32;true;</v>
      </c>
      <c r="H53">
        <v>37</v>
      </c>
      <c r="I53" s="3">
        <v>28</v>
      </c>
    </row>
    <row r="54" spans="1:9" x14ac:dyDescent="0.25">
      <c r="A54" s="24">
        <v>36</v>
      </c>
      <c r="B54" s="27">
        <v>28</v>
      </c>
      <c r="C54" s="24" t="s">
        <v>6</v>
      </c>
      <c r="D54" t="str">
        <f t="shared" si="1"/>
        <v>36;28;true;</v>
      </c>
      <c r="H54">
        <v>38</v>
      </c>
      <c r="I54" s="3">
        <v>29</v>
      </c>
    </row>
    <row r="55" spans="1:9" x14ac:dyDescent="0.25">
      <c r="A55" s="24">
        <v>36</v>
      </c>
      <c r="B55" s="25">
        <v>34</v>
      </c>
      <c r="C55" s="24" t="s">
        <v>6</v>
      </c>
      <c r="D55" t="str">
        <f t="shared" si="1"/>
        <v>36;34;true;</v>
      </c>
      <c r="H55">
        <v>39</v>
      </c>
      <c r="I55" s="3">
        <v>30</v>
      </c>
    </row>
    <row r="56" spans="1:9" x14ac:dyDescent="0.25">
      <c r="A56" s="24">
        <v>37</v>
      </c>
      <c r="B56" s="24">
        <v>32</v>
      </c>
      <c r="C56" s="24" t="s">
        <v>6</v>
      </c>
      <c r="D56" t="str">
        <f t="shared" si="1"/>
        <v>37;32;true;</v>
      </c>
      <c r="H56">
        <v>40</v>
      </c>
      <c r="I56" s="3">
        <v>31</v>
      </c>
    </row>
    <row r="57" spans="1:9" x14ac:dyDescent="0.25">
      <c r="H57">
        <v>41</v>
      </c>
      <c r="I57" s="3">
        <v>32</v>
      </c>
    </row>
    <row r="58" spans="1:9" x14ac:dyDescent="0.25">
      <c r="H58">
        <v>42</v>
      </c>
      <c r="I58" s="3">
        <v>33</v>
      </c>
    </row>
    <row r="59" spans="1:9" x14ac:dyDescent="0.25">
      <c r="H59">
        <v>43</v>
      </c>
      <c r="I59" s="3">
        <v>34</v>
      </c>
    </row>
    <row r="60" spans="1:9" x14ac:dyDescent="0.25">
      <c r="H60">
        <v>44</v>
      </c>
      <c r="I60" s="3">
        <v>35</v>
      </c>
    </row>
    <row r="61" spans="1:9" x14ac:dyDescent="0.25">
      <c r="H61">
        <v>45</v>
      </c>
      <c r="I61" s="3">
        <v>36</v>
      </c>
    </row>
    <row r="62" spans="1:9" x14ac:dyDescent="0.25">
      <c r="H62">
        <v>46</v>
      </c>
      <c r="I62" s="3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0E22-D3C8-41D5-B089-BC77A83CEA34}">
  <dimension ref="A1:K51"/>
  <sheetViews>
    <sheetView workbookViewId="0">
      <selection activeCell="C14" sqref="C14"/>
    </sheetView>
  </sheetViews>
  <sheetFormatPr defaultRowHeight="15" x14ac:dyDescent="0.25"/>
  <cols>
    <col min="6" max="6" width="36.140625" bestFit="1" customWidth="1"/>
    <col min="9" max="9" width="54" style="28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1" t="str">
        <f>_xlfn.CONCAT(A1,";",B1,";",C1,";",D1,";",E1,";",F1,";",)</f>
        <v>id;x;y;z;indoor;descricao;</v>
      </c>
    </row>
    <row r="2" spans="1:9" ht="15.75" thickTop="1" x14ac:dyDescent="0.25">
      <c r="A2" s="1">
        <f>0</f>
        <v>0</v>
      </c>
      <c r="B2" s="2" t="s">
        <v>45</v>
      </c>
      <c r="C2" s="2" t="s">
        <v>46</v>
      </c>
      <c r="D2" s="2">
        <v>0</v>
      </c>
      <c r="E2" s="2" t="s">
        <v>7</v>
      </c>
      <c r="F2" s="2" t="s">
        <v>8</v>
      </c>
      <c r="I2" s="28" t="str">
        <f t="shared" ref="I2:I39" si="0">_xlfn.CONCAT(A2,";",B2,";",C2,";",D2,";",E2,";",F2,";",)</f>
        <v>0;3.156;6.573;0;false;ENTRADA UFP;</v>
      </c>
    </row>
    <row r="3" spans="1:9" x14ac:dyDescent="0.25">
      <c r="A3" s="3">
        <f>A2+1</f>
        <v>1</v>
      </c>
      <c r="B3" s="4">
        <v>3</v>
      </c>
      <c r="C3" s="4" t="s">
        <v>47</v>
      </c>
      <c r="D3" s="4">
        <v>0</v>
      </c>
      <c r="E3" s="4" t="s">
        <v>7</v>
      </c>
      <c r="F3" s="4" t="s">
        <v>9</v>
      </c>
      <c r="I3" s="28" t="str">
        <f t="shared" si="0"/>
        <v>1;3;5.573;0;false;ANFITEATRO;</v>
      </c>
    </row>
    <row r="4" spans="1:9" ht="15.75" thickBot="1" x14ac:dyDescent="0.3">
      <c r="A4" s="3">
        <f t="shared" ref="A4:A39" si="1">A3+1</f>
        <v>2</v>
      </c>
      <c r="B4" s="4" t="s">
        <v>50</v>
      </c>
      <c r="C4" s="4" t="s">
        <v>51</v>
      </c>
      <c r="D4" s="4">
        <v>0</v>
      </c>
      <c r="E4" s="4" t="s">
        <v>7</v>
      </c>
      <c r="F4" s="4" t="s">
        <v>11</v>
      </c>
      <c r="I4" s="28" t="str">
        <f t="shared" si="0"/>
        <v>2;4.688;4.125;0;false;CAMINHO PISO PISO 1 OUTDOOR;</v>
      </c>
    </row>
    <row r="5" spans="1:9" ht="15.75" thickTop="1" x14ac:dyDescent="0.25">
      <c r="A5" s="3">
        <f t="shared" si="1"/>
        <v>3</v>
      </c>
      <c r="B5" s="19" t="s">
        <v>52</v>
      </c>
      <c r="C5" s="19" t="s">
        <v>53</v>
      </c>
      <c r="D5" s="4">
        <v>0</v>
      </c>
      <c r="E5" s="4" t="s">
        <v>7</v>
      </c>
      <c r="F5" s="4" t="s">
        <v>12</v>
      </c>
      <c r="I5" s="28" t="str">
        <f t="shared" si="0"/>
        <v>3;4.229;4.021;0;false;SAIDA DE EMERGENCIA PISO 0;</v>
      </c>
    </row>
    <row r="6" spans="1:9" x14ac:dyDescent="0.25">
      <c r="A6" s="3">
        <f t="shared" si="1"/>
        <v>4</v>
      </c>
      <c r="B6" s="4" t="s">
        <v>54</v>
      </c>
      <c r="C6" s="4" t="s">
        <v>55</v>
      </c>
      <c r="D6" s="4">
        <v>0</v>
      </c>
      <c r="E6" s="4" t="s">
        <v>7</v>
      </c>
      <c r="F6" s="4" t="s">
        <v>13</v>
      </c>
      <c r="I6" s="28" t="str">
        <f t="shared" si="0"/>
        <v>4;4.563;2.229;0;false;PORTA DE ENTRADA EDIFICIO UFP;</v>
      </c>
    </row>
    <row r="7" spans="1:9" x14ac:dyDescent="0.25">
      <c r="A7" s="3">
        <f t="shared" si="1"/>
        <v>5</v>
      </c>
      <c r="B7" s="4" t="s">
        <v>56</v>
      </c>
      <c r="C7" s="4" t="s">
        <v>57</v>
      </c>
      <c r="D7" s="4">
        <v>0</v>
      </c>
      <c r="E7" s="4" t="s">
        <v>7</v>
      </c>
      <c r="F7" s="4" t="s">
        <v>14</v>
      </c>
      <c r="I7" s="28" t="str">
        <f t="shared" si="0"/>
        <v>5;3.896;0.677;0;false;PORTA DE SAIDA NAS TRASEIRAS;</v>
      </c>
    </row>
    <row r="8" spans="1:9" x14ac:dyDescent="0.25">
      <c r="A8" s="3">
        <f t="shared" si="1"/>
        <v>6</v>
      </c>
      <c r="B8" s="4" t="s">
        <v>58</v>
      </c>
      <c r="C8" s="4" t="s">
        <v>59</v>
      </c>
      <c r="D8" s="4">
        <v>0</v>
      </c>
      <c r="E8" s="4" t="s">
        <v>7</v>
      </c>
      <c r="F8" s="4" t="s">
        <v>15</v>
      </c>
      <c r="I8" s="28" t="str">
        <f t="shared" si="0"/>
        <v>6;3.5;0.833;0;false;PORTA PARA O PATIO;</v>
      </c>
    </row>
    <row r="9" spans="1:9" x14ac:dyDescent="0.25">
      <c r="A9" s="3">
        <f t="shared" si="1"/>
        <v>7</v>
      </c>
      <c r="B9" s="22" t="s">
        <v>60</v>
      </c>
      <c r="C9" s="22" t="s">
        <v>61</v>
      </c>
      <c r="D9" s="4">
        <v>0</v>
      </c>
      <c r="E9" s="4" t="s">
        <v>6</v>
      </c>
      <c r="F9" s="4" t="s">
        <v>16</v>
      </c>
      <c r="I9" s="28" t="str">
        <f t="shared" si="0"/>
        <v>7;3.542;3.99;0;true;CORREDOR PARTE DE BAIXO DT PISO 0;</v>
      </c>
    </row>
    <row r="10" spans="1:9" x14ac:dyDescent="0.25">
      <c r="A10" s="3">
        <f t="shared" si="1"/>
        <v>8</v>
      </c>
      <c r="B10" s="22" t="s">
        <v>62</v>
      </c>
      <c r="C10" s="22" t="s">
        <v>56</v>
      </c>
      <c r="D10" s="4">
        <v>0</v>
      </c>
      <c r="E10" s="4" t="s">
        <v>6</v>
      </c>
      <c r="F10" s="4" t="s">
        <v>17</v>
      </c>
      <c r="I10" s="28" t="str">
        <f t="shared" si="0"/>
        <v>8;2.583;3.896;0;true;CORREDOR PARTE DE BAIXO ESQ PISO 0;</v>
      </c>
    </row>
    <row r="11" spans="1:9" x14ac:dyDescent="0.25">
      <c r="A11" s="3">
        <f t="shared" si="1"/>
        <v>9</v>
      </c>
      <c r="B11" s="22" t="s">
        <v>63</v>
      </c>
      <c r="C11" s="22" t="s">
        <v>64</v>
      </c>
      <c r="D11" s="4">
        <v>0</v>
      </c>
      <c r="E11" s="4" t="s">
        <v>6</v>
      </c>
      <c r="F11" s="4" t="s">
        <v>18</v>
      </c>
      <c r="I11" s="28" t="str">
        <f t="shared" si="0"/>
        <v>9;2.771;1.948;0;true;CORREDOR PARTE DE CIMA ESQ PISO 0;</v>
      </c>
    </row>
    <row r="12" spans="1:9" x14ac:dyDescent="0.25">
      <c r="A12" s="3">
        <f t="shared" si="1"/>
        <v>10</v>
      </c>
      <c r="B12" s="22" t="s">
        <v>65</v>
      </c>
      <c r="C12" s="22" t="s">
        <v>66</v>
      </c>
      <c r="D12" s="4">
        <v>0</v>
      </c>
      <c r="E12" s="4" t="s">
        <v>6</v>
      </c>
      <c r="F12" s="4" t="s">
        <v>19</v>
      </c>
      <c r="I12" s="28" t="str">
        <f t="shared" si="0"/>
        <v>10;3.781;2.031;0;true;CORREDOR PARTE DE CIMA DT PISO 0;</v>
      </c>
    </row>
    <row r="13" spans="1:9" x14ac:dyDescent="0.25">
      <c r="A13" s="3">
        <f t="shared" si="1"/>
        <v>11</v>
      </c>
      <c r="B13" s="22" t="s">
        <v>69</v>
      </c>
      <c r="C13" s="22" t="s">
        <v>70</v>
      </c>
      <c r="D13" s="4">
        <v>0</v>
      </c>
      <c r="E13" s="4" t="s">
        <v>6</v>
      </c>
      <c r="F13" s="4" t="s">
        <v>21</v>
      </c>
      <c r="I13" s="28" t="str">
        <f t="shared" si="0"/>
        <v>11;3.083;1.063;0;true;ESCADAS PARA PISO 1 INDOOR;</v>
      </c>
    </row>
    <row r="14" spans="1:9" ht="15.75" thickBot="1" x14ac:dyDescent="0.3">
      <c r="A14" s="3">
        <f t="shared" si="1"/>
        <v>12</v>
      </c>
      <c r="B14" s="6" t="s">
        <v>71</v>
      </c>
      <c r="C14" s="6" t="s">
        <v>72</v>
      </c>
      <c r="D14" s="6">
        <v>0</v>
      </c>
      <c r="E14" s="6" t="s">
        <v>6</v>
      </c>
      <c r="F14" s="6" t="s">
        <v>25</v>
      </c>
      <c r="I14" s="28" t="str">
        <f t="shared" si="0"/>
        <v>12;4.063;2.479;0;true;WC MASCULINA NO PISO 0;</v>
      </c>
    </row>
    <row r="15" spans="1:9" ht="15.75" thickTop="1" x14ac:dyDescent="0.25">
      <c r="A15" s="3">
        <f t="shared" si="1"/>
        <v>13</v>
      </c>
      <c r="B15" s="19" t="s">
        <v>52</v>
      </c>
      <c r="C15" s="19" t="s">
        <v>53</v>
      </c>
      <c r="D15" s="2">
        <v>1</v>
      </c>
      <c r="E15" s="9" t="s">
        <v>7</v>
      </c>
      <c r="F15" s="2" t="s">
        <v>28</v>
      </c>
      <c r="I15" s="28" t="str">
        <f t="shared" si="0"/>
        <v>13;4.229;4.021;1;false;SAIDA DE EMERGENCIA PISO 1;</v>
      </c>
    </row>
    <row r="16" spans="1:9" x14ac:dyDescent="0.25">
      <c r="A16" s="3">
        <f t="shared" si="1"/>
        <v>14</v>
      </c>
      <c r="B16" s="22" t="s">
        <v>60</v>
      </c>
      <c r="C16" s="22" t="s">
        <v>61</v>
      </c>
      <c r="D16" s="4">
        <v>1</v>
      </c>
      <c r="E16" s="4" t="s">
        <v>6</v>
      </c>
      <c r="F16" s="4" t="s">
        <v>29</v>
      </c>
      <c r="I16" s="28" t="str">
        <f t="shared" si="0"/>
        <v>14;3.542;3.99;1;true;CORREDOR PARTE DE BAIXO DT PISO 1;</v>
      </c>
    </row>
    <row r="17" spans="1:9" x14ac:dyDescent="0.25">
      <c r="A17" s="3">
        <f t="shared" si="1"/>
        <v>15</v>
      </c>
      <c r="B17" s="22" t="s">
        <v>62</v>
      </c>
      <c r="C17" s="22" t="s">
        <v>56</v>
      </c>
      <c r="D17" s="4">
        <v>1</v>
      </c>
      <c r="E17" s="4" t="s">
        <v>6</v>
      </c>
      <c r="F17" s="4" t="s">
        <v>30</v>
      </c>
      <c r="I17" s="28" t="str">
        <f t="shared" si="0"/>
        <v>15;2.583;3.896;1;true;CORREDOR PARTE DE BAIXO ESQ PISO 1;</v>
      </c>
    </row>
    <row r="18" spans="1:9" x14ac:dyDescent="0.25">
      <c r="A18" s="3">
        <f t="shared" si="1"/>
        <v>16</v>
      </c>
      <c r="B18" s="22" t="s">
        <v>63</v>
      </c>
      <c r="C18" s="22" t="s">
        <v>64</v>
      </c>
      <c r="D18" s="4">
        <v>1</v>
      </c>
      <c r="E18" s="4" t="s">
        <v>6</v>
      </c>
      <c r="F18" s="4" t="s">
        <v>31</v>
      </c>
      <c r="I18" s="28" t="str">
        <f t="shared" si="0"/>
        <v>16;2.771;1.948;1;true;CORREDOR PARTE DE CIMA ESQ PISO 1;</v>
      </c>
    </row>
    <row r="19" spans="1:9" x14ac:dyDescent="0.25">
      <c r="A19" s="3">
        <f t="shared" si="1"/>
        <v>17</v>
      </c>
      <c r="B19" s="22" t="s">
        <v>65</v>
      </c>
      <c r="C19" s="22" t="s">
        <v>66</v>
      </c>
      <c r="D19" s="4">
        <v>1</v>
      </c>
      <c r="E19" s="4" t="s">
        <v>6</v>
      </c>
      <c r="F19" s="4" t="s">
        <v>32</v>
      </c>
      <c r="I19" s="28" t="str">
        <f t="shared" si="0"/>
        <v>17;3.781;2.031;1;true;CORREDOR PARTE DE CIMA DT PISO 1;</v>
      </c>
    </row>
    <row r="20" spans="1:9" x14ac:dyDescent="0.25">
      <c r="A20" s="3">
        <f t="shared" si="1"/>
        <v>18</v>
      </c>
      <c r="B20" s="22" t="s">
        <v>83</v>
      </c>
      <c r="C20" s="22" t="s">
        <v>84</v>
      </c>
      <c r="D20" s="4">
        <v>1</v>
      </c>
      <c r="E20" s="4" t="s">
        <v>6</v>
      </c>
      <c r="F20" s="4" t="s">
        <v>24</v>
      </c>
      <c r="I20" s="28" t="str">
        <f t="shared" si="0"/>
        <v>18;3.771;1.156;1;true;ESCADAS PARA PISO 0 INDOOR;</v>
      </c>
    </row>
    <row r="21" spans="1:9" x14ac:dyDescent="0.25">
      <c r="A21" s="3">
        <f t="shared" si="1"/>
        <v>19</v>
      </c>
      <c r="B21" s="22" t="s">
        <v>69</v>
      </c>
      <c r="C21" s="22" t="s">
        <v>70</v>
      </c>
      <c r="D21" s="4">
        <v>1</v>
      </c>
      <c r="E21" s="4" t="s">
        <v>6</v>
      </c>
      <c r="F21" s="4" t="s">
        <v>41</v>
      </c>
      <c r="I21" s="28" t="str">
        <f t="shared" si="0"/>
        <v>19;3.083;1.063;1;true;ESCADAS PARA PISO 2 INDOOR;</v>
      </c>
    </row>
    <row r="22" spans="1:9" x14ac:dyDescent="0.25">
      <c r="A22" s="3">
        <f t="shared" si="1"/>
        <v>20</v>
      </c>
      <c r="B22" s="4" t="s">
        <v>79</v>
      </c>
      <c r="C22" s="4" t="s">
        <v>80</v>
      </c>
      <c r="D22" s="4">
        <v>1</v>
      </c>
      <c r="E22" s="4" t="s">
        <v>6</v>
      </c>
      <c r="F22" s="4" t="s">
        <v>33</v>
      </c>
      <c r="I22" s="28" t="str">
        <f t="shared" si="0"/>
        <v>20;4.396;1.448;1;true;WC MASCULINA NO PISO 1;</v>
      </c>
    </row>
    <row r="23" spans="1:9" ht="15.75" thickBot="1" x14ac:dyDescent="0.3">
      <c r="A23" s="3">
        <f t="shared" si="1"/>
        <v>21</v>
      </c>
      <c r="B23" s="6" t="s">
        <v>81</v>
      </c>
      <c r="C23" s="6" t="s">
        <v>82</v>
      </c>
      <c r="D23" s="14">
        <v>1</v>
      </c>
      <c r="E23" s="14" t="s">
        <v>6</v>
      </c>
      <c r="F23" s="14" t="s">
        <v>34</v>
      </c>
      <c r="I23" s="28" t="str">
        <f t="shared" si="0"/>
        <v>21;2.323;1.24;1;true;WC FEMENINA NO PISO 1;</v>
      </c>
    </row>
    <row r="24" spans="1:9" ht="15.75" thickTop="1" x14ac:dyDescent="0.25">
      <c r="A24" s="3">
        <f t="shared" si="1"/>
        <v>22</v>
      </c>
      <c r="B24" s="19" t="s">
        <v>52</v>
      </c>
      <c r="C24" s="19" t="s">
        <v>53</v>
      </c>
      <c r="D24" s="2">
        <v>2</v>
      </c>
      <c r="E24" s="9" t="s">
        <v>7</v>
      </c>
      <c r="F24" s="2" t="s">
        <v>35</v>
      </c>
      <c r="I24" s="28" t="str">
        <f t="shared" si="0"/>
        <v>22;4.229;4.021;2;false;SAIDA DE EMERGENCIA PISO 2;</v>
      </c>
    </row>
    <row r="25" spans="1:9" x14ac:dyDescent="0.25">
      <c r="A25" s="3">
        <f t="shared" si="1"/>
        <v>23</v>
      </c>
      <c r="B25" s="22" t="s">
        <v>60</v>
      </c>
      <c r="C25" s="22" t="s">
        <v>61</v>
      </c>
      <c r="D25" s="4">
        <v>2</v>
      </c>
      <c r="E25" s="11" t="s">
        <v>6</v>
      </c>
      <c r="F25" s="4" t="s">
        <v>36</v>
      </c>
      <c r="I25" s="28" t="str">
        <f t="shared" si="0"/>
        <v>23;3.542;3.99;2;true;CORREDOR PARTE DE BAIXO DT PISO 2;</v>
      </c>
    </row>
    <row r="26" spans="1:9" x14ac:dyDescent="0.25">
      <c r="A26" s="3">
        <f t="shared" si="1"/>
        <v>24</v>
      </c>
      <c r="B26" s="22" t="s">
        <v>62</v>
      </c>
      <c r="C26" s="22" t="s">
        <v>56</v>
      </c>
      <c r="D26" s="4">
        <v>2</v>
      </c>
      <c r="E26" s="11" t="s">
        <v>6</v>
      </c>
      <c r="F26" s="4" t="s">
        <v>37</v>
      </c>
      <c r="I26" s="28" t="str">
        <f t="shared" si="0"/>
        <v>24;2.583;3.896;2;true;CORREDOR PARTE DE BAIXO ESQ PISO 2;</v>
      </c>
    </row>
    <row r="27" spans="1:9" x14ac:dyDescent="0.25">
      <c r="A27" s="3">
        <f t="shared" si="1"/>
        <v>25</v>
      </c>
      <c r="B27" s="22" t="s">
        <v>63</v>
      </c>
      <c r="C27" s="22" t="s">
        <v>64</v>
      </c>
      <c r="D27" s="4">
        <v>2</v>
      </c>
      <c r="E27" s="11" t="s">
        <v>6</v>
      </c>
      <c r="F27" s="4" t="s">
        <v>38</v>
      </c>
      <c r="I27" s="28" t="str">
        <f t="shared" si="0"/>
        <v>25;2.771;1.948;2;true;CORREDOR PARTE DE CIMA ESQ PISO 2;</v>
      </c>
    </row>
    <row r="28" spans="1:9" x14ac:dyDescent="0.25">
      <c r="A28" s="3">
        <f t="shared" si="1"/>
        <v>26</v>
      </c>
      <c r="B28" s="22" t="s">
        <v>65</v>
      </c>
      <c r="C28" s="22" t="s">
        <v>66</v>
      </c>
      <c r="D28" s="4">
        <v>2</v>
      </c>
      <c r="E28" s="11" t="s">
        <v>6</v>
      </c>
      <c r="F28" s="4" t="s">
        <v>39</v>
      </c>
      <c r="I28" s="28" t="str">
        <f t="shared" si="0"/>
        <v>26;3.781;2.031;2;true;CORREDOR PARTE DE CIMA DT PISO 2;</v>
      </c>
    </row>
    <row r="29" spans="1:9" x14ac:dyDescent="0.25">
      <c r="A29" s="3">
        <f t="shared" si="1"/>
        <v>27</v>
      </c>
      <c r="B29" s="22" t="s">
        <v>83</v>
      </c>
      <c r="C29" s="22" t="s">
        <v>84</v>
      </c>
      <c r="D29" s="4">
        <v>2</v>
      </c>
      <c r="E29" s="11" t="s">
        <v>6</v>
      </c>
      <c r="F29" s="4" t="s">
        <v>21</v>
      </c>
      <c r="I29" s="28" t="str">
        <f t="shared" si="0"/>
        <v>27;3.771;1.156;2;true;ESCADAS PARA PISO 1 INDOOR;</v>
      </c>
    </row>
    <row r="30" spans="1:9" x14ac:dyDescent="0.25">
      <c r="A30" s="3">
        <f t="shared" si="1"/>
        <v>28</v>
      </c>
      <c r="B30" s="22" t="s">
        <v>69</v>
      </c>
      <c r="C30" s="22" t="s">
        <v>70</v>
      </c>
      <c r="D30" s="4">
        <v>2</v>
      </c>
      <c r="E30" s="11" t="s">
        <v>6</v>
      </c>
      <c r="F30" s="4" t="s">
        <v>40</v>
      </c>
      <c r="I30" s="28" t="str">
        <f t="shared" si="0"/>
        <v>28;3.083;1.063;2;true;ESCADAS PARA PISO 3 INDOOR;</v>
      </c>
    </row>
    <row r="31" spans="1:9" x14ac:dyDescent="0.25">
      <c r="A31" s="3">
        <f t="shared" si="1"/>
        <v>29</v>
      </c>
      <c r="B31" s="4" t="s">
        <v>79</v>
      </c>
      <c r="C31" s="4" t="s">
        <v>80</v>
      </c>
      <c r="D31" s="4">
        <v>2</v>
      </c>
      <c r="E31" s="11" t="s">
        <v>6</v>
      </c>
      <c r="F31" s="4" t="s">
        <v>33</v>
      </c>
      <c r="I31" s="28" t="str">
        <f t="shared" si="0"/>
        <v>29;4.396;1.448;2;true;WC MASCULINA NO PISO 1;</v>
      </c>
    </row>
    <row r="32" spans="1:9" ht="15.75" thickBot="1" x14ac:dyDescent="0.3">
      <c r="A32" s="3">
        <f t="shared" si="1"/>
        <v>30</v>
      </c>
      <c r="B32" s="6" t="s">
        <v>81</v>
      </c>
      <c r="C32" s="6" t="s">
        <v>82</v>
      </c>
      <c r="D32" s="6">
        <v>2</v>
      </c>
      <c r="E32" s="13" t="s">
        <v>6</v>
      </c>
      <c r="F32" s="6" t="s">
        <v>34</v>
      </c>
      <c r="I32" s="28" t="str">
        <f t="shared" si="0"/>
        <v>30;2.323;1.24;2;true;WC FEMENINA NO PISO 1;</v>
      </c>
    </row>
    <row r="33" spans="1:11" ht="15.75" thickTop="1" x14ac:dyDescent="0.25">
      <c r="A33" s="3">
        <f t="shared" si="1"/>
        <v>31</v>
      </c>
      <c r="B33" s="19" t="s">
        <v>52</v>
      </c>
      <c r="C33" s="19" t="s">
        <v>53</v>
      </c>
      <c r="D33" s="19">
        <v>3</v>
      </c>
      <c r="E33" s="20" t="s">
        <v>7</v>
      </c>
      <c r="F33" s="19" t="s">
        <v>44</v>
      </c>
      <c r="I33" s="28" t="str">
        <f t="shared" si="0"/>
        <v>31;4.229;4.021;3;false;SAIDA DE EMERGENCIA PISO 3;</v>
      </c>
    </row>
    <row r="34" spans="1:11" x14ac:dyDescent="0.25">
      <c r="A34" s="3">
        <f t="shared" si="1"/>
        <v>32</v>
      </c>
      <c r="B34" s="22" t="s">
        <v>60</v>
      </c>
      <c r="C34" s="22" t="s">
        <v>61</v>
      </c>
      <c r="D34" s="22">
        <v>3</v>
      </c>
      <c r="E34" s="22" t="s">
        <v>6</v>
      </c>
      <c r="F34" s="22" t="s">
        <v>36</v>
      </c>
      <c r="I34" s="28" t="str">
        <f t="shared" si="0"/>
        <v>32;3.542;3.99;3;true;CORREDOR PARTE DE BAIXO DT PISO 2;</v>
      </c>
    </row>
    <row r="35" spans="1:11" x14ac:dyDescent="0.25">
      <c r="A35" s="3">
        <f t="shared" si="1"/>
        <v>33</v>
      </c>
      <c r="B35" s="22" t="s">
        <v>62</v>
      </c>
      <c r="C35" s="22" t="s">
        <v>56</v>
      </c>
      <c r="D35" s="22">
        <v>3</v>
      </c>
      <c r="E35" s="22" t="s">
        <v>6</v>
      </c>
      <c r="F35" s="22" t="s">
        <v>37</v>
      </c>
      <c r="I35" s="28" t="str">
        <f t="shared" si="0"/>
        <v>33;2.583;3.896;3;true;CORREDOR PARTE DE BAIXO ESQ PISO 2;</v>
      </c>
    </row>
    <row r="36" spans="1:11" x14ac:dyDescent="0.25">
      <c r="A36" s="3">
        <f t="shared" si="1"/>
        <v>34</v>
      </c>
      <c r="B36" s="22" t="s">
        <v>63</v>
      </c>
      <c r="C36" s="22" t="s">
        <v>64</v>
      </c>
      <c r="D36" s="22">
        <v>3</v>
      </c>
      <c r="E36" s="22" t="s">
        <v>6</v>
      </c>
      <c r="F36" s="22" t="s">
        <v>38</v>
      </c>
      <c r="I36" s="28" t="str">
        <f t="shared" si="0"/>
        <v>34;2.771;1.948;3;true;CORREDOR PARTE DE CIMA ESQ PISO 2;</v>
      </c>
    </row>
    <row r="37" spans="1:11" x14ac:dyDescent="0.25">
      <c r="A37" s="3">
        <f t="shared" si="1"/>
        <v>35</v>
      </c>
      <c r="B37" s="22" t="s">
        <v>65</v>
      </c>
      <c r="C37" s="22" t="s">
        <v>66</v>
      </c>
      <c r="D37" s="22">
        <v>3</v>
      </c>
      <c r="E37" s="22" t="s">
        <v>6</v>
      </c>
      <c r="F37" s="22" t="s">
        <v>39</v>
      </c>
      <c r="I37" s="28" t="str">
        <f t="shared" si="0"/>
        <v>35;3.781;2.031;3;true;CORREDOR PARTE DE CIMA DT PISO 2;</v>
      </c>
    </row>
    <row r="38" spans="1:11" x14ac:dyDescent="0.25">
      <c r="A38" s="3">
        <f t="shared" si="1"/>
        <v>36</v>
      </c>
      <c r="B38" s="22" t="s">
        <v>69</v>
      </c>
      <c r="C38" s="22" t="s">
        <v>70</v>
      </c>
      <c r="D38" s="22">
        <v>3</v>
      </c>
      <c r="E38" s="22" t="s">
        <v>6</v>
      </c>
      <c r="F38" s="22" t="s">
        <v>41</v>
      </c>
      <c r="I38" s="28" t="str">
        <f t="shared" si="0"/>
        <v>36;3.083;1.063;3;true;ESCADAS PARA PISO 2 INDOOR;</v>
      </c>
    </row>
    <row r="39" spans="1:11" ht="15.75" thickBot="1" x14ac:dyDescent="0.3">
      <c r="A39" s="3">
        <f t="shared" si="1"/>
        <v>37</v>
      </c>
      <c r="B39" s="17" t="s">
        <v>85</v>
      </c>
      <c r="C39" s="17" t="s">
        <v>54</v>
      </c>
      <c r="D39" s="17">
        <v>3</v>
      </c>
      <c r="E39" s="17" t="s">
        <v>6</v>
      </c>
      <c r="F39" s="17" t="s">
        <v>33</v>
      </c>
      <c r="I39" s="28" t="str">
        <f t="shared" si="0"/>
        <v>37;3.458;4.563;3;true;WC MASCULINA NO PISO 1;</v>
      </c>
      <c r="K39" t="s">
        <v>6</v>
      </c>
    </row>
    <row r="40" spans="1:11" ht="15.75" thickTop="1" x14ac:dyDescent="0.25">
      <c r="D40" s="7"/>
    </row>
    <row r="41" spans="1:11" x14ac:dyDescent="0.25">
      <c r="J41" s="3"/>
    </row>
    <row r="42" spans="1:11" x14ac:dyDescent="0.25">
      <c r="J42" s="23"/>
    </row>
    <row r="43" spans="1:11" x14ac:dyDescent="0.25">
      <c r="J43" s="23"/>
    </row>
    <row r="44" spans="1:11" x14ac:dyDescent="0.25">
      <c r="J44" s="23"/>
    </row>
    <row r="45" spans="1:11" x14ac:dyDescent="0.25">
      <c r="J45" s="23"/>
    </row>
    <row r="46" spans="1:11" x14ac:dyDescent="0.25">
      <c r="J46" s="23"/>
    </row>
    <row r="47" spans="1:11" x14ac:dyDescent="0.25">
      <c r="J47" s="23"/>
    </row>
    <row r="48" spans="1:11" x14ac:dyDescent="0.25">
      <c r="J48" s="23"/>
    </row>
    <row r="49" spans="10:10" x14ac:dyDescent="0.25">
      <c r="J49" s="23"/>
    </row>
    <row r="50" spans="10:10" x14ac:dyDescent="0.25">
      <c r="J50" s="23"/>
    </row>
    <row r="51" spans="10:10" x14ac:dyDescent="0.25">
      <c r="J51" s="2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workbookViewId="0">
      <selection activeCell="A17" sqref="A17:A23"/>
    </sheetView>
  </sheetViews>
  <sheetFormatPr defaultRowHeight="15" x14ac:dyDescent="0.25"/>
  <cols>
    <col min="6" max="6" width="36.140625" bestFit="1" customWidth="1"/>
    <col min="9" max="9" width="54" style="28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8" t="str">
        <f>_xlfn.CONCAT(A1,";",B1,";",C1,";",D1,";",E1,";",F1,";",)</f>
        <v>id;x;y;z;indoor;descricao;</v>
      </c>
    </row>
    <row r="2" spans="1:9" ht="15.75" thickTop="1" x14ac:dyDescent="0.25">
      <c r="A2" s="1">
        <f>0</f>
        <v>0</v>
      </c>
      <c r="B2" s="2" t="s">
        <v>45</v>
      </c>
      <c r="C2" s="2" t="s">
        <v>46</v>
      </c>
      <c r="D2" s="2">
        <v>0</v>
      </c>
      <c r="E2" s="2" t="s">
        <v>7</v>
      </c>
      <c r="F2" s="2" t="s">
        <v>8</v>
      </c>
      <c r="I2" s="28" t="str">
        <f t="shared" ref="I2:I48" si="0">_xlfn.CONCAT(A2,";",B2,";",C2,";",D2,";",E2,";",F2,";",)</f>
        <v>0;3.156;6.573;0;false;ENTRADA UFP;</v>
      </c>
    </row>
    <row r="3" spans="1:9" x14ac:dyDescent="0.25">
      <c r="A3" s="3">
        <f>A2+1</f>
        <v>1</v>
      </c>
      <c r="B3" s="4">
        <v>3</v>
      </c>
      <c r="C3" s="4" t="s">
        <v>47</v>
      </c>
      <c r="D3" s="4">
        <v>0</v>
      </c>
      <c r="E3" s="4" t="s">
        <v>7</v>
      </c>
      <c r="F3" s="4" t="s">
        <v>9</v>
      </c>
      <c r="I3" s="28" t="str">
        <f t="shared" si="0"/>
        <v>1;3;5.573;0;false;ANFITEATRO;</v>
      </c>
    </row>
    <row r="4" spans="1:9" x14ac:dyDescent="0.25">
      <c r="A4" s="3">
        <f t="shared" ref="A4:A16" si="1">A3+1</f>
        <v>2</v>
      </c>
      <c r="B4" s="4" t="s">
        <v>48</v>
      </c>
      <c r="C4" s="4" t="s">
        <v>49</v>
      </c>
      <c r="D4" s="4">
        <v>0</v>
      </c>
      <c r="E4" s="4" t="s">
        <v>7</v>
      </c>
      <c r="F4" s="4" t="s">
        <v>10</v>
      </c>
      <c r="I4" s="28" t="str">
        <f t="shared" si="0"/>
        <v>2;1.719;5.26;0;false;ESCADAS PARA PISO -1 OUTDOOR;</v>
      </c>
    </row>
    <row r="5" spans="1:9" ht="15.75" thickBot="1" x14ac:dyDescent="0.3">
      <c r="A5" s="3">
        <f t="shared" si="1"/>
        <v>3</v>
      </c>
      <c r="B5" s="4" t="s">
        <v>50</v>
      </c>
      <c r="C5" s="4" t="s">
        <v>51</v>
      </c>
      <c r="D5" s="4">
        <v>0</v>
      </c>
      <c r="E5" s="4" t="s">
        <v>7</v>
      </c>
      <c r="F5" s="4" t="s">
        <v>11</v>
      </c>
      <c r="I5" s="28" t="str">
        <f t="shared" si="0"/>
        <v>3;4.688;4.125;0;false;CAMINHO PISO PISO 1 OUTDOOR;</v>
      </c>
    </row>
    <row r="6" spans="1:9" ht="15.75" thickTop="1" x14ac:dyDescent="0.25">
      <c r="A6" s="3">
        <f t="shared" si="1"/>
        <v>4</v>
      </c>
      <c r="B6" s="19" t="s">
        <v>52</v>
      </c>
      <c r="C6" s="19" t="s">
        <v>53</v>
      </c>
      <c r="D6" s="4">
        <v>0</v>
      </c>
      <c r="E6" s="4" t="s">
        <v>7</v>
      </c>
      <c r="F6" s="4" t="s">
        <v>12</v>
      </c>
      <c r="I6" s="28" t="str">
        <f t="shared" si="0"/>
        <v>4;4.229;4.021;0;false;SAIDA DE EMERGENCIA PISO 0;</v>
      </c>
    </row>
    <row r="7" spans="1:9" x14ac:dyDescent="0.25">
      <c r="A7" s="3">
        <f t="shared" si="1"/>
        <v>5</v>
      </c>
      <c r="B7" s="4" t="s">
        <v>54</v>
      </c>
      <c r="C7" s="4" t="s">
        <v>55</v>
      </c>
      <c r="D7" s="4">
        <v>0</v>
      </c>
      <c r="E7" s="4" t="s">
        <v>7</v>
      </c>
      <c r="F7" s="4" t="s">
        <v>13</v>
      </c>
      <c r="I7" s="28" t="str">
        <f t="shared" si="0"/>
        <v>5;4.563;2.229;0;false;PORTA DE ENTRADA EDIFICIO UFP;</v>
      </c>
    </row>
    <row r="8" spans="1:9" x14ac:dyDescent="0.25">
      <c r="A8" s="3">
        <f t="shared" si="1"/>
        <v>6</v>
      </c>
      <c r="B8" s="4" t="s">
        <v>56</v>
      </c>
      <c r="C8" s="4" t="s">
        <v>57</v>
      </c>
      <c r="D8" s="4">
        <v>0</v>
      </c>
      <c r="E8" s="4" t="s">
        <v>7</v>
      </c>
      <c r="F8" s="4" t="s">
        <v>14</v>
      </c>
      <c r="I8" s="28" t="str">
        <f t="shared" si="0"/>
        <v>6;3.896;0.677;0;false;PORTA DE SAIDA NAS TRASEIRAS;</v>
      </c>
    </row>
    <row r="9" spans="1:9" x14ac:dyDescent="0.25">
      <c r="A9" s="3">
        <f t="shared" si="1"/>
        <v>7</v>
      </c>
      <c r="B9" s="4" t="s">
        <v>58</v>
      </c>
      <c r="C9" s="4" t="s">
        <v>59</v>
      </c>
      <c r="D9" s="4">
        <v>0</v>
      </c>
      <c r="E9" s="4" t="s">
        <v>7</v>
      </c>
      <c r="F9" s="4" t="s">
        <v>15</v>
      </c>
      <c r="I9" s="28" t="str">
        <f t="shared" si="0"/>
        <v>7;3.5;0.833;0;false;PORTA PARA O PATIO;</v>
      </c>
    </row>
    <row r="10" spans="1:9" x14ac:dyDescent="0.25">
      <c r="A10" s="3">
        <f t="shared" si="1"/>
        <v>8</v>
      </c>
      <c r="B10" s="22" t="s">
        <v>60</v>
      </c>
      <c r="C10" s="22" t="s">
        <v>61</v>
      </c>
      <c r="D10" s="4">
        <v>0</v>
      </c>
      <c r="E10" s="4" t="s">
        <v>6</v>
      </c>
      <c r="F10" s="4" t="s">
        <v>16</v>
      </c>
      <c r="I10" s="28" t="str">
        <f t="shared" si="0"/>
        <v>8;3.542;3.99;0;true;CORREDOR PARTE DE BAIXO DT PISO 0;</v>
      </c>
    </row>
    <row r="11" spans="1:9" x14ac:dyDescent="0.25">
      <c r="A11" s="3">
        <f t="shared" si="1"/>
        <v>9</v>
      </c>
      <c r="B11" s="22" t="s">
        <v>62</v>
      </c>
      <c r="C11" s="22" t="s">
        <v>56</v>
      </c>
      <c r="D11" s="4">
        <v>0</v>
      </c>
      <c r="E11" s="4" t="s">
        <v>6</v>
      </c>
      <c r="F11" s="4" t="s">
        <v>17</v>
      </c>
      <c r="I11" s="28" t="str">
        <f t="shared" si="0"/>
        <v>9;2.583;3.896;0;true;CORREDOR PARTE DE BAIXO ESQ PISO 0;</v>
      </c>
    </row>
    <row r="12" spans="1:9" x14ac:dyDescent="0.25">
      <c r="A12" s="3">
        <f t="shared" si="1"/>
        <v>10</v>
      </c>
      <c r="B12" s="22" t="s">
        <v>63</v>
      </c>
      <c r="C12" s="22" t="s">
        <v>64</v>
      </c>
      <c r="D12" s="4">
        <v>0</v>
      </c>
      <c r="E12" s="4" t="s">
        <v>6</v>
      </c>
      <c r="F12" s="4" t="s">
        <v>18</v>
      </c>
      <c r="I12" s="28" t="str">
        <f t="shared" si="0"/>
        <v>10;2.771;1.948;0;true;CORREDOR PARTE DE CIMA ESQ PISO 0;</v>
      </c>
    </row>
    <row r="13" spans="1:9" x14ac:dyDescent="0.25">
      <c r="A13" s="3">
        <f t="shared" si="1"/>
        <v>11</v>
      </c>
      <c r="B13" s="22" t="s">
        <v>65</v>
      </c>
      <c r="C13" s="22" t="s">
        <v>66</v>
      </c>
      <c r="D13" s="4">
        <v>0</v>
      </c>
      <c r="E13" s="4" t="s">
        <v>6</v>
      </c>
      <c r="F13" s="4" t="s">
        <v>19</v>
      </c>
      <c r="I13" s="28" t="str">
        <f t="shared" si="0"/>
        <v>11;3.781;2.031;0;true;CORREDOR PARTE DE CIMA DT PISO 0;</v>
      </c>
    </row>
    <row r="14" spans="1:9" x14ac:dyDescent="0.25">
      <c r="A14" s="3">
        <f t="shared" si="1"/>
        <v>12</v>
      </c>
      <c r="B14" s="4" t="s">
        <v>67</v>
      </c>
      <c r="C14" s="4" t="s">
        <v>68</v>
      </c>
      <c r="D14" s="4">
        <v>0</v>
      </c>
      <c r="E14" s="4" t="s">
        <v>6</v>
      </c>
      <c r="F14" s="4" t="s">
        <v>20</v>
      </c>
      <c r="I14" s="28" t="str">
        <f t="shared" si="0"/>
        <v>12;3.927;1.552;0;true;ESCADAS PARA PISO -1 INDOOR;</v>
      </c>
    </row>
    <row r="15" spans="1:9" x14ac:dyDescent="0.25">
      <c r="A15" s="3">
        <f>A14+1</f>
        <v>13</v>
      </c>
      <c r="B15" s="22" t="s">
        <v>69</v>
      </c>
      <c r="C15" s="22" t="s">
        <v>70</v>
      </c>
      <c r="D15" s="4">
        <v>0</v>
      </c>
      <c r="E15" s="4" t="s">
        <v>6</v>
      </c>
      <c r="F15" s="4" t="s">
        <v>21</v>
      </c>
      <c r="I15" s="28" t="str">
        <f t="shared" si="0"/>
        <v>13;3.083;1.063;0;true;ESCADAS PARA PISO 1 INDOOR;</v>
      </c>
    </row>
    <row r="16" spans="1:9" ht="15.75" thickBot="1" x14ac:dyDescent="0.3">
      <c r="A16" s="5">
        <f t="shared" si="1"/>
        <v>14</v>
      </c>
      <c r="B16" s="6" t="s">
        <v>71</v>
      </c>
      <c r="C16" s="6" t="s">
        <v>72</v>
      </c>
      <c r="D16" s="6">
        <v>0</v>
      </c>
      <c r="E16" s="6" t="s">
        <v>6</v>
      </c>
      <c r="F16" s="6" t="s">
        <v>25</v>
      </c>
      <c r="I16" s="28" t="str">
        <f t="shared" si="0"/>
        <v>14;4.063;2.479;0;true;WC MASCULINA NO PISO 0;</v>
      </c>
    </row>
    <row r="17" spans="1:9" ht="16.5" thickTop="1" thickBot="1" x14ac:dyDescent="0.3">
      <c r="A17" s="8">
        <f>A16+1</f>
        <v>15</v>
      </c>
      <c r="B17" s="2" t="s">
        <v>73</v>
      </c>
      <c r="C17" s="2" t="s">
        <v>74</v>
      </c>
      <c r="D17" s="9">
        <v>-1</v>
      </c>
      <c r="E17" s="9" t="s">
        <v>7</v>
      </c>
      <c r="F17" s="2" t="s">
        <v>22</v>
      </c>
      <c r="I17" s="28" t="str">
        <f t="shared" si="0"/>
        <v>15;4.177;1.885;-1;false;ESCADAS PARA PISO 0 OUTDOOR;</v>
      </c>
    </row>
    <row r="18" spans="1:9" ht="15.75" thickTop="1" x14ac:dyDescent="0.25">
      <c r="A18" s="10">
        <f t="shared" ref="A18:A23" si="2">A17+1</f>
        <v>16</v>
      </c>
      <c r="B18" s="2" t="s">
        <v>75</v>
      </c>
      <c r="C18" s="2" t="s">
        <v>76</v>
      </c>
      <c r="D18" s="11">
        <v>-1</v>
      </c>
      <c r="E18" s="11" t="s">
        <v>7</v>
      </c>
      <c r="F18" s="11" t="s">
        <v>23</v>
      </c>
      <c r="I18" s="28" t="str">
        <f t="shared" si="0"/>
        <v>16;3.948;3.198;-1;false;PORTA PARA O EDIFICIO DO PISO -1;</v>
      </c>
    </row>
    <row r="19" spans="1:9" x14ac:dyDescent="0.25">
      <c r="A19" s="10">
        <f t="shared" si="2"/>
        <v>17</v>
      </c>
      <c r="B19" s="22" t="s">
        <v>63</v>
      </c>
      <c r="C19" s="22" t="s">
        <v>64</v>
      </c>
      <c r="D19" s="11">
        <v>-1</v>
      </c>
      <c r="E19" s="11" t="s">
        <v>6</v>
      </c>
      <c r="F19" s="4" t="s">
        <v>18</v>
      </c>
      <c r="I19" s="28" t="str">
        <f t="shared" si="0"/>
        <v>17;2.771;1.948;-1;true;CORREDOR PARTE DE CIMA ESQ PISO 0;</v>
      </c>
    </row>
    <row r="20" spans="1:9" x14ac:dyDescent="0.25">
      <c r="A20" s="10">
        <f t="shared" si="2"/>
        <v>18</v>
      </c>
      <c r="B20" s="22" t="s">
        <v>65</v>
      </c>
      <c r="C20" s="22" t="s">
        <v>66</v>
      </c>
      <c r="D20" s="11">
        <v>-1</v>
      </c>
      <c r="E20" s="11" t="s">
        <v>6</v>
      </c>
      <c r="F20" s="4" t="s">
        <v>19</v>
      </c>
      <c r="I20" s="28" t="str">
        <f t="shared" si="0"/>
        <v>18;3.781;2.031;-1;true;CORREDOR PARTE DE CIMA DT PISO 0;</v>
      </c>
    </row>
    <row r="21" spans="1:9" x14ac:dyDescent="0.25">
      <c r="A21" s="10">
        <f t="shared" si="2"/>
        <v>19</v>
      </c>
      <c r="B21" s="4" t="s">
        <v>77</v>
      </c>
      <c r="C21" s="4" t="s">
        <v>78</v>
      </c>
      <c r="D21" s="11">
        <v>-1</v>
      </c>
      <c r="E21" s="11" t="s">
        <v>6</v>
      </c>
      <c r="F21" s="4" t="s">
        <v>24</v>
      </c>
      <c r="I21" s="28" t="str">
        <f t="shared" si="0"/>
        <v>19;3.938;1.563;-1;true;ESCADAS PARA PISO 0 INDOOR;</v>
      </c>
    </row>
    <row r="22" spans="1:9" x14ac:dyDescent="0.25">
      <c r="A22" s="10">
        <f t="shared" si="2"/>
        <v>20</v>
      </c>
      <c r="B22" s="4" t="s">
        <v>79</v>
      </c>
      <c r="C22" s="4" t="s">
        <v>80</v>
      </c>
      <c r="D22" s="11">
        <v>-1</v>
      </c>
      <c r="E22" s="11" t="s">
        <v>6</v>
      </c>
      <c r="F22" s="4" t="s">
        <v>26</v>
      </c>
      <c r="I22" s="28" t="str">
        <f t="shared" si="0"/>
        <v>20;4.396;1.448;-1;true;WC MASCULINA NO PISO -1;</v>
      </c>
    </row>
    <row r="23" spans="1:9" ht="15.75" thickBot="1" x14ac:dyDescent="0.3">
      <c r="A23" s="12">
        <f t="shared" si="2"/>
        <v>21</v>
      </c>
      <c r="B23" s="6" t="s">
        <v>81</v>
      </c>
      <c r="C23" s="6" t="s">
        <v>82</v>
      </c>
      <c r="D23" s="13">
        <v>-1</v>
      </c>
      <c r="E23" s="13" t="s">
        <v>6</v>
      </c>
      <c r="F23" s="6" t="s">
        <v>27</v>
      </c>
      <c r="I23" s="28" t="str">
        <f t="shared" si="0"/>
        <v>21;2.323;1.24;-1;true;WC FEMENINA NO PISO -1;</v>
      </c>
    </row>
    <row r="24" spans="1:9" ht="15.75" thickTop="1" x14ac:dyDescent="0.25">
      <c r="A24" s="8">
        <f>A23+1</f>
        <v>22</v>
      </c>
      <c r="B24" s="19" t="s">
        <v>52</v>
      </c>
      <c r="C24" s="19" t="s">
        <v>53</v>
      </c>
      <c r="D24" s="2">
        <v>1</v>
      </c>
      <c r="E24" s="9" t="s">
        <v>7</v>
      </c>
      <c r="F24" s="2" t="s">
        <v>28</v>
      </c>
      <c r="I24" s="28" t="str">
        <f t="shared" si="0"/>
        <v>22;4.229;4.021;1;false;SAIDA DE EMERGENCIA PISO 1;</v>
      </c>
    </row>
    <row r="25" spans="1:9" x14ac:dyDescent="0.25">
      <c r="A25" s="10">
        <f t="shared" ref="A25:A31" si="3">A24+1</f>
        <v>23</v>
      </c>
      <c r="B25" s="22" t="s">
        <v>60</v>
      </c>
      <c r="C25" s="22" t="s">
        <v>61</v>
      </c>
      <c r="D25" s="4">
        <v>1</v>
      </c>
      <c r="E25" s="4" t="s">
        <v>6</v>
      </c>
      <c r="F25" s="4" t="s">
        <v>29</v>
      </c>
      <c r="I25" s="28" t="str">
        <f t="shared" si="0"/>
        <v>23;3.542;3.99;1;true;CORREDOR PARTE DE BAIXO DT PISO 1;</v>
      </c>
    </row>
    <row r="26" spans="1:9" x14ac:dyDescent="0.25">
      <c r="A26" s="10">
        <f t="shared" si="3"/>
        <v>24</v>
      </c>
      <c r="B26" s="22" t="s">
        <v>62</v>
      </c>
      <c r="C26" s="22" t="s">
        <v>56</v>
      </c>
      <c r="D26" s="4">
        <v>1</v>
      </c>
      <c r="E26" s="4" t="s">
        <v>6</v>
      </c>
      <c r="F26" s="4" t="s">
        <v>30</v>
      </c>
      <c r="I26" s="28" t="str">
        <f t="shared" si="0"/>
        <v>24;2.583;3.896;1;true;CORREDOR PARTE DE BAIXO ESQ PISO 1;</v>
      </c>
    </row>
    <row r="27" spans="1:9" x14ac:dyDescent="0.25">
      <c r="A27" s="10">
        <f t="shared" si="3"/>
        <v>25</v>
      </c>
      <c r="B27" s="22" t="s">
        <v>63</v>
      </c>
      <c r="C27" s="22" t="s">
        <v>64</v>
      </c>
      <c r="D27" s="4">
        <v>1</v>
      </c>
      <c r="E27" s="4" t="s">
        <v>6</v>
      </c>
      <c r="F27" s="4" t="s">
        <v>31</v>
      </c>
      <c r="I27" s="28" t="str">
        <f t="shared" si="0"/>
        <v>25;2.771;1.948;1;true;CORREDOR PARTE DE CIMA ESQ PISO 1;</v>
      </c>
    </row>
    <row r="28" spans="1:9" x14ac:dyDescent="0.25">
      <c r="A28" s="10">
        <f t="shared" si="3"/>
        <v>26</v>
      </c>
      <c r="B28" s="22" t="s">
        <v>65</v>
      </c>
      <c r="C28" s="22" t="s">
        <v>66</v>
      </c>
      <c r="D28" s="4">
        <v>1</v>
      </c>
      <c r="E28" s="4" t="s">
        <v>6</v>
      </c>
      <c r="F28" s="4" t="s">
        <v>32</v>
      </c>
      <c r="I28" s="28" t="str">
        <f t="shared" si="0"/>
        <v>26;3.781;2.031;1;true;CORREDOR PARTE DE CIMA DT PISO 1;</v>
      </c>
    </row>
    <row r="29" spans="1:9" x14ac:dyDescent="0.25">
      <c r="A29" s="10">
        <f t="shared" si="3"/>
        <v>27</v>
      </c>
      <c r="B29" s="22" t="s">
        <v>83</v>
      </c>
      <c r="C29" s="22" t="s">
        <v>84</v>
      </c>
      <c r="D29" s="4">
        <v>1</v>
      </c>
      <c r="E29" s="4" t="s">
        <v>6</v>
      </c>
      <c r="F29" s="4" t="s">
        <v>24</v>
      </c>
      <c r="I29" s="28" t="str">
        <f t="shared" si="0"/>
        <v>27;3.771;1.156;1;true;ESCADAS PARA PISO 0 INDOOR;</v>
      </c>
    </row>
    <row r="30" spans="1:9" x14ac:dyDescent="0.25">
      <c r="A30" s="10">
        <f t="shared" si="3"/>
        <v>28</v>
      </c>
      <c r="B30" s="22" t="s">
        <v>69</v>
      </c>
      <c r="C30" s="22" t="s">
        <v>70</v>
      </c>
      <c r="D30" s="4">
        <v>1</v>
      </c>
      <c r="E30" s="4" t="s">
        <v>6</v>
      </c>
      <c r="F30" s="4" t="s">
        <v>41</v>
      </c>
      <c r="I30" s="28" t="str">
        <f t="shared" si="0"/>
        <v>28;3.083;1.063;1;true;ESCADAS PARA PISO 2 INDOOR;</v>
      </c>
    </row>
    <row r="31" spans="1:9" x14ac:dyDescent="0.25">
      <c r="A31" s="10">
        <f t="shared" si="3"/>
        <v>29</v>
      </c>
      <c r="B31" s="4" t="s">
        <v>79</v>
      </c>
      <c r="C31" s="4" t="s">
        <v>80</v>
      </c>
      <c r="D31" s="4">
        <v>1</v>
      </c>
      <c r="E31" s="4" t="s">
        <v>6</v>
      </c>
      <c r="F31" s="4" t="s">
        <v>33</v>
      </c>
      <c r="I31" s="28" t="str">
        <f t="shared" si="0"/>
        <v>29;4.396;1.448;1;true;WC MASCULINA NO PISO 1;</v>
      </c>
    </row>
    <row r="32" spans="1:9" ht="15.75" thickBot="1" x14ac:dyDescent="0.3">
      <c r="A32" s="15">
        <f>A31+1</f>
        <v>30</v>
      </c>
      <c r="B32" s="6" t="s">
        <v>81</v>
      </c>
      <c r="C32" s="6" t="s">
        <v>82</v>
      </c>
      <c r="D32" s="14">
        <v>1</v>
      </c>
      <c r="E32" s="14" t="s">
        <v>6</v>
      </c>
      <c r="F32" s="14" t="s">
        <v>34</v>
      </c>
      <c r="I32" s="28" t="str">
        <f t="shared" si="0"/>
        <v>30;2.323;1.24;1;true;WC FEMENINA NO PISO 1;</v>
      </c>
    </row>
    <row r="33" spans="1:11" ht="15.75" thickTop="1" x14ac:dyDescent="0.25">
      <c r="A33" s="1">
        <f>A32+1</f>
        <v>31</v>
      </c>
      <c r="B33" s="19" t="s">
        <v>52</v>
      </c>
      <c r="C33" s="19" t="s">
        <v>53</v>
      </c>
      <c r="D33" s="2">
        <v>2</v>
      </c>
      <c r="E33" s="9" t="s">
        <v>7</v>
      </c>
      <c r="F33" s="2" t="s">
        <v>35</v>
      </c>
      <c r="I33" s="28" t="str">
        <f t="shared" si="0"/>
        <v>31;4.229;4.021;2;false;SAIDA DE EMERGENCIA PISO 2;</v>
      </c>
    </row>
    <row r="34" spans="1:11" x14ac:dyDescent="0.25">
      <c r="A34" s="3">
        <f t="shared" ref="A34:A48" si="4">A33+1</f>
        <v>32</v>
      </c>
      <c r="B34" s="22" t="s">
        <v>60</v>
      </c>
      <c r="C34" s="22" t="s">
        <v>61</v>
      </c>
      <c r="D34" s="4">
        <v>2</v>
      </c>
      <c r="E34" s="11" t="s">
        <v>6</v>
      </c>
      <c r="F34" s="4" t="s">
        <v>36</v>
      </c>
      <c r="I34" s="28" t="str">
        <f t="shared" si="0"/>
        <v>32;3.542;3.99;2;true;CORREDOR PARTE DE BAIXO DT PISO 2;</v>
      </c>
    </row>
    <row r="35" spans="1:11" x14ac:dyDescent="0.25">
      <c r="A35" s="3">
        <f t="shared" si="4"/>
        <v>33</v>
      </c>
      <c r="B35" s="22" t="s">
        <v>62</v>
      </c>
      <c r="C35" s="22" t="s">
        <v>56</v>
      </c>
      <c r="D35" s="4">
        <v>2</v>
      </c>
      <c r="E35" s="11" t="s">
        <v>6</v>
      </c>
      <c r="F35" s="4" t="s">
        <v>37</v>
      </c>
      <c r="I35" s="28" t="str">
        <f t="shared" si="0"/>
        <v>33;2.583;3.896;2;true;CORREDOR PARTE DE BAIXO ESQ PISO 2;</v>
      </c>
    </row>
    <row r="36" spans="1:11" x14ac:dyDescent="0.25">
      <c r="A36" s="3">
        <f t="shared" si="4"/>
        <v>34</v>
      </c>
      <c r="B36" s="22" t="s">
        <v>63</v>
      </c>
      <c r="C36" s="22" t="s">
        <v>64</v>
      </c>
      <c r="D36" s="4">
        <v>2</v>
      </c>
      <c r="E36" s="11" t="s">
        <v>6</v>
      </c>
      <c r="F36" s="4" t="s">
        <v>38</v>
      </c>
      <c r="I36" s="28" t="str">
        <f t="shared" si="0"/>
        <v>34;2.771;1.948;2;true;CORREDOR PARTE DE CIMA ESQ PISO 2;</v>
      </c>
    </row>
    <row r="37" spans="1:11" x14ac:dyDescent="0.25">
      <c r="A37" s="3">
        <f t="shared" si="4"/>
        <v>35</v>
      </c>
      <c r="B37" s="22" t="s">
        <v>65</v>
      </c>
      <c r="C37" s="22" t="s">
        <v>66</v>
      </c>
      <c r="D37" s="4">
        <v>2</v>
      </c>
      <c r="E37" s="11" t="s">
        <v>6</v>
      </c>
      <c r="F37" s="4" t="s">
        <v>39</v>
      </c>
      <c r="I37" s="28" t="str">
        <f t="shared" si="0"/>
        <v>35;3.781;2.031;2;true;CORREDOR PARTE DE CIMA DT PISO 2;</v>
      </c>
    </row>
    <row r="38" spans="1:11" x14ac:dyDescent="0.25">
      <c r="A38" s="3">
        <f t="shared" si="4"/>
        <v>36</v>
      </c>
      <c r="B38" s="22" t="s">
        <v>83</v>
      </c>
      <c r="C38" s="22" t="s">
        <v>84</v>
      </c>
      <c r="D38" s="4">
        <v>2</v>
      </c>
      <c r="E38" s="11" t="s">
        <v>6</v>
      </c>
      <c r="F38" s="4" t="s">
        <v>21</v>
      </c>
      <c r="I38" s="28" t="str">
        <f t="shared" si="0"/>
        <v>36;3.771;1.156;2;true;ESCADAS PARA PISO 1 INDOOR;</v>
      </c>
    </row>
    <row r="39" spans="1:11" x14ac:dyDescent="0.25">
      <c r="A39" s="3">
        <f t="shared" si="4"/>
        <v>37</v>
      </c>
      <c r="B39" s="22" t="s">
        <v>69</v>
      </c>
      <c r="C39" s="22" t="s">
        <v>70</v>
      </c>
      <c r="D39" s="4">
        <v>2</v>
      </c>
      <c r="E39" s="11" t="s">
        <v>6</v>
      </c>
      <c r="F39" s="4" t="s">
        <v>40</v>
      </c>
      <c r="I39" s="28" t="str">
        <f t="shared" si="0"/>
        <v>37;3.083;1.063;2;true;ESCADAS PARA PISO 3 INDOOR;</v>
      </c>
    </row>
    <row r="40" spans="1:11" x14ac:dyDescent="0.25">
      <c r="A40" s="3">
        <f t="shared" si="4"/>
        <v>38</v>
      </c>
      <c r="B40" s="4" t="s">
        <v>79</v>
      </c>
      <c r="C40" s="4" t="s">
        <v>80</v>
      </c>
      <c r="D40" s="4">
        <v>2</v>
      </c>
      <c r="E40" s="11" t="s">
        <v>6</v>
      </c>
      <c r="F40" s="4" t="s">
        <v>33</v>
      </c>
      <c r="I40" s="28" t="str">
        <f t="shared" si="0"/>
        <v>38;4.396;1.448;2;true;WC MASCULINA NO PISO 1;</v>
      </c>
    </row>
    <row r="41" spans="1:11" ht="15.75" thickBot="1" x14ac:dyDescent="0.3">
      <c r="A41" s="5">
        <f t="shared" si="4"/>
        <v>39</v>
      </c>
      <c r="B41" s="6" t="s">
        <v>81</v>
      </c>
      <c r="C41" s="6" t="s">
        <v>82</v>
      </c>
      <c r="D41" s="6">
        <v>2</v>
      </c>
      <c r="E41" s="13" t="s">
        <v>6</v>
      </c>
      <c r="F41" s="6" t="s">
        <v>34</v>
      </c>
      <c r="I41" s="28" t="str">
        <f t="shared" si="0"/>
        <v>39;2.323;1.24;2;true;WC FEMENINA NO PISO 1;</v>
      </c>
    </row>
    <row r="42" spans="1:11" ht="15.75" thickTop="1" x14ac:dyDescent="0.25">
      <c r="A42" s="18">
        <f t="shared" si="4"/>
        <v>40</v>
      </c>
      <c r="B42" s="19" t="s">
        <v>52</v>
      </c>
      <c r="C42" s="19" t="s">
        <v>53</v>
      </c>
      <c r="D42" s="19">
        <v>3</v>
      </c>
      <c r="E42" s="20" t="s">
        <v>7</v>
      </c>
      <c r="F42" s="19" t="s">
        <v>44</v>
      </c>
      <c r="I42" s="28" t="str">
        <f t="shared" si="0"/>
        <v>40;4.229;4.021;3;false;SAIDA DE EMERGENCIA PISO 3;</v>
      </c>
    </row>
    <row r="43" spans="1:11" x14ac:dyDescent="0.25">
      <c r="A43" s="21">
        <f t="shared" si="4"/>
        <v>41</v>
      </c>
      <c r="B43" s="22" t="s">
        <v>60</v>
      </c>
      <c r="C43" s="22" t="s">
        <v>61</v>
      </c>
      <c r="D43" s="22">
        <v>3</v>
      </c>
      <c r="E43" s="22" t="s">
        <v>6</v>
      </c>
      <c r="F43" s="22" t="s">
        <v>36</v>
      </c>
      <c r="I43" s="28" t="str">
        <f t="shared" si="0"/>
        <v>41;3.542;3.99;3;true;CORREDOR PARTE DE BAIXO DT PISO 2;</v>
      </c>
    </row>
    <row r="44" spans="1:11" x14ac:dyDescent="0.25">
      <c r="A44" s="21">
        <f t="shared" si="4"/>
        <v>42</v>
      </c>
      <c r="B44" s="22" t="s">
        <v>62</v>
      </c>
      <c r="C44" s="22" t="s">
        <v>56</v>
      </c>
      <c r="D44" s="22">
        <v>3</v>
      </c>
      <c r="E44" s="22" t="s">
        <v>6</v>
      </c>
      <c r="F44" s="22" t="s">
        <v>37</v>
      </c>
      <c r="I44" s="28" t="str">
        <f t="shared" si="0"/>
        <v>42;2.583;3.896;3;true;CORREDOR PARTE DE BAIXO ESQ PISO 2;</v>
      </c>
    </row>
    <row r="45" spans="1:11" x14ac:dyDescent="0.25">
      <c r="A45" s="21">
        <f t="shared" si="4"/>
        <v>43</v>
      </c>
      <c r="B45" s="22" t="s">
        <v>63</v>
      </c>
      <c r="C45" s="22" t="s">
        <v>64</v>
      </c>
      <c r="D45" s="22">
        <v>3</v>
      </c>
      <c r="E45" s="22" t="s">
        <v>6</v>
      </c>
      <c r="F45" s="22" t="s">
        <v>38</v>
      </c>
      <c r="I45" s="28" t="str">
        <f t="shared" si="0"/>
        <v>43;2.771;1.948;3;true;CORREDOR PARTE DE CIMA ESQ PISO 2;</v>
      </c>
    </row>
    <row r="46" spans="1:11" x14ac:dyDescent="0.25">
      <c r="A46" s="21">
        <f t="shared" si="4"/>
        <v>44</v>
      </c>
      <c r="B46" s="22" t="s">
        <v>65</v>
      </c>
      <c r="C46" s="22" t="s">
        <v>66</v>
      </c>
      <c r="D46" s="22">
        <v>3</v>
      </c>
      <c r="E46" s="22" t="s">
        <v>6</v>
      </c>
      <c r="F46" s="22" t="s">
        <v>39</v>
      </c>
      <c r="I46" s="28" t="str">
        <f t="shared" si="0"/>
        <v>44;3.781;2.031;3;true;CORREDOR PARTE DE CIMA DT PISO 2;</v>
      </c>
    </row>
    <row r="47" spans="1:11" x14ac:dyDescent="0.25">
      <c r="A47" s="21">
        <f t="shared" si="4"/>
        <v>45</v>
      </c>
      <c r="B47" s="22" t="s">
        <v>69</v>
      </c>
      <c r="C47" s="22" t="s">
        <v>70</v>
      </c>
      <c r="D47" s="22">
        <v>3</v>
      </c>
      <c r="E47" s="22" t="s">
        <v>6</v>
      </c>
      <c r="F47" s="22" t="s">
        <v>41</v>
      </c>
      <c r="I47" s="28" t="str">
        <f t="shared" si="0"/>
        <v>45;3.083;1.063;3;true;ESCADAS PARA PISO 2 INDOOR;</v>
      </c>
    </row>
    <row r="48" spans="1:11" ht="15.75" thickBot="1" x14ac:dyDescent="0.3">
      <c r="A48" s="16">
        <f t="shared" si="4"/>
        <v>46</v>
      </c>
      <c r="B48" s="17" t="s">
        <v>85</v>
      </c>
      <c r="C48" s="17" t="s">
        <v>54</v>
      </c>
      <c r="D48" s="17">
        <v>3</v>
      </c>
      <c r="E48" s="17" t="s">
        <v>6</v>
      </c>
      <c r="F48" s="17" t="s">
        <v>33</v>
      </c>
      <c r="I48" s="28" t="str">
        <f t="shared" si="0"/>
        <v>46;3.458;4.563;3;true;WC MASCULINA NO PISO 1;</v>
      </c>
      <c r="K48" t="s">
        <v>6</v>
      </c>
    </row>
    <row r="49" spans="4:10" ht="15.75" thickTop="1" x14ac:dyDescent="0.25">
      <c r="D49" s="7"/>
    </row>
    <row r="50" spans="4:10" x14ac:dyDescent="0.25">
      <c r="J50" s="3"/>
    </row>
    <row r="51" spans="4:10" x14ac:dyDescent="0.25">
      <c r="J51" s="23"/>
    </row>
    <row r="52" spans="4:10" x14ac:dyDescent="0.25">
      <c r="J52" s="23"/>
    </row>
    <row r="53" spans="4:10" x14ac:dyDescent="0.25">
      <c r="J53" s="23"/>
    </row>
    <row r="54" spans="4:10" x14ac:dyDescent="0.25">
      <c r="J54" s="23"/>
    </row>
    <row r="55" spans="4:10" x14ac:dyDescent="0.25">
      <c r="J55" s="23"/>
    </row>
    <row r="56" spans="4:10" x14ac:dyDescent="0.25">
      <c r="J56" s="23"/>
    </row>
    <row r="57" spans="4:10" x14ac:dyDescent="0.25">
      <c r="J57" s="23"/>
    </row>
    <row r="58" spans="4:10" x14ac:dyDescent="0.25">
      <c r="J58" s="23"/>
    </row>
    <row r="59" spans="4:10" x14ac:dyDescent="0.25">
      <c r="J59" s="23"/>
    </row>
    <row r="60" spans="4:10" x14ac:dyDescent="0.25">
      <c r="J60" s="2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A009-784D-4C8A-BDB2-ACD0A6787686}">
  <dimension ref="A1:D10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6</v>
      </c>
      <c r="D1" t="str">
        <f>_xlfn.CONCAT(A1,";",B1,";",C1,";",)</f>
        <v>v;w;true;</v>
      </c>
    </row>
    <row r="2" spans="1:4" x14ac:dyDescent="0.25">
      <c r="A2">
        <v>15</v>
      </c>
      <c r="B2">
        <v>2</v>
      </c>
      <c r="C2" t="s">
        <v>6</v>
      </c>
      <c r="D2" t="str">
        <f t="shared" ref="D2:D65" si="0">_xlfn.CONCAT(A2,";",B2,";",C2,";",)</f>
        <v>15;2;true;</v>
      </c>
    </row>
    <row r="3" spans="1:4" x14ac:dyDescent="0.25">
      <c r="A3">
        <v>15</v>
      </c>
      <c r="B3">
        <v>16</v>
      </c>
      <c r="C3" t="s">
        <v>7</v>
      </c>
      <c r="D3" t="str">
        <f t="shared" si="0"/>
        <v>15;16;false;</v>
      </c>
    </row>
    <row r="4" spans="1:4" x14ac:dyDescent="0.25">
      <c r="A4">
        <v>16</v>
      </c>
      <c r="B4">
        <v>15</v>
      </c>
      <c r="C4" t="s">
        <v>6</v>
      </c>
      <c r="D4" t="str">
        <f t="shared" si="0"/>
        <v>16;15;true;</v>
      </c>
    </row>
    <row r="5" spans="1:4" x14ac:dyDescent="0.25">
      <c r="A5">
        <v>16</v>
      </c>
      <c r="B5">
        <v>17</v>
      </c>
      <c r="C5" t="s">
        <v>7</v>
      </c>
      <c r="D5" t="str">
        <f t="shared" si="0"/>
        <v>16;17;false;</v>
      </c>
    </row>
    <row r="6" spans="1:4" x14ac:dyDescent="0.25">
      <c r="A6">
        <v>17</v>
      </c>
      <c r="B6">
        <v>16</v>
      </c>
      <c r="C6" t="s">
        <v>6</v>
      </c>
      <c r="D6" t="str">
        <f t="shared" si="0"/>
        <v>17;16;true;</v>
      </c>
    </row>
    <row r="7" spans="1:4" x14ac:dyDescent="0.25">
      <c r="A7">
        <v>17</v>
      </c>
      <c r="B7">
        <v>21</v>
      </c>
      <c r="C7" t="s">
        <v>7</v>
      </c>
      <c r="D7" t="str">
        <f t="shared" si="0"/>
        <v>17;21;false;</v>
      </c>
    </row>
    <row r="8" spans="1:4" x14ac:dyDescent="0.25">
      <c r="A8">
        <v>17</v>
      </c>
      <c r="B8">
        <v>20</v>
      </c>
      <c r="C8" t="s">
        <v>7</v>
      </c>
      <c r="D8" t="str">
        <f t="shared" si="0"/>
        <v>17;20;false;</v>
      </c>
    </row>
    <row r="9" spans="1:4" x14ac:dyDescent="0.25">
      <c r="A9">
        <v>17</v>
      </c>
      <c r="B9">
        <v>19</v>
      </c>
      <c r="C9" t="s">
        <v>6</v>
      </c>
      <c r="D9" t="str">
        <f t="shared" si="0"/>
        <v>17;19;true;</v>
      </c>
    </row>
    <row r="10" spans="1:4" x14ac:dyDescent="0.25">
      <c r="A10">
        <v>17</v>
      </c>
      <c r="B10">
        <v>18</v>
      </c>
      <c r="C10" t="s">
        <v>7</v>
      </c>
      <c r="D10" t="str">
        <f t="shared" si="0"/>
        <v>17;18;false;</v>
      </c>
    </row>
    <row r="11" spans="1:4" x14ac:dyDescent="0.25">
      <c r="A11">
        <v>18</v>
      </c>
      <c r="B11">
        <v>17</v>
      </c>
      <c r="C11" t="s">
        <v>6</v>
      </c>
      <c r="D11" t="str">
        <f t="shared" si="0"/>
        <v>18;17;true;</v>
      </c>
    </row>
    <row r="12" spans="1:4" x14ac:dyDescent="0.25">
      <c r="A12">
        <v>19</v>
      </c>
      <c r="B12">
        <v>17</v>
      </c>
      <c r="C12" t="s">
        <v>6</v>
      </c>
      <c r="D12" t="str">
        <f t="shared" si="0"/>
        <v>19;17;true;</v>
      </c>
    </row>
    <row r="13" spans="1:4" x14ac:dyDescent="0.25">
      <c r="A13">
        <v>20</v>
      </c>
      <c r="B13">
        <v>17</v>
      </c>
      <c r="C13" t="s">
        <v>6</v>
      </c>
      <c r="D13" t="str">
        <f t="shared" si="0"/>
        <v>20;17;true;</v>
      </c>
    </row>
    <row r="14" spans="1:4" x14ac:dyDescent="0.25">
      <c r="A14">
        <v>21</v>
      </c>
      <c r="B14">
        <v>17</v>
      </c>
      <c r="C14" t="s">
        <v>6</v>
      </c>
      <c r="D14" t="str">
        <f t="shared" si="0"/>
        <v>21;17;true;</v>
      </c>
    </row>
    <row r="15" spans="1:4" x14ac:dyDescent="0.25">
      <c r="A15">
        <v>19</v>
      </c>
      <c r="B15">
        <v>12</v>
      </c>
      <c r="C15" t="s">
        <v>6</v>
      </c>
      <c r="D15" t="str">
        <f t="shared" si="0"/>
        <v>19;12;true;</v>
      </c>
    </row>
    <row r="16" spans="1:4" x14ac:dyDescent="0.25">
      <c r="A16">
        <v>3</v>
      </c>
      <c r="B16">
        <v>22</v>
      </c>
      <c r="C16" t="s">
        <v>7</v>
      </c>
      <c r="D16" t="str">
        <f t="shared" si="0"/>
        <v>3;22;false;</v>
      </c>
    </row>
    <row r="17" spans="1:4" x14ac:dyDescent="0.25">
      <c r="A17">
        <v>13</v>
      </c>
      <c r="B17">
        <v>27</v>
      </c>
      <c r="C17" t="s">
        <v>7</v>
      </c>
      <c r="D17" t="str">
        <f t="shared" si="0"/>
        <v>13;27;false;</v>
      </c>
    </row>
    <row r="18" spans="1:4" x14ac:dyDescent="0.25">
      <c r="A18">
        <v>12</v>
      </c>
      <c r="B18">
        <v>19</v>
      </c>
      <c r="C18" t="s">
        <v>6</v>
      </c>
      <c r="D18" t="str">
        <f t="shared" si="0"/>
        <v>12;19;true;</v>
      </c>
    </row>
    <row r="19" spans="1:4" x14ac:dyDescent="0.25">
      <c r="A19">
        <v>0</v>
      </c>
      <c r="B19">
        <v>1</v>
      </c>
      <c r="C19" t="s">
        <v>7</v>
      </c>
      <c r="D19" t="str">
        <f t="shared" si="0"/>
        <v>0;1;false;</v>
      </c>
    </row>
    <row r="20" spans="1:4" x14ac:dyDescent="0.25">
      <c r="A20">
        <v>1</v>
      </c>
      <c r="B20">
        <v>0</v>
      </c>
      <c r="C20" t="s">
        <v>6</v>
      </c>
      <c r="D20" t="str">
        <f t="shared" si="0"/>
        <v>1;0;true;</v>
      </c>
    </row>
    <row r="21" spans="1:4" x14ac:dyDescent="0.25">
      <c r="A21">
        <v>2</v>
      </c>
      <c r="B21">
        <v>1</v>
      </c>
      <c r="C21" t="s">
        <v>6</v>
      </c>
      <c r="D21" t="str">
        <f t="shared" si="0"/>
        <v>2;1;true;</v>
      </c>
    </row>
    <row r="22" spans="1:4" x14ac:dyDescent="0.25">
      <c r="A22">
        <v>1</v>
      </c>
      <c r="B22">
        <v>2</v>
      </c>
      <c r="C22" t="s">
        <v>7</v>
      </c>
      <c r="D22" t="str">
        <f t="shared" si="0"/>
        <v>1;2;false;</v>
      </c>
    </row>
    <row r="23" spans="1:4" x14ac:dyDescent="0.25">
      <c r="A23">
        <v>2</v>
      </c>
      <c r="B23">
        <v>15</v>
      </c>
      <c r="C23" t="s">
        <v>6</v>
      </c>
      <c r="D23" t="str">
        <f t="shared" si="0"/>
        <v>2;15;true;</v>
      </c>
    </row>
    <row r="24" spans="1:4" x14ac:dyDescent="0.25">
      <c r="A24">
        <v>4</v>
      </c>
      <c r="B24">
        <v>1</v>
      </c>
      <c r="C24" t="s">
        <v>6</v>
      </c>
      <c r="D24" t="str">
        <f t="shared" si="0"/>
        <v>4;1;true;</v>
      </c>
    </row>
    <row r="25" spans="1:4" x14ac:dyDescent="0.25">
      <c r="A25">
        <v>5</v>
      </c>
      <c r="B25">
        <v>1</v>
      </c>
      <c r="C25" t="s">
        <v>6</v>
      </c>
      <c r="D25" t="str">
        <f t="shared" si="0"/>
        <v>5;1;true;</v>
      </c>
    </row>
    <row r="26" spans="1:4" x14ac:dyDescent="0.25">
      <c r="A26">
        <v>1</v>
      </c>
      <c r="B26">
        <v>5</v>
      </c>
      <c r="C26" t="s">
        <v>7</v>
      </c>
      <c r="D26" t="str">
        <f t="shared" si="0"/>
        <v>1;5;false;</v>
      </c>
    </row>
    <row r="27" spans="1:4" x14ac:dyDescent="0.25">
      <c r="A27">
        <v>8</v>
      </c>
      <c r="B27">
        <v>4</v>
      </c>
      <c r="C27" t="s">
        <v>6</v>
      </c>
      <c r="D27" t="str">
        <f t="shared" si="0"/>
        <v>8;4;true;</v>
      </c>
    </row>
    <row r="28" spans="1:4" x14ac:dyDescent="0.25">
      <c r="A28">
        <v>4</v>
      </c>
      <c r="B28">
        <v>8</v>
      </c>
      <c r="C28" t="s">
        <v>7</v>
      </c>
      <c r="D28" t="str">
        <f t="shared" si="0"/>
        <v>4;8;false;</v>
      </c>
    </row>
    <row r="29" spans="1:4" x14ac:dyDescent="0.25">
      <c r="A29">
        <v>8</v>
      </c>
      <c r="B29">
        <v>9</v>
      </c>
      <c r="C29" t="s">
        <v>7</v>
      </c>
      <c r="D29" t="str">
        <f t="shared" si="0"/>
        <v>8;9;false;</v>
      </c>
    </row>
    <row r="30" spans="1:4" x14ac:dyDescent="0.25">
      <c r="A30">
        <v>9</v>
      </c>
      <c r="B30">
        <v>8</v>
      </c>
      <c r="C30" t="s">
        <v>6</v>
      </c>
      <c r="D30" t="str">
        <f t="shared" si="0"/>
        <v>9;8;true;</v>
      </c>
    </row>
    <row r="31" spans="1:4" x14ac:dyDescent="0.25">
      <c r="A31">
        <v>10</v>
      </c>
      <c r="B31">
        <v>9</v>
      </c>
      <c r="C31" t="s">
        <v>6</v>
      </c>
      <c r="D31" t="str">
        <f t="shared" si="0"/>
        <v>10;9;true;</v>
      </c>
    </row>
    <row r="32" spans="1:4" x14ac:dyDescent="0.25">
      <c r="A32">
        <v>9</v>
      </c>
      <c r="B32">
        <v>10</v>
      </c>
      <c r="C32" t="s">
        <v>7</v>
      </c>
      <c r="D32" t="str">
        <f t="shared" si="0"/>
        <v>9;10;false;</v>
      </c>
    </row>
    <row r="33" spans="1:4" x14ac:dyDescent="0.25">
      <c r="A33">
        <v>11</v>
      </c>
      <c r="B33">
        <v>14</v>
      </c>
      <c r="C33" t="s">
        <v>7</v>
      </c>
      <c r="D33" t="str">
        <f t="shared" si="0"/>
        <v>11;14;false;</v>
      </c>
    </row>
    <row r="34" spans="1:4" x14ac:dyDescent="0.25">
      <c r="A34">
        <v>14</v>
      </c>
      <c r="B34">
        <v>11</v>
      </c>
      <c r="C34" t="s">
        <v>6</v>
      </c>
      <c r="D34" t="str">
        <f t="shared" si="0"/>
        <v>14;11;true;</v>
      </c>
    </row>
    <row r="35" spans="1:4" x14ac:dyDescent="0.25">
      <c r="A35">
        <v>5</v>
      </c>
      <c r="B35">
        <v>11</v>
      </c>
      <c r="C35" t="s">
        <v>7</v>
      </c>
      <c r="D35" t="str">
        <f t="shared" si="0"/>
        <v>5;11;false;</v>
      </c>
    </row>
    <row r="36" spans="1:4" x14ac:dyDescent="0.25">
      <c r="A36">
        <v>11</v>
      </c>
      <c r="B36">
        <v>5</v>
      </c>
      <c r="C36" t="s">
        <v>6</v>
      </c>
      <c r="D36" t="str">
        <f t="shared" si="0"/>
        <v>11;5;true;</v>
      </c>
    </row>
    <row r="37" spans="1:4" x14ac:dyDescent="0.25">
      <c r="A37">
        <v>11</v>
      </c>
      <c r="B37">
        <v>10</v>
      </c>
      <c r="C37" t="s">
        <v>7</v>
      </c>
      <c r="D37" t="str">
        <f t="shared" si="0"/>
        <v>11;10;false;</v>
      </c>
    </row>
    <row r="38" spans="1:4" x14ac:dyDescent="0.25">
      <c r="A38">
        <v>10</v>
      </c>
      <c r="B38">
        <v>11</v>
      </c>
      <c r="C38" t="s">
        <v>6</v>
      </c>
      <c r="D38" t="str">
        <f t="shared" si="0"/>
        <v>10;11;true;</v>
      </c>
    </row>
    <row r="39" spans="1:4" x14ac:dyDescent="0.25">
      <c r="A39">
        <v>11</v>
      </c>
      <c r="B39">
        <v>12</v>
      </c>
      <c r="C39" t="s">
        <v>6</v>
      </c>
      <c r="D39" t="str">
        <f t="shared" si="0"/>
        <v>11;12;true;</v>
      </c>
    </row>
    <row r="40" spans="1:4" x14ac:dyDescent="0.25">
      <c r="A40">
        <v>12</v>
      </c>
      <c r="B40">
        <v>11</v>
      </c>
      <c r="C40" t="s">
        <v>6</v>
      </c>
      <c r="D40" t="str">
        <f t="shared" si="0"/>
        <v>12;11;true;</v>
      </c>
    </row>
    <row r="41" spans="1:4" x14ac:dyDescent="0.25">
      <c r="A41">
        <v>11</v>
      </c>
      <c r="B41">
        <v>13</v>
      </c>
      <c r="C41" t="s">
        <v>6</v>
      </c>
      <c r="D41" t="str">
        <f t="shared" si="0"/>
        <v>11;13;true;</v>
      </c>
    </row>
    <row r="42" spans="1:4" x14ac:dyDescent="0.25">
      <c r="A42">
        <v>13</v>
      </c>
      <c r="B42">
        <v>11</v>
      </c>
      <c r="C42" t="s">
        <v>6</v>
      </c>
      <c r="D42" t="str">
        <f t="shared" si="0"/>
        <v>13;11;true;</v>
      </c>
    </row>
    <row r="43" spans="1:4" x14ac:dyDescent="0.25">
      <c r="A43">
        <v>11</v>
      </c>
      <c r="B43">
        <v>7</v>
      </c>
      <c r="C43" t="s">
        <v>6</v>
      </c>
      <c r="D43" t="str">
        <f t="shared" si="0"/>
        <v>11;7;true;</v>
      </c>
    </row>
    <row r="44" spans="1:4" x14ac:dyDescent="0.25">
      <c r="A44">
        <v>7</v>
      </c>
      <c r="B44">
        <v>11</v>
      </c>
      <c r="C44" t="s">
        <v>6</v>
      </c>
      <c r="D44" t="str">
        <f t="shared" si="0"/>
        <v>7;11;true;</v>
      </c>
    </row>
    <row r="45" spans="1:4" x14ac:dyDescent="0.25">
      <c r="A45">
        <v>6</v>
      </c>
      <c r="B45">
        <v>7</v>
      </c>
      <c r="C45" t="s">
        <v>7</v>
      </c>
      <c r="D45" t="str">
        <f t="shared" si="0"/>
        <v>6;7;false;</v>
      </c>
    </row>
    <row r="46" spans="1:4" x14ac:dyDescent="0.25">
      <c r="A46">
        <v>7</v>
      </c>
      <c r="B46">
        <v>6</v>
      </c>
      <c r="C46" t="s">
        <v>6</v>
      </c>
      <c r="D46" t="str">
        <f t="shared" si="0"/>
        <v>7;6;true;</v>
      </c>
    </row>
    <row r="47" spans="1:4" x14ac:dyDescent="0.25">
      <c r="A47">
        <v>28</v>
      </c>
      <c r="B47">
        <v>36</v>
      </c>
      <c r="C47" t="s">
        <v>7</v>
      </c>
      <c r="D47" t="str">
        <f t="shared" si="0"/>
        <v>28;36;false;</v>
      </c>
    </row>
    <row r="48" spans="1:4" x14ac:dyDescent="0.25">
      <c r="A48">
        <v>27</v>
      </c>
      <c r="B48">
        <v>13</v>
      </c>
      <c r="C48" t="s">
        <v>6</v>
      </c>
      <c r="D48" t="str">
        <f t="shared" si="0"/>
        <v>27;13;true;</v>
      </c>
    </row>
    <row r="49" spans="1:4" x14ac:dyDescent="0.25">
      <c r="A49">
        <v>27</v>
      </c>
      <c r="B49">
        <v>25</v>
      </c>
      <c r="C49" t="s">
        <v>6</v>
      </c>
      <c r="D49" t="str">
        <f t="shared" si="0"/>
        <v>27;25;true;</v>
      </c>
    </row>
    <row r="50" spans="1:4" x14ac:dyDescent="0.25">
      <c r="A50">
        <v>25</v>
      </c>
      <c r="B50">
        <v>27</v>
      </c>
      <c r="C50" t="s">
        <v>6</v>
      </c>
      <c r="D50" t="str">
        <f t="shared" si="0"/>
        <v>25;27;true;</v>
      </c>
    </row>
    <row r="51" spans="1:4" x14ac:dyDescent="0.25">
      <c r="A51">
        <v>25</v>
      </c>
      <c r="B51">
        <v>26</v>
      </c>
      <c r="C51" t="s">
        <v>6</v>
      </c>
      <c r="D51" t="str">
        <f t="shared" si="0"/>
        <v>25;26;true;</v>
      </c>
    </row>
    <row r="52" spans="1:4" x14ac:dyDescent="0.25">
      <c r="A52">
        <v>26</v>
      </c>
      <c r="B52">
        <v>25</v>
      </c>
      <c r="C52" t="s">
        <v>6</v>
      </c>
      <c r="D52" t="str">
        <f t="shared" si="0"/>
        <v>26;25;true;</v>
      </c>
    </row>
    <row r="53" spans="1:4" x14ac:dyDescent="0.25">
      <c r="A53">
        <v>25</v>
      </c>
      <c r="B53">
        <v>24</v>
      </c>
      <c r="C53" t="s">
        <v>6</v>
      </c>
      <c r="D53" t="str">
        <f t="shared" si="0"/>
        <v>25;24;true;</v>
      </c>
    </row>
    <row r="54" spans="1:4" x14ac:dyDescent="0.25">
      <c r="A54">
        <v>24</v>
      </c>
      <c r="B54">
        <v>25</v>
      </c>
      <c r="C54" t="s">
        <v>7</v>
      </c>
      <c r="D54" t="str">
        <f t="shared" si="0"/>
        <v>24;25;false;</v>
      </c>
    </row>
    <row r="55" spans="1:4" x14ac:dyDescent="0.25">
      <c r="A55">
        <v>26</v>
      </c>
      <c r="B55">
        <v>28</v>
      </c>
      <c r="C55" t="s">
        <v>7</v>
      </c>
      <c r="D55" t="str">
        <f t="shared" si="0"/>
        <v>26;28;false;</v>
      </c>
    </row>
    <row r="56" spans="1:4" x14ac:dyDescent="0.25">
      <c r="A56">
        <v>28</v>
      </c>
      <c r="B56">
        <v>26</v>
      </c>
      <c r="C56" t="s">
        <v>6</v>
      </c>
      <c r="D56" t="str">
        <f t="shared" si="0"/>
        <v>28;26;true;</v>
      </c>
    </row>
    <row r="57" spans="1:4" x14ac:dyDescent="0.25">
      <c r="A57">
        <v>26</v>
      </c>
      <c r="B57">
        <v>30</v>
      </c>
      <c r="C57" t="s">
        <v>7</v>
      </c>
      <c r="D57" t="str">
        <f t="shared" si="0"/>
        <v>26;30;false;</v>
      </c>
    </row>
    <row r="58" spans="1:4" x14ac:dyDescent="0.25">
      <c r="A58">
        <v>30</v>
      </c>
      <c r="B58">
        <v>26</v>
      </c>
      <c r="C58" t="s">
        <v>6</v>
      </c>
      <c r="D58" t="str">
        <f t="shared" si="0"/>
        <v>30;26;true;</v>
      </c>
    </row>
    <row r="59" spans="1:4" x14ac:dyDescent="0.25">
      <c r="A59">
        <v>29</v>
      </c>
      <c r="B59">
        <v>25</v>
      </c>
      <c r="C59" t="s">
        <v>6</v>
      </c>
      <c r="D59" t="str">
        <f t="shared" si="0"/>
        <v>29;25;true;</v>
      </c>
    </row>
    <row r="60" spans="1:4" x14ac:dyDescent="0.25">
      <c r="A60">
        <v>25</v>
      </c>
      <c r="B60">
        <v>29</v>
      </c>
      <c r="C60" t="s">
        <v>7</v>
      </c>
      <c r="D60" t="str">
        <f t="shared" si="0"/>
        <v>25;29;false;</v>
      </c>
    </row>
    <row r="61" spans="1:4" x14ac:dyDescent="0.25">
      <c r="A61">
        <v>26</v>
      </c>
      <c r="B61">
        <v>23</v>
      </c>
      <c r="C61" t="s">
        <v>6</v>
      </c>
      <c r="D61" t="str">
        <f t="shared" si="0"/>
        <v>26;23;true;</v>
      </c>
    </row>
    <row r="62" spans="1:4" x14ac:dyDescent="0.25">
      <c r="A62">
        <v>23</v>
      </c>
      <c r="B62">
        <v>26</v>
      </c>
      <c r="C62" t="s">
        <v>7</v>
      </c>
      <c r="D62" t="str">
        <f t="shared" si="0"/>
        <v>23;26;false;</v>
      </c>
    </row>
    <row r="63" spans="1:4" x14ac:dyDescent="0.25">
      <c r="A63">
        <v>24</v>
      </c>
      <c r="B63">
        <v>23</v>
      </c>
      <c r="C63" t="s">
        <v>6</v>
      </c>
      <c r="D63" t="str">
        <f t="shared" si="0"/>
        <v>24;23;true;</v>
      </c>
    </row>
    <row r="64" spans="1:4" x14ac:dyDescent="0.25">
      <c r="A64">
        <v>23</v>
      </c>
      <c r="B64">
        <v>24</v>
      </c>
      <c r="C64" t="s">
        <v>7</v>
      </c>
      <c r="D64" t="str">
        <f t="shared" si="0"/>
        <v>23;24;false;</v>
      </c>
    </row>
    <row r="65" spans="1:4" x14ac:dyDescent="0.25">
      <c r="A65">
        <v>23</v>
      </c>
      <c r="B65">
        <v>22</v>
      </c>
      <c r="C65" t="s">
        <v>6</v>
      </c>
      <c r="D65" t="str">
        <f t="shared" si="0"/>
        <v>23;22;true;</v>
      </c>
    </row>
    <row r="66" spans="1:4" x14ac:dyDescent="0.25">
      <c r="A66">
        <v>22</v>
      </c>
      <c r="B66">
        <v>23</v>
      </c>
      <c r="C66" t="s">
        <v>7</v>
      </c>
      <c r="D66" t="str">
        <f t="shared" ref="D66:D102" si="1">_xlfn.CONCAT(A66,";",B66,";",C66,";",)</f>
        <v>22;23;false;</v>
      </c>
    </row>
    <row r="67" spans="1:4" x14ac:dyDescent="0.25">
      <c r="A67">
        <v>22</v>
      </c>
      <c r="B67">
        <v>3</v>
      </c>
      <c r="C67" t="s">
        <v>6</v>
      </c>
      <c r="D67" t="str">
        <f t="shared" si="1"/>
        <v>22;3;true;</v>
      </c>
    </row>
    <row r="68" spans="1:4" x14ac:dyDescent="0.25">
      <c r="A68">
        <v>39</v>
      </c>
      <c r="B68">
        <v>32</v>
      </c>
      <c r="C68" t="s">
        <v>6</v>
      </c>
      <c r="D68" t="str">
        <f t="shared" si="1"/>
        <v>39;32;true;</v>
      </c>
    </row>
    <row r="69" spans="1:4" x14ac:dyDescent="0.25">
      <c r="A69">
        <v>32</v>
      </c>
      <c r="B69">
        <v>39</v>
      </c>
      <c r="C69" t="s">
        <v>7</v>
      </c>
      <c r="D69" t="str">
        <f t="shared" si="1"/>
        <v>32;39;false;</v>
      </c>
    </row>
    <row r="70" spans="1:4" x14ac:dyDescent="0.25">
      <c r="A70">
        <v>31</v>
      </c>
      <c r="B70">
        <v>22</v>
      </c>
      <c r="C70" t="s">
        <v>6</v>
      </c>
      <c r="D70" t="str">
        <f t="shared" si="1"/>
        <v>31;22;true;</v>
      </c>
    </row>
    <row r="71" spans="1:4" x14ac:dyDescent="0.25">
      <c r="A71">
        <v>32</v>
      </c>
      <c r="B71">
        <v>31</v>
      </c>
      <c r="C71" t="s">
        <v>6</v>
      </c>
      <c r="D71" t="str">
        <f t="shared" si="1"/>
        <v>32;31;true;</v>
      </c>
    </row>
    <row r="72" spans="1:4" x14ac:dyDescent="0.25">
      <c r="A72">
        <v>35</v>
      </c>
      <c r="B72">
        <v>38</v>
      </c>
      <c r="C72" t="s">
        <v>7</v>
      </c>
      <c r="D72" t="str">
        <f t="shared" si="1"/>
        <v>35;38;false;</v>
      </c>
    </row>
    <row r="73" spans="1:4" x14ac:dyDescent="0.25">
      <c r="A73">
        <v>38</v>
      </c>
      <c r="B73">
        <v>35</v>
      </c>
      <c r="C73" t="s">
        <v>6</v>
      </c>
      <c r="D73" t="str">
        <f t="shared" si="1"/>
        <v>38;35;true;</v>
      </c>
    </row>
    <row r="74" spans="1:4" x14ac:dyDescent="0.25">
      <c r="A74">
        <v>37</v>
      </c>
      <c r="B74">
        <v>45</v>
      </c>
      <c r="C74" t="s">
        <v>6</v>
      </c>
      <c r="D74" t="str">
        <f t="shared" si="1"/>
        <v>37;45;true;</v>
      </c>
    </row>
    <row r="75" spans="1:4" x14ac:dyDescent="0.25">
      <c r="A75">
        <v>36</v>
      </c>
      <c r="B75">
        <v>28</v>
      </c>
      <c r="C75" t="s">
        <v>6</v>
      </c>
      <c r="D75" t="str">
        <f t="shared" si="1"/>
        <v>36;28;true;</v>
      </c>
    </row>
    <row r="76" spans="1:4" x14ac:dyDescent="0.25">
      <c r="A76">
        <v>36</v>
      </c>
      <c r="B76">
        <v>34</v>
      </c>
      <c r="C76" t="s">
        <v>6</v>
      </c>
      <c r="D76" t="str">
        <f t="shared" si="1"/>
        <v>36;34;true;</v>
      </c>
    </row>
    <row r="77" spans="1:4" x14ac:dyDescent="0.25">
      <c r="A77">
        <v>34</v>
      </c>
      <c r="B77">
        <v>36</v>
      </c>
      <c r="C77" t="s">
        <v>6</v>
      </c>
      <c r="D77" t="str">
        <f t="shared" si="1"/>
        <v>34;36;true;</v>
      </c>
    </row>
    <row r="78" spans="1:4" x14ac:dyDescent="0.25">
      <c r="A78">
        <v>37</v>
      </c>
      <c r="B78">
        <v>35</v>
      </c>
      <c r="C78" t="s">
        <v>6</v>
      </c>
      <c r="D78" t="str">
        <f t="shared" si="1"/>
        <v>37;35;true;</v>
      </c>
    </row>
    <row r="79" spans="1:4" x14ac:dyDescent="0.25">
      <c r="A79">
        <v>35</v>
      </c>
      <c r="B79">
        <v>37</v>
      </c>
      <c r="C79" t="s">
        <v>6</v>
      </c>
      <c r="D79" t="str">
        <f t="shared" si="1"/>
        <v>35;37;true;</v>
      </c>
    </row>
    <row r="80" spans="1:4" x14ac:dyDescent="0.25">
      <c r="A80">
        <v>34</v>
      </c>
      <c r="B80">
        <v>35</v>
      </c>
      <c r="C80" t="s">
        <v>6</v>
      </c>
      <c r="D80" t="str">
        <f t="shared" si="1"/>
        <v>34;35;true;</v>
      </c>
    </row>
    <row r="81" spans="1:4" x14ac:dyDescent="0.25">
      <c r="A81">
        <v>35</v>
      </c>
      <c r="B81">
        <v>34</v>
      </c>
      <c r="C81" t="s">
        <v>6</v>
      </c>
      <c r="D81" t="str">
        <f t="shared" si="1"/>
        <v>35;34;true;</v>
      </c>
    </row>
    <row r="82" spans="1:4" x14ac:dyDescent="0.25">
      <c r="A82">
        <v>34</v>
      </c>
      <c r="B82">
        <v>33</v>
      </c>
      <c r="C82" t="s">
        <v>6</v>
      </c>
      <c r="D82" t="str">
        <f t="shared" si="1"/>
        <v>34;33;true;</v>
      </c>
    </row>
    <row r="83" spans="1:4" x14ac:dyDescent="0.25">
      <c r="A83">
        <v>33</v>
      </c>
      <c r="B83">
        <v>34</v>
      </c>
      <c r="C83" t="s">
        <v>7</v>
      </c>
      <c r="D83" t="str">
        <f t="shared" si="1"/>
        <v>33;34;false;</v>
      </c>
    </row>
    <row r="84" spans="1:4" x14ac:dyDescent="0.25">
      <c r="A84">
        <v>35</v>
      </c>
      <c r="B84">
        <v>32</v>
      </c>
      <c r="C84" t="s">
        <v>6</v>
      </c>
      <c r="D84" t="str">
        <f t="shared" si="1"/>
        <v>35;32;true;</v>
      </c>
    </row>
    <row r="85" spans="1:4" x14ac:dyDescent="0.25">
      <c r="A85">
        <v>32</v>
      </c>
      <c r="B85">
        <v>35</v>
      </c>
      <c r="C85" t="s">
        <v>7</v>
      </c>
      <c r="D85" t="str">
        <f t="shared" si="1"/>
        <v>32;35;false;</v>
      </c>
    </row>
    <row r="86" spans="1:4" x14ac:dyDescent="0.25">
      <c r="A86">
        <v>33</v>
      </c>
      <c r="B86">
        <v>32</v>
      </c>
      <c r="C86" t="s">
        <v>6</v>
      </c>
      <c r="D86" t="str">
        <f t="shared" si="1"/>
        <v>33;32;true;</v>
      </c>
    </row>
    <row r="87" spans="1:4" x14ac:dyDescent="0.25">
      <c r="A87">
        <v>32</v>
      </c>
      <c r="B87">
        <v>33</v>
      </c>
      <c r="C87" t="s">
        <v>7</v>
      </c>
      <c r="D87" t="str">
        <f t="shared" si="1"/>
        <v>32;33;false;</v>
      </c>
    </row>
    <row r="88" spans="1:4" x14ac:dyDescent="0.25">
      <c r="A88" s="24">
        <v>40</v>
      </c>
      <c r="B88" s="24">
        <v>31</v>
      </c>
      <c r="C88" s="24" t="s">
        <v>6</v>
      </c>
      <c r="D88" t="str">
        <f t="shared" si="1"/>
        <v>40;31;true;</v>
      </c>
    </row>
    <row r="89" spans="1:4" x14ac:dyDescent="0.25">
      <c r="A89" s="24">
        <v>41</v>
      </c>
      <c r="B89" s="25">
        <v>40</v>
      </c>
      <c r="C89" s="24" t="s">
        <v>6</v>
      </c>
      <c r="D89" t="str">
        <f t="shared" si="1"/>
        <v>41;40;true;</v>
      </c>
    </row>
    <row r="90" spans="1:4" x14ac:dyDescent="0.25">
      <c r="A90" s="24">
        <v>41</v>
      </c>
      <c r="B90" s="26">
        <v>44</v>
      </c>
      <c r="C90" s="24" t="s">
        <v>7</v>
      </c>
      <c r="D90" t="str">
        <f t="shared" si="1"/>
        <v>41;44;false;</v>
      </c>
    </row>
    <row r="91" spans="1:4" x14ac:dyDescent="0.25">
      <c r="A91" s="24">
        <v>41</v>
      </c>
      <c r="B91" s="25">
        <v>42</v>
      </c>
      <c r="C91" s="24" t="s">
        <v>7</v>
      </c>
      <c r="D91" t="str">
        <f t="shared" si="1"/>
        <v>41;42;false;</v>
      </c>
    </row>
    <row r="92" spans="1:4" x14ac:dyDescent="0.25">
      <c r="A92" s="24">
        <v>41</v>
      </c>
      <c r="B92" s="25">
        <v>46</v>
      </c>
      <c r="C92" s="24" t="s">
        <v>7</v>
      </c>
      <c r="D92" t="str">
        <f t="shared" si="1"/>
        <v>41;46;false;</v>
      </c>
    </row>
    <row r="93" spans="1:4" x14ac:dyDescent="0.25">
      <c r="A93" s="24">
        <v>42</v>
      </c>
      <c r="B93" s="25">
        <v>43</v>
      </c>
      <c r="C93" s="24" t="s">
        <v>7</v>
      </c>
      <c r="D93" t="str">
        <f t="shared" si="1"/>
        <v>42;43;false;</v>
      </c>
    </row>
    <row r="94" spans="1:4" x14ac:dyDescent="0.25">
      <c r="A94" s="24">
        <v>42</v>
      </c>
      <c r="B94" s="25">
        <v>41</v>
      </c>
      <c r="C94" s="24" t="s">
        <v>6</v>
      </c>
      <c r="D94" t="str">
        <f t="shared" si="1"/>
        <v>42;41;true;</v>
      </c>
    </row>
    <row r="95" spans="1:4" x14ac:dyDescent="0.25">
      <c r="A95" s="24">
        <v>43</v>
      </c>
      <c r="B95" s="25">
        <v>42</v>
      </c>
      <c r="C95" s="24" t="s">
        <v>6</v>
      </c>
      <c r="D95" t="str">
        <f t="shared" si="1"/>
        <v>43;42;true;</v>
      </c>
    </row>
    <row r="96" spans="1:4" x14ac:dyDescent="0.25">
      <c r="A96" s="24">
        <v>43</v>
      </c>
      <c r="B96" s="25">
        <v>44</v>
      </c>
      <c r="C96" s="24" t="s">
        <v>6</v>
      </c>
      <c r="D96" t="str">
        <f t="shared" si="1"/>
        <v>43;44;true;</v>
      </c>
    </row>
    <row r="97" spans="1:4" x14ac:dyDescent="0.25">
      <c r="A97" s="24">
        <v>43</v>
      </c>
      <c r="B97" s="25">
        <v>45</v>
      </c>
      <c r="C97" s="24" t="s">
        <v>6</v>
      </c>
      <c r="D97" t="str">
        <f t="shared" si="1"/>
        <v>43;45;true;</v>
      </c>
    </row>
    <row r="98" spans="1:4" x14ac:dyDescent="0.25">
      <c r="A98" s="24">
        <v>44</v>
      </c>
      <c r="B98" s="25">
        <v>43</v>
      </c>
      <c r="C98" s="24" t="s">
        <v>6</v>
      </c>
      <c r="D98" t="str">
        <f t="shared" si="1"/>
        <v>44;43;true;</v>
      </c>
    </row>
    <row r="99" spans="1:4" x14ac:dyDescent="0.25">
      <c r="A99" s="24">
        <v>44</v>
      </c>
      <c r="B99" s="25">
        <v>41</v>
      </c>
      <c r="C99" s="24" t="s">
        <v>6</v>
      </c>
      <c r="D99" t="str">
        <f t="shared" si="1"/>
        <v>44;41;true;</v>
      </c>
    </row>
    <row r="100" spans="1:4" x14ac:dyDescent="0.25">
      <c r="A100" s="24">
        <v>45</v>
      </c>
      <c r="B100" s="27">
        <v>37</v>
      </c>
      <c r="C100" s="24" t="s">
        <v>6</v>
      </c>
      <c r="D100" t="str">
        <f t="shared" si="1"/>
        <v>45;37;true;</v>
      </c>
    </row>
    <row r="101" spans="1:4" x14ac:dyDescent="0.25">
      <c r="A101" s="24">
        <v>45</v>
      </c>
      <c r="B101" s="25">
        <v>43</v>
      </c>
      <c r="C101" s="24" t="s">
        <v>6</v>
      </c>
      <c r="D101" t="str">
        <f t="shared" si="1"/>
        <v>45;43;true;</v>
      </c>
    </row>
    <row r="102" spans="1:4" x14ac:dyDescent="0.25">
      <c r="A102" s="24">
        <v>46</v>
      </c>
      <c r="B102" s="24">
        <v>41</v>
      </c>
      <c r="C102" s="24" t="s">
        <v>6</v>
      </c>
      <c r="D102" t="str">
        <f t="shared" si="1"/>
        <v>46;41;true;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567-3B7A-4E46-91D0-1432199A8B71}">
  <dimension ref="A1:C14"/>
  <sheetViews>
    <sheetView workbookViewId="0">
      <selection activeCell="D39" sqref="D39"/>
    </sheetView>
  </sheetViews>
  <sheetFormatPr defaultRowHeight="15" x14ac:dyDescent="0.25"/>
  <sheetData>
    <row r="1" spans="1:3" x14ac:dyDescent="0.25">
      <c r="A1">
        <v>15</v>
      </c>
      <c r="B1">
        <v>2</v>
      </c>
      <c r="C1" t="s">
        <v>6</v>
      </c>
    </row>
    <row r="2" spans="1:3" x14ac:dyDescent="0.25">
      <c r="A2">
        <v>15</v>
      </c>
      <c r="B2">
        <v>16</v>
      </c>
      <c r="C2" t="s">
        <v>7</v>
      </c>
    </row>
    <row r="3" spans="1:3" x14ac:dyDescent="0.25">
      <c r="A3">
        <v>16</v>
      </c>
      <c r="B3">
        <v>15</v>
      </c>
      <c r="C3" t="s">
        <v>6</v>
      </c>
    </row>
    <row r="4" spans="1:3" x14ac:dyDescent="0.25">
      <c r="A4">
        <v>16</v>
      </c>
      <c r="B4">
        <v>17</v>
      </c>
      <c r="C4" t="s">
        <v>7</v>
      </c>
    </row>
    <row r="5" spans="1:3" x14ac:dyDescent="0.25">
      <c r="A5">
        <v>17</v>
      </c>
      <c r="B5">
        <v>16</v>
      </c>
      <c r="C5" t="s">
        <v>6</v>
      </c>
    </row>
    <row r="6" spans="1:3" x14ac:dyDescent="0.25">
      <c r="A6">
        <v>17</v>
      </c>
      <c r="B6">
        <v>21</v>
      </c>
      <c r="C6" t="s">
        <v>7</v>
      </c>
    </row>
    <row r="7" spans="1:3" x14ac:dyDescent="0.25">
      <c r="A7">
        <v>17</v>
      </c>
      <c r="B7">
        <v>20</v>
      </c>
      <c r="C7" t="s">
        <v>7</v>
      </c>
    </row>
    <row r="8" spans="1:3" x14ac:dyDescent="0.25">
      <c r="A8">
        <v>17</v>
      </c>
      <c r="B8">
        <v>19</v>
      </c>
      <c r="C8" t="s">
        <v>6</v>
      </c>
    </row>
    <row r="9" spans="1:3" x14ac:dyDescent="0.25">
      <c r="A9">
        <v>17</v>
      </c>
      <c r="B9">
        <v>18</v>
      </c>
      <c r="C9" t="s">
        <v>7</v>
      </c>
    </row>
    <row r="10" spans="1:3" x14ac:dyDescent="0.25">
      <c r="A10">
        <v>18</v>
      </c>
      <c r="B10">
        <v>17</v>
      </c>
      <c r="C10" t="s">
        <v>6</v>
      </c>
    </row>
    <row r="11" spans="1:3" x14ac:dyDescent="0.25">
      <c r="A11">
        <v>19</v>
      </c>
      <c r="B11">
        <v>17</v>
      </c>
      <c r="C11" t="s">
        <v>6</v>
      </c>
    </row>
    <row r="12" spans="1:3" x14ac:dyDescent="0.25">
      <c r="A12">
        <v>19</v>
      </c>
      <c r="B12">
        <v>12</v>
      </c>
      <c r="C12" t="s">
        <v>6</v>
      </c>
    </row>
    <row r="13" spans="1:3" x14ac:dyDescent="0.25">
      <c r="A13">
        <v>20</v>
      </c>
      <c r="B13">
        <v>17</v>
      </c>
      <c r="C13" t="s">
        <v>6</v>
      </c>
    </row>
    <row r="14" spans="1:3" x14ac:dyDescent="0.25">
      <c r="A14">
        <v>21</v>
      </c>
      <c r="B14">
        <v>17</v>
      </c>
      <c r="C14" t="s">
        <v>6</v>
      </c>
    </row>
  </sheetData>
  <sortState xmlns:xlrd2="http://schemas.microsoft.com/office/spreadsheetml/2017/richdata2" ref="A1:C14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0512-3B94-4EAF-992C-2D54DC640034}">
  <dimension ref="A1:C31"/>
  <sheetViews>
    <sheetView workbookViewId="0">
      <selection sqref="A1:A1048576"/>
    </sheetView>
  </sheetViews>
  <sheetFormatPr defaultRowHeight="15" x14ac:dyDescent="0.25"/>
  <sheetData>
    <row r="1" spans="1:3" x14ac:dyDescent="0.25">
      <c r="A1">
        <v>0</v>
      </c>
      <c r="B1">
        <v>1</v>
      </c>
      <c r="C1" t="s">
        <v>7</v>
      </c>
    </row>
    <row r="2" spans="1:3" x14ac:dyDescent="0.25">
      <c r="A2">
        <v>1</v>
      </c>
      <c r="B2">
        <v>0</v>
      </c>
      <c r="C2" t="s">
        <v>6</v>
      </c>
    </row>
    <row r="3" spans="1:3" x14ac:dyDescent="0.25">
      <c r="A3">
        <v>1</v>
      </c>
      <c r="B3">
        <v>2</v>
      </c>
      <c r="C3" t="s">
        <v>7</v>
      </c>
    </row>
    <row r="4" spans="1:3" x14ac:dyDescent="0.25">
      <c r="A4">
        <v>1</v>
      </c>
      <c r="B4">
        <v>5</v>
      </c>
      <c r="C4" t="s">
        <v>7</v>
      </c>
    </row>
    <row r="5" spans="1:3" x14ac:dyDescent="0.25">
      <c r="A5">
        <v>2</v>
      </c>
      <c r="B5">
        <v>1</v>
      </c>
      <c r="C5" t="s">
        <v>6</v>
      </c>
    </row>
    <row r="6" spans="1:3" x14ac:dyDescent="0.25">
      <c r="A6">
        <v>2</v>
      </c>
      <c r="B6">
        <v>15</v>
      </c>
      <c r="C6" t="s">
        <v>6</v>
      </c>
    </row>
    <row r="7" spans="1:3" x14ac:dyDescent="0.25">
      <c r="A7">
        <v>3</v>
      </c>
      <c r="B7">
        <v>22</v>
      </c>
      <c r="C7" t="s">
        <v>7</v>
      </c>
    </row>
    <row r="8" spans="1:3" x14ac:dyDescent="0.25">
      <c r="A8">
        <v>4</v>
      </c>
      <c r="B8">
        <v>1</v>
      </c>
      <c r="C8" t="s">
        <v>6</v>
      </c>
    </row>
    <row r="9" spans="1:3" x14ac:dyDescent="0.25">
      <c r="A9">
        <v>4</v>
      </c>
      <c r="B9">
        <v>8</v>
      </c>
      <c r="C9" t="s">
        <v>7</v>
      </c>
    </row>
    <row r="10" spans="1:3" x14ac:dyDescent="0.25">
      <c r="A10">
        <v>5</v>
      </c>
      <c r="B10">
        <v>1</v>
      </c>
      <c r="C10" t="s">
        <v>6</v>
      </c>
    </row>
    <row r="11" spans="1:3" x14ac:dyDescent="0.25">
      <c r="A11">
        <v>5</v>
      </c>
      <c r="B11">
        <v>11</v>
      </c>
      <c r="C11" t="s">
        <v>7</v>
      </c>
    </row>
    <row r="12" spans="1:3" x14ac:dyDescent="0.25">
      <c r="A12">
        <v>6</v>
      </c>
      <c r="B12">
        <v>7</v>
      </c>
      <c r="C12" t="s">
        <v>7</v>
      </c>
    </row>
    <row r="13" spans="1:3" x14ac:dyDescent="0.25">
      <c r="A13">
        <v>7</v>
      </c>
      <c r="B13">
        <v>11</v>
      </c>
      <c r="C13" t="s">
        <v>6</v>
      </c>
    </row>
    <row r="14" spans="1:3" x14ac:dyDescent="0.25">
      <c r="A14">
        <v>7</v>
      </c>
      <c r="B14">
        <v>6</v>
      </c>
      <c r="C14" t="s">
        <v>6</v>
      </c>
    </row>
    <row r="15" spans="1:3" x14ac:dyDescent="0.25">
      <c r="A15">
        <v>8</v>
      </c>
      <c r="B15">
        <v>4</v>
      </c>
      <c r="C15" t="s">
        <v>6</v>
      </c>
    </row>
    <row r="16" spans="1:3" x14ac:dyDescent="0.25">
      <c r="A16">
        <v>8</v>
      </c>
      <c r="B16">
        <v>9</v>
      </c>
      <c r="C16" t="s">
        <v>7</v>
      </c>
    </row>
    <row r="17" spans="1:3" x14ac:dyDescent="0.25">
      <c r="A17">
        <v>9</v>
      </c>
      <c r="B17">
        <v>8</v>
      </c>
      <c r="C17" t="s">
        <v>6</v>
      </c>
    </row>
    <row r="18" spans="1:3" x14ac:dyDescent="0.25">
      <c r="A18">
        <v>9</v>
      </c>
      <c r="B18">
        <v>10</v>
      </c>
      <c r="C18" t="s">
        <v>7</v>
      </c>
    </row>
    <row r="19" spans="1:3" x14ac:dyDescent="0.25">
      <c r="A19">
        <v>10</v>
      </c>
      <c r="B19">
        <v>9</v>
      </c>
      <c r="C19" t="s">
        <v>6</v>
      </c>
    </row>
    <row r="20" spans="1:3" x14ac:dyDescent="0.25">
      <c r="A20">
        <v>10</v>
      </c>
      <c r="B20">
        <v>11</v>
      </c>
      <c r="C20" t="s">
        <v>6</v>
      </c>
    </row>
    <row r="21" spans="1:3" x14ac:dyDescent="0.25">
      <c r="A21">
        <v>11</v>
      </c>
      <c r="B21">
        <v>14</v>
      </c>
      <c r="C21" t="s">
        <v>7</v>
      </c>
    </row>
    <row r="22" spans="1:3" x14ac:dyDescent="0.25">
      <c r="A22">
        <v>11</v>
      </c>
      <c r="B22">
        <v>5</v>
      </c>
      <c r="C22" t="s">
        <v>6</v>
      </c>
    </row>
    <row r="23" spans="1:3" x14ac:dyDescent="0.25">
      <c r="A23">
        <v>11</v>
      </c>
      <c r="B23">
        <v>10</v>
      </c>
      <c r="C23" t="s">
        <v>7</v>
      </c>
    </row>
    <row r="24" spans="1:3" x14ac:dyDescent="0.25">
      <c r="A24">
        <v>11</v>
      </c>
      <c r="B24">
        <v>12</v>
      </c>
      <c r="C24" t="s">
        <v>6</v>
      </c>
    </row>
    <row r="25" spans="1:3" x14ac:dyDescent="0.25">
      <c r="A25">
        <v>11</v>
      </c>
      <c r="B25">
        <v>13</v>
      </c>
      <c r="C25" t="s">
        <v>6</v>
      </c>
    </row>
    <row r="26" spans="1:3" x14ac:dyDescent="0.25">
      <c r="A26">
        <v>11</v>
      </c>
      <c r="B26">
        <v>7</v>
      </c>
      <c r="C26" t="s">
        <v>6</v>
      </c>
    </row>
    <row r="27" spans="1:3" x14ac:dyDescent="0.25">
      <c r="A27">
        <v>12</v>
      </c>
      <c r="B27">
        <v>19</v>
      </c>
      <c r="C27" t="s">
        <v>6</v>
      </c>
    </row>
    <row r="28" spans="1:3" x14ac:dyDescent="0.25">
      <c r="A28">
        <v>12</v>
      </c>
      <c r="B28">
        <v>11</v>
      </c>
      <c r="C28" t="s">
        <v>6</v>
      </c>
    </row>
    <row r="29" spans="1:3" x14ac:dyDescent="0.25">
      <c r="A29">
        <v>13</v>
      </c>
      <c r="B29">
        <v>27</v>
      </c>
      <c r="C29" t="s">
        <v>7</v>
      </c>
    </row>
    <row r="30" spans="1:3" x14ac:dyDescent="0.25">
      <c r="A30">
        <v>13</v>
      </c>
      <c r="B30">
        <v>11</v>
      </c>
      <c r="C30" t="s">
        <v>6</v>
      </c>
    </row>
    <row r="31" spans="1:3" x14ac:dyDescent="0.25">
      <c r="A31">
        <v>14</v>
      </c>
      <c r="B31">
        <v>11</v>
      </c>
      <c r="C31" t="s">
        <v>6</v>
      </c>
    </row>
  </sheetData>
  <sortState xmlns:xlrd2="http://schemas.microsoft.com/office/spreadsheetml/2017/richdata2" ref="A1:C3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50A7-DBAF-4B64-940A-A0E819178144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>
        <v>28</v>
      </c>
      <c r="B1">
        <v>36</v>
      </c>
      <c r="C1" t="s">
        <v>7</v>
      </c>
    </row>
    <row r="2" spans="1:3" x14ac:dyDescent="0.25">
      <c r="A2">
        <v>27</v>
      </c>
      <c r="B2">
        <v>13</v>
      </c>
      <c r="C2" t="s">
        <v>6</v>
      </c>
    </row>
    <row r="3" spans="1:3" x14ac:dyDescent="0.25">
      <c r="A3">
        <v>27</v>
      </c>
      <c r="B3">
        <v>25</v>
      </c>
      <c r="C3" t="s">
        <v>6</v>
      </c>
    </row>
    <row r="4" spans="1:3" x14ac:dyDescent="0.25">
      <c r="A4">
        <v>25</v>
      </c>
      <c r="B4">
        <v>27</v>
      </c>
      <c r="C4" t="s">
        <v>6</v>
      </c>
    </row>
    <row r="5" spans="1:3" x14ac:dyDescent="0.25">
      <c r="A5">
        <v>25</v>
      </c>
      <c r="B5">
        <v>26</v>
      </c>
      <c r="C5" t="s">
        <v>6</v>
      </c>
    </row>
    <row r="6" spans="1:3" x14ac:dyDescent="0.25">
      <c r="A6">
        <v>26</v>
      </c>
      <c r="B6">
        <v>25</v>
      </c>
      <c r="C6" t="s">
        <v>6</v>
      </c>
    </row>
    <row r="7" spans="1:3" x14ac:dyDescent="0.25">
      <c r="A7">
        <v>25</v>
      </c>
      <c r="B7">
        <v>24</v>
      </c>
      <c r="C7" t="s">
        <v>6</v>
      </c>
    </row>
    <row r="8" spans="1:3" x14ac:dyDescent="0.25">
      <c r="A8">
        <v>24</v>
      </c>
      <c r="B8">
        <v>25</v>
      </c>
      <c r="C8" t="s">
        <v>7</v>
      </c>
    </row>
    <row r="9" spans="1:3" x14ac:dyDescent="0.25">
      <c r="A9">
        <v>26</v>
      </c>
      <c r="B9">
        <v>28</v>
      </c>
      <c r="C9" t="s">
        <v>7</v>
      </c>
    </row>
    <row r="10" spans="1:3" x14ac:dyDescent="0.25">
      <c r="A10">
        <v>28</v>
      </c>
      <c r="B10">
        <v>26</v>
      </c>
      <c r="C10" t="s">
        <v>6</v>
      </c>
    </row>
    <row r="11" spans="1:3" x14ac:dyDescent="0.25">
      <c r="A11">
        <v>26</v>
      </c>
      <c r="B11">
        <v>30</v>
      </c>
      <c r="C11" t="s">
        <v>7</v>
      </c>
    </row>
    <row r="12" spans="1:3" x14ac:dyDescent="0.25">
      <c r="A12">
        <v>30</v>
      </c>
      <c r="B12">
        <v>26</v>
      </c>
      <c r="C12" t="s">
        <v>6</v>
      </c>
    </row>
    <row r="13" spans="1:3" x14ac:dyDescent="0.25">
      <c r="A13">
        <v>29</v>
      </c>
      <c r="B13">
        <v>25</v>
      </c>
      <c r="C13" t="s">
        <v>6</v>
      </c>
    </row>
    <row r="14" spans="1:3" x14ac:dyDescent="0.25">
      <c r="A14">
        <v>25</v>
      </c>
      <c r="B14">
        <v>29</v>
      </c>
      <c r="C14" t="s">
        <v>7</v>
      </c>
    </row>
    <row r="15" spans="1:3" x14ac:dyDescent="0.25">
      <c r="A15">
        <v>26</v>
      </c>
      <c r="B15">
        <v>23</v>
      </c>
      <c r="C15" t="s">
        <v>6</v>
      </c>
    </row>
    <row r="16" spans="1:3" x14ac:dyDescent="0.25">
      <c r="A16">
        <v>23</v>
      </c>
      <c r="B16">
        <v>26</v>
      </c>
      <c r="C16" t="s">
        <v>7</v>
      </c>
    </row>
    <row r="17" spans="1:3" x14ac:dyDescent="0.25">
      <c r="A17">
        <v>24</v>
      </c>
      <c r="B17">
        <v>23</v>
      </c>
      <c r="C17" t="s">
        <v>6</v>
      </c>
    </row>
    <row r="18" spans="1:3" x14ac:dyDescent="0.25">
      <c r="A18">
        <v>23</v>
      </c>
      <c r="B18">
        <v>24</v>
      </c>
      <c r="C18" t="s">
        <v>7</v>
      </c>
    </row>
    <row r="19" spans="1:3" x14ac:dyDescent="0.25">
      <c r="A19">
        <v>23</v>
      </c>
      <c r="B19">
        <v>22</v>
      </c>
      <c r="C19" t="s">
        <v>6</v>
      </c>
    </row>
    <row r="20" spans="1:3" x14ac:dyDescent="0.25">
      <c r="A20">
        <v>22</v>
      </c>
      <c r="B20">
        <v>23</v>
      </c>
      <c r="C20" t="s">
        <v>7</v>
      </c>
    </row>
    <row r="21" spans="1:3" x14ac:dyDescent="0.25">
      <c r="A21">
        <v>22</v>
      </c>
      <c r="B21">
        <v>3</v>
      </c>
      <c r="C21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BC72-AD59-4522-923B-E1A32ADF803C}">
  <dimension ref="A1:C20"/>
  <sheetViews>
    <sheetView workbookViewId="0">
      <selection sqref="A1:C20"/>
    </sheetView>
  </sheetViews>
  <sheetFormatPr defaultRowHeight="15" x14ac:dyDescent="0.25"/>
  <sheetData>
    <row r="1" spans="1:3" x14ac:dyDescent="0.25">
      <c r="A1">
        <v>39</v>
      </c>
      <c r="B1">
        <v>32</v>
      </c>
      <c r="C1" t="s">
        <v>6</v>
      </c>
    </row>
    <row r="2" spans="1:3" x14ac:dyDescent="0.25">
      <c r="A2">
        <v>32</v>
      </c>
      <c r="B2">
        <v>39</v>
      </c>
      <c r="C2" t="s">
        <v>7</v>
      </c>
    </row>
    <row r="3" spans="1:3" x14ac:dyDescent="0.25">
      <c r="A3">
        <v>31</v>
      </c>
      <c r="B3">
        <v>22</v>
      </c>
      <c r="C3" t="s">
        <v>6</v>
      </c>
    </row>
    <row r="4" spans="1:3" x14ac:dyDescent="0.25">
      <c r="A4">
        <v>32</v>
      </c>
      <c r="B4">
        <v>31</v>
      </c>
      <c r="C4" t="s">
        <v>6</v>
      </c>
    </row>
    <row r="5" spans="1:3" x14ac:dyDescent="0.25">
      <c r="A5">
        <v>35</v>
      </c>
      <c r="B5">
        <v>38</v>
      </c>
      <c r="C5" t="s">
        <v>7</v>
      </c>
    </row>
    <row r="6" spans="1:3" x14ac:dyDescent="0.25">
      <c r="A6">
        <v>38</v>
      </c>
      <c r="B6">
        <v>35</v>
      </c>
      <c r="C6" t="s">
        <v>6</v>
      </c>
    </row>
    <row r="7" spans="1:3" x14ac:dyDescent="0.25">
      <c r="A7">
        <v>37</v>
      </c>
      <c r="B7">
        <v>45</v>
      </c>
      <c r="C7" t="s">
        <v>6</v>
      </c>
    </row>
    <row r="8" spans="1:3" x14ac:dyDescent="0.25">
      <c r="A8">
        <v>36</v>
      </c>
      <c r="B8">
        <v>28</v>
      </c>
      <c r="C8" t="s">
        <v>6</v>
      </c>
    </row>
    <row r="9" spans="1:3" x14ac:dyDescent="0.25">
      <c r="A9">
        <v>36</v>
      </c>
      <c r="B9">
        <v>34</v>
      </c>
      <c r="C9" t="s">
        <v>6</v>
      </c>
    </row>
    <row r="10" spans="1:3" x14ac:dyDescent="0.25">
      <c r="A10">
        <v>34</v>
      </c>
      <c r="B10">
        <v>36</v>
      </c>
      <c r="C10" t="s">
        <v>6</v>
      </c>
    </row>
    <row r="11" spans="1:3" x14ac:dyDescent="0.25">
      <c r="A11">
        <v>37</v>
      </c>
      <c r="B11">
        <v>35</v>
      </c>
      <c r="C11" t="s">
        <v>6</v>
      </c>
    </row>
    <row r="12" spans="1:3" x14ac:dyDescent="0.25">
      <c r="A12">
        <v>35</v>
      </c>
      <c r="B12">
        <v>37</v>
      </c>
      <c r="C12" t="s">
        <v>6</v>
      </c>
    </row>
    <row r="13" spans="1:3" x14ac:dyDescent="0.25">
      <c r="A13">
        <v>34</v>
      </c>
      <c r="B13">
        <v>35</v>
      </c>
      <c r="C13" t="s">
        <v>6</v>
      </c>
    </row>
    <row r="14" spans="1:3" x14ac:dyDescent="0.25">
      <c r="A14">
        <v>35</v>
      </c>
      <c r="B14">
        <v>34</v>
      </c>
      <c r="C14" t="s">
        <v>6</v>
      </c>
    </row>
    <row r="15" spans="1:3" x14ac:dyDescent="0.25">
      <c r="A15">
        <v>34</v>
      </c>
      <c r="B15">
        <v>33</v>
      </c>
      <c r="C15" t="s">
        <v>6</v>
      </c>
    </row>
    <row r="16" spans="1:3" x14ac:dyDescent="0.25">
      <c r="A16">
        <v>33</v>
      </c>
      <c r="B16">
        <v>34</v>
      </c>
      <c r="C16" t="s">
        <v>7</v>
      </c>
    </row>
    <row r="17" spans="1:3" x14ac:dyDescent="0.25">
      <c r="A17">
        <v>35</v>
      </c>
      <c r="B17">
        <v>32</v>
      </c>
      <c r="C17" t="s">
        <v>6</v>
      </c>
    </row>
    <row r="18" spans="1:3" x14ac:dyDescent="0.25">
      <c r="A18">
        <v>32</v>
      </c>
      <c r="B18">
        <v>35</v>
      </c>
      <c r="C18" t="s">
        <v>7</v>
      </c>
    </row>
    <row r="19" spans="1:3" x14ac:dyDescent="0.25">
      <c r="A19">
        <v>33</v>
      </c>
      <c r="B19">
        <v>32</v>
      </c>
      <c r="C19" t="s">
        <v>6</v>
      </c>
    </row>
    <row r="20" spans="1:3" x14ac:dyDescent="0.25">
      <c r="A20">
        <v>32</v>
      </c>
      <c r="B20">
        <v>33</v>
      </c>
      <c r="C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Folha7 (2)</vt:lpstr>
      <vt:lpstr>Folha3</vt:lpstr>
      <vt:lpstr>Plan1 (2)</vt:lpstr>
      <vt:lpstr>Plan1</vt:lpstr>
      <vt:lpstr>Folha7</vt:lpstr>
      <vt:lpstr>piso -1</vt:lpstr>
      <vt:lpstr>piso 0</vt:lpstr>
      <vt:lpstr>piso 1</vt:lpstr>
      <vt:lpstr>piso 2</vt:lpstr>
      <vt:lpstr>piso 3</vt:lpstr>
      <vt:lpstr>Folha1</vt:lpstr>
      <vt:lpstr>Folha4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Pinto</dc:creator>
  <cp:lastModifiedBy>Rui Pinto</cp:lastModifiedBy>
  <dcterms:created xsi:type="dcterms:W3CDTF">2015-06-05T18:19:34Z</dcterms:created>
  <dcterms:modified xsi:type="dcterms:W3CDTF">2020-06-12T13:33:25Z</dcterms:modified>
</cp:coreProperties>
</file>