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nruicheng/Downloads/"/>
    </mc:Choice>
  </mc:AlternateContent>
  <xr:revisionPtr revIDLastSave="0" documentId="8_{A9945F96-92AE-A943-B927-6E746F479E51}" xr6:coauthVersionLast="47" xr6:coauthVersionMax="47" xr10:uidLastSave="{00000000-0000-0000-0000-000000000000}"/>
  <bookViews>
    <workbookView xWindow="520" yWindow="2600" windowWidth="16300" windowHeight="1652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2" i="1"/>
  <c r="L3" i="1" a="1"/>
  <c r="L3" i="1" s="1"/>
  <c r="L4" i="1" a="1"/>
  <c r="L4" i="1"/>
  <c r="L5" i="1" a="1"/>
  <c r="L5" i="1"/>
  <c r="L6" i="1" a="1"/>
  <c r="L6" i="1" s="1"/>
  <c r="L7" i="1" a="1"/>
  <c r="L7" i="1" s="1"/>
  <c r="L8" i="1" a="1"/>
  <c r="L8" i="1" s="1"/>
  <c r="L9" i="1" a="1"/>
  <c r="L9" i="1" s="1"/>
  <c r="L10" i="1" a="1"/>
  <c r="L10" i="1"/>
  <c r="L11" i="1" a="1"/>
  <c r="L11" i="1" s="1"/>
  <c r="L12" i="1" a="1"/>
  <c r="L12" i="1" s="1"/>
  <c r="L13" i="1" a="1"/>
  <c r="L13" i="1" s="1"/>
  <c r="L14" i="1" a="1"/>
  <c r="L14" i="1"/>
  <c r="L15" i="1" a="1"/>
  <c r="L15" i="1" s="1"/>
  <c r="J15" i="1"/>
  <c r="J14" i="1"/>
  <c r="J13" i="1"/>
  <c r="J12" i="1"/>
  <c r="J11" i="1"/>
  <c r="J10" i="1"/>
  <c r="J9" i="1"/>
  <c r="J8" i="1"/>
  <c r="J7" i="1"/>
  <c r="K7" i="1" s="1" a="1"/>
  <c r="K7" i="1" s="1"/>
  <c r="J6" i="1"/>
  <c r="K6" i="1" s="1" a="1"/>
  <c r="K6" i="1" s="1"/>
  <c r="J5" i="1"/>
  <c r="J4" i="1"/>
  <c r="J3" i="1"/>
  <c r="L2" i="1" a="1"/>
  <c r="L2" i="1" s="1"/>
  <c r="H17" i="1"/>
  <c r="D17" i="1"/>
  <c r="C17" i="1"/>
  <c r="K2" i="1" a="1"/>
  <c r="K2" i="1" s="1"/>
  <c r="K3" i="1" a="1"/>
  <c r="K3" i="1" s="1"/>
  <c r="K4" i="1" a="1"/>
  <c r="K4" i="1" s="1"/>
  <c r="K5" i="1" a="1"/>
  <c r="K5" i="1" s="1"/>
  <c r="K12" i="1" a="1"/>
  <c r="K12" i="1" s="1"/>
  <c r="K13" i="1" a="1"/>
  <c r="K13" i="1" s="1"/>
  <c r="K14" i="1" a="1"/>
  <c r="K14" i="1" s="1"/>
  <c r="K15" i="1" a="1"/>
  <c r="K15" i="1" s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K8" i="1" l="1" a="1"/>
  <c r="K8" i="1" s="1"/>
  <c r="J17" i="1"/>
  <c r="K10" i="1" a="1"/>
  <c r="K10" i="1" s="1"/>
  <c r="K9" i="1" a="1"/>
  <c r="K9" i="1" s="1"/>
  <c r="K11" i="1" a="1"/>
  <c r="K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<sst xmlns="http://schemas.openxmlformats.org/spreadsheetml/2006/main" count="34" uniqueCount="34">
  <si>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</si>
  <si>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</si>
  <si>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</si>
  <si>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</si>
  <si>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</si>
  <si>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</si>
  <si>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</si>
  <si>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</si>
  <si>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</si>
  <si>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</si>
  <si>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</si>
  <si>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</si>
  <si>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</si>
  <si>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</si>
  <si>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</si>
  <si>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</si>
  <si>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</si>
  <si>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</si>
  <si>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</si>
  <si>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</si>
  <si>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</si>
  <si>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</si>
  <si>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</si>
  <si>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</si>
  <si>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</si>
  <si>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</si>
  <si>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</si>
  <si>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</si>
  <si>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</si>
  <si>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</si>
  <si>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</si>
  <si>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</si>
  <si>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fail</t>
    <phoneticPr fontId="2" type="noConversion"/>
  </si>
  <si>
    <t>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</si>
</sst>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0A-FE44-9A62-CE04DA612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6643103"/>
        <c:axId val="252496848"/>
      </c:barChart>
      <c:catAx>
        <c:axId val="1696643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2496848"/>
        <c:crosses val="autoZero"/>
        <c:auto val="1"/>
        <c:lblAlgn val="ctr"/>
        <c:lblOffset val="100"/>
        <c:noMultiLvlLbl val="0"/>
      </c:catAx>
      <c:valAx>
        <c:axId val="25249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664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the</a:t>
            </a:r>
            <a:r>
              <a:rPr lang="en-US" altLang="zh-TW" baseline="0"/>
              <a:t> porpotion of fail and pass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工作表1!$N$2:$N$3</c:f>
              <c:strCache>
                <c:ptCount val="2"/>
                <c:pt idx="0">
                  <c:v>fail</c:v>
                </c:pt>
                <c:pt idx="1">
                  <c:v>pass</c:v>
                </c:pt>
              </c:strCache>
            </c:strRef>
          </c:cat>
          <c:val>
            <c:numRef>
              <c:f>工作表1!$O$2:$O$3</c:f>
              <c:numCache>
                <c:formatCode>General</c:formatCode>
                <c:ptCount val="2"/>
                <c:pt idx="0">
                  <c:v>2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CA-5D4E-BD0C-2A0B93A2329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320342</xdr:colOff>
      <xdr:row>25</xdr:row>
      <xdr:rowOff>12132</xdr:rowOff>
    </xdr:from>
    <xdr:to>
      <xdr:col>10</xdr:col>
      <xdr:colOff>1556223</xdr:colOff>
      <xdr:row>39</xdr:row>
      <xdr:rowOff>101600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6C85D46-6D91-3854-4C07-331DE930A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166626</xdr:colOff>
      <xdr:row>17</xdr:row>
      <xdr:rowOff>109791</xdr:rowOff>
    </xdr:from>
    <xdr:to>
      <xdr:col>16</xdr:col>
      <xdr:colOff>299502</xdr:colOff>
      <xdr:row>31</xdr:row>
      <xdr:rowOff>177162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E064BB28-10A0-1EB6-3039-D9CCDB4E5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topLeftCell="G1" zoomScale="115" zoomScaleNormal="90" workbookViewId="0">
      <selection activeCell="R15" sqref="R15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SUM(C2:G2)*0.1+I2*0.5</f>
        <v>91.7</v>
      </c>
      <c r="K2" s="5" t="str" cm="1">
        <f t="array" ref="K2">_xlfn.IFS(J2&gt;=90,"A",J2&gt;=80,"B",J2&gt;=70,"C",J2&gt;=60,"D",J2&gt;=0,"F")</f>
        <v>A</v>
      </c>
      <c r="L2" s="6" t="str" cm="1">
        <f t="array" ref="L2">_xlfn.IFS(J2&gt;=60,"pass",J2&gt;=0,"fail")</f>
        <v>pass</v>
      </c>
      <c r="N2" t="s">
        <v>32</v>
      </c>
      <c r="O2">
        <f>COUNTIF(L2:L15,"fail")</f>
        <v>2</v>
      </c>
    </row>
    <row r="3" spans="1: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SUM(C3:G3)*0.1+I3*0.5</f>
        <v>90</v>
      </c>
      <c r="K3" s="5" t="str" cm="1">
        <f t="array" ref="K3">_xlfn.IFS(J3&gt;=90,"A",J3&gt;=80,"B",J3&gt;=70,"C",J3&gt;=60,"D",J3&gt;=0,"F")</f>
        <v>A</v>
      </c>
      <c r="L3" s="6" t="str" cm="1">
        <f t="array" ref="L3">_xlfn.IFS(J3&gt;=60,"pass",J3&gt;=0,"fail")</f>
        <v>pass</v>
      </c>
      <c r="N3" t="s">
        <v>33</v>
      </c>
      <c r="O3">
        <f>COUNTIF(L2:L15,"pass")</f>
        <v>12</v>
      </c>
    </row>
    <row r="4" spans="1: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5" t="str" cm="1">
        <f t="array" ref="K4">_xlfn.IFS(J4&gt;=90,"A",J4&gt;=80,"B",J4&gt;=70,"C",J4&gt;=60,"D",J4&gt;=0,"F")</f>
        <v>B</v>
      </c>
      <c r="L4" s="6" t="str" cm="1">
        <f t="array" ref="L4">_xlfn.IFS(J4&gt;=60,"pass",J4&gt;=0,"fail")</f>
        <v>pass</v>
      </c>
    </row>
    <row r="5" spans="1: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s="5" t="str" cm="1">
        <f t="array" ref="K5">_xlfn.IFS(J5&gt;=90,"A",J5&gt;=80,"B",J5&gt;=70,"C",J5&gt;=60,"D",J5&gt;=0,"F")</f>
        <v>B</v>
      </c>
      <c r="L5" s="6" t="str" cm="1">
        <f t="array" ref="L5">_xlfn.IFS(J5&gt;=60,"pass",J5&gt;=0,"fail")</f>
        <v>pass</v>
      </c>
    </row>
    <row r="6" spans="1: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5" t="str" cm="1">
        <f t="array" ref="K6">_xlfn.IFS(J6&gt;=90,"A",J6&gt;=80,"B",J6&gt;=70,"C",J6&gt;=60,"D",J6&gt;=0,"F")</f>
        <v>B</v>
      </c>
      <c r="L6" s="6" t="str" cm="1">
        <f t="array" ref="L6">_xlfn.IFS(J6&gt;=60,"pass",J6&gt;=0,"fail")</f>
        <v>pass</v>
      </c>
    </row>
    <row r="7" spans="1: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s="5" t="str" cm="1">
        <f t="array" ref="K7">_xlfn.IFS(J7&gt;=90,"A",J7&gt;=80,"B",J7&gt;=70,"C",J7&gt;=60,"D",J7&gt;=0,"F")</f>
        <v>B</v>
      </c>
      <c r="L7" s="6" t="str" cm="1">
        <f t="array" ref="L7">_xlfn.IFS(J7&gt;=60,"pass",J7&gt;=0,"fail")</f>
        <v>pass</v>
      </c>
    </row>
    <row r="8" spans="1: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5" t="str" cm="1">
        <f t="array" ref="K8">_xlfn.IFS(J8&gt;=90,"A",J8&gt;=80,"B",J8&gt;=70,"C",J8&gt;=60,"D",J8&gt;=0,"F")</f>
        <v>C</v>
      </c>
      <c r="L8" s="6" t="str" cm="1">
        <f t="array" ref="L8">_xlfn.IFS(J8&gt;=60,"pass",J8&gt;=0,"fail")</f>
        <v>pass</v>
      </c>
    </row>
    <row r="9" spans="1: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5" t="str" cm="1">
        <f t="array" ref="K9">_xlfn.IFS(J9&gt;=90,"A",J9&gt;=80,"B",J9&gt;=70,"C",J9&gt;=60,"D",J9&gt;=0,"F")</f>
        <v>C</v>
      </c>
      <c r="L9" s="6" t="str" cm="1">
        <f t="array" ref="L9">_xlfn.IFS(J9&gt;=60,"pass",J9&gt;=0,"fail")</f>
        <v>pass</v>
      </c>
    </row>
    <row r="10" spans="1: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_xlfn.IFS(J10&gt;=90,"A",J10&gt;=80,"B",J10&gt;=70,"C",J10&gt;=60,"D",J10&gt;=0,"F")</f>
        <v>C</v>
      </c>
      <c r="L10" s="6" t="str" cm="1">
        <f t="array" ref="L10">_xlfn.IFS(J10&gt;=60,"pass",J10&gt;=0,"fail")</f>
        <v>pass</v>
      </c>
    </row>
    <row r="11" spans="1: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s="5" t="str" cm="1">
        <f t="array" ref="K11">_xlfn.IFS(J11&gt;=90,"A",J11&gt;=80,"B",J11&gt;=70,"C",J11&gt;=60,"D",J11&gt;=0,"F")</f>
        <v>C</v>
      </c>
      <c r="L11" s="6" t="str" cm="1">
        <f t="array" ref="L11">_xlfn.IFS(J11&gt;=60,"pass",J11&gt;=0,"fail")</f>
        <v>pass</v>
      </c>
    </row>
    <row r="12" spans="1: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_xlfn.IFS(J12&gt;=90,"A",J12&gt;=80,"B",J12&gt;=70,"C",J12&gt;=60,"D",J12&gt;=0,"F")</f>
        <v>B</v>
      </c>
      <c r="L12" s="6" t="str" cm="1">
        <f t="array" ref="L12">_xlfn.IFS(J12&gt;=60,"pass",J12&gt;=0,"fail")</f>
        <v>pass</v>
      </c>
    </row>
    <row r="13" spans="1: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5" t="str" cm="1">
        <f t="array" ref="K13">_xlfn.IFS(J13&gt;=90,"A",J13&gt;=80,"B",J13&gt;=70,"C",J13&gt;=60,"D",J13&gt;=0,"F")</f>
        <v>F</v>
      </c>
      <c r="L13" s="6" t="str" cm="1">
        <f t="array" ref="L13">_xlfn.IFS(J13&gt;=60,"pass",J13&gt;=0,"fail")</f>
        <v>fail</v>
      </c>
    </row>
    <row r="14" spans="1: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5" t="str" cm="1">
        <f t="array" ref="K14">_xlfn.IFS(J14&gt;=90,"A",J14&gt;=80,"B",J14&gt;=70,"C",J14&gt;=60,"D",J14&gt;=0,"F")</f>
        <v>D</v>
      </c>
      <c r="L14" s="6" t="str" cm="1">
        <f t="array" ref="L14">_xlfn.IFS(J14&gt;=60,"pass",J14&gt;=0,"fail")</f>
        <v>pass</v>
      </c>
    </row>
    <row r="15" spans="1: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5" t="str" cm="1">
        <f t="array" ref="K15">_xlfn.IFS(J15&gt;=90,"A",J15&gt;=80,"B",J15&gt;=70,"C",J15&gt;=60,"D",J15&gt;=0,"F")</f>
        <v>F</v>
      </c>
      <c r="L15" s="6" t="str" cm="1">
        <f t="array" ref="L15">_xlfn.IFS(J15&gt;=60,"pass",J15&gt;=0,"fail")</f>
        <v>fail</v>
      </c>
    </row>
    <row r="16" spans="1:15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(LARGE(D2:D15,2))</f>
        <v>92</v>
      </c>
      <c r="H17" s="1">
        <f>COUNTIF(H2:H15,"&lt;80")</f>
        <v>8</v>
      </c>
      <c r="J17">
        <f>AVERAGE(J2:J15)</f>
        <v>76.871428571428581</v>
      </c>
    </row>
    <row r="24" spans="3:10" ht="16">
      <c r="J24" s="4" t="s">
        <v>30</v>
      </c>
    </row>
  </sheetData>
  <phoneticPr fontId="2" type="noConversion"/>
  <conditionalFormatting sqref="L2:L12">
    <cfRule type="cellIs" dxfId="3" priority="4" operator="equal">
      <formula>"pass"</formula>
    </cfRule>
  </conditionalFormatting>
  <conditionalFormatting sqref="L14">
    <cfRule type="cellIs" dxfId="2" priority="3" operator="equal">
      <formula>"pass"</formula>
    </cfRule>
  </conditionalFormatting>
  <conditionalFormatting sqref="L13">
    <cfRule type="cellIs" dxfId="1" priority="2" operator="equal">
      <formula>"fail"</formula>
    </cfRule>
  </conditionalFormatting>
  <conditionalFormatting sqref="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鄭年芮</cp:lastModifiedBy>
  <dcterms:created xsi:type="dcterms:W3CDTF">2023-10-19T05:27:10Z</dcterms:created>
  <dcterms:modified xsi:type="dcterms:W3CDTF">2025-10-09T11:52:06Z</dcterms:modified>
</cp:coreProperties>
</file>