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rameter\"/>
    </mc:Choice>
  </mc:AlternateContent>
  <xr:revisionPtr revIDLastSave="0" documentId="13_ncr:1_{6AB1034C-20ED-4E63-AA9A-236712B6FF36}" xr6:coauthVersionLast="45" xr6:coauthVersionMax="45" xr10:uidLastSave="{00000000-0000-0000-0000-000000000000}"/>
  <bookViews>
    <workbookView xWindow="-120" yWindow="480" windowWidth="29040" windowHeight="15840" xr2:uid="{BA44AA25-9B04-46BD-8BB2-EE192F622238}"/>
  </bookViews>
  <sheets>
    <sheet name="Sheet1" sheetId="1" r:id="rId1"/>
  </sheets>
  <definedNames>
    <definedName name="_xlnm._FilterDatabase" localSheetId="0" hidden="1">Sheet1!$D$1:$D$364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65" i="1" l="1"/>
  <c r="I365" i="1"/>
  <c r="J365" i="1"/>
  <c r="K365" i="1"/>
  <c r="L365" i="1"/>
  <c r="M365" i="1"/>
  <c r="N365" i="1"/>
  <c r="G365" i="1"/>
  <c r="H347" i="1"/>
  <c r="I347" i="1"/>
  <c r="J347" i="1"/>
  <c r="K347" i="1"/>
  <c r="L347" i="1"/>
  <c r="M347" i="1"/>
  <c r="N347" i="1"/>
  <c r="G347" i="1"/>
  <c r="H324" i="1"/>
  <c r="I324" i="1"/>
  <c r="J324" i="1"/>
  <c r="K324" i="1"/>
  <c r="L324" i="1"/>
  <c r="M324" i="1"/>
  <c r="N324" i="1"/>
  <c r="G324" i="1"/>
  <c r="H298" i="1"/>
  <c r="I298" i="1"/>
  <c r="J298" i="1"/>
  <c r="K298" i="1"/>
  <c r="L298" i="1"/>
  <c r="M298" i="1"/>
  <c r="N298" i="1"/>
  <c r="G298" i="1"/>
  <c r="H282" i="1"/>
  <c r="I282" i="1"/>
  <c r="J282" i="1"/>
  <c r="K282" i="1"/>
  <c r="L282" i="1"/>
  <c r="M282" i="1"/>
  <c r="N282" i="1"/>
  <c r="G282" i="1"/>
  <c r="H269" i="1"/>
  <c r="I269" i="1"/>
  <c r="J269" i="1"/>
  <c r="K269" i="1"/>
  <c r="L269" i="1"/>
  <c r="M269" i="1"/>
  <c r="N269" i="1"/>
  <c r="G269" i="1"/>
  <c r="N253" i="1"/>
  <c r="H253" i="1"/>
  <c r="I253" i="1"/>
  <c r="J253" i="1"/>
  <c r="K253" i="1"/>
  <c r="L253" i="1"/>
  <c r="M253" i="1"/>
  <c r="G253" i="1"/>
  <c r="H231" i="1"/>
  <c r="I231" i="1"/>
  <c r="J231" i="1"/>
  <c r="K231" i="1"/>
  <c r="L231" i="1"/>
  <c r="M231" i="1"/>
  <c r="N231" i="1"/>
  <c r="G231" i="1"/>
  <c r="H212" i="1"/>
  <c r="I212" i="1"/>
  <c r="J212" i="1"/>
  <c r="K212" i="1"/>
  <c r="L212" i="1"/>
  <c r="M212" i="1"/>
  <c r="N212" i="1"/>
  <c r="G212" i="1"/>
  <c r="H188" i="1"/>
  <c r="I188" i="1"/>
  <c r="J188" i="1"/>
  <c r="K188" i="1"/>
  <c r="L188" i="1"/>
  <c r="M188" i="1"/>
  <c r="N188" i="1"/>
  <c r="G188" i="1"/>
  <c r="H167" i="1"/>
  <c r="I167" i="1"/>
  <c r="J167" i="1"/>
  <c r="K167" i="1"/>
  <c r="L167" i="1"/>
  <c r="M167" i="1"/>
  <c r="N167" i="1"/>
  <c r="G167" i="1"/>
  <c r="H146" i="1"/>
  <c r="I146" i="1"/>
  <c r="J146" i="1"/>
  <c r="K146" i="1"/>
  <c r="L146" i="1"/>
  <c r="M146" i="1"/>
  <c r="N146" i="1"/>
  <c r="G146" i="1"/>
  <c r="H126" i="1"/>
  <c r="I126" i="1"/>
  <c r="J126" i="1"/>
  <c r="K126" i="1"/>
  <c r="L126" i="1"/>
  <c r="M126" i="1"/>
  <c r="N126" i="1"/>
  <c r="G126" i="1"/>
  <c r="H117" i="1"/>
  <c r="I117" i="1"/>
  <c r="J117" i="1"/>
  <c r="K117" i="1"/>
  <c r="L117" i="1"/>
  <c r="M117" i="1"/>
  <c r="N117" i="1"/>
  <c r="G117" i="1"/>
  <c r="H100" i="1"/>
  <c r="I100" i="1"/>
  <c r="J100" i="1"/>
  <c r="K100" i="1"/>
  <c r="L100" i="1"/>
  <c r="M100" i="1"/>
  <c r="N100" i="1"/>
  <c r="G100" i="1"/>
  <c r="H81" i="1"/>
  <c r="I81" i="1"/>
  <c r="J81" i="1"/>
  <c r="K81" i="1"/>
  <c r="L81" i="1"/>
  <c r="M81" i="1"/>
  <c r="N81" i="1"/>
  <c r="G81" i="1"/>
  <c r="H68" i="1"/>
  <c r="I68" i="1"/>
  <c r="J68" i="1"/>
  <c r="K68" i="1"/>
  <c r="L68" i="1"/>
  <c r="M68" i="1"/>
  <c r="N68" i="1"/>
  <c r="G68" i="1"/>
  <c r="H54" i="1"/>
  <c r="I54" i="1"/>
  <c r="J54" i="1"/>
  <c r="K54" i="1"/>
  <c r="L54" i="1"/>
  <c r="M54" i="1"/>
  <c r="N54" i="1"/>
  <c r="G54" i="1"/>
  <c r="H38" i="1"/>
  <c r="I38" i="1"/>
  <c r="J38" i="1"/>
  <c r="K38" i="1"/>
  <c r="L38" i="1"/>
  <c r="M38" i="1"/>
  <c r="N38" i="1"/>
  <c r="G38" i="1"/>
  <c r="H12" i="1"/>
  <c r="I12" i="1"/>
  <c r="J12" i="1"/>
  <c r="K12" i="1"/>
  <c r="L12" i="1"/>
  <c r="M12" i="1"/>
  <c r="N12" i="1"/>
  <c r="O12" i="1"/>
  <c r="G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6" i="1"/>
  <c r="O57" i="1"/>
  <c r="O58" i="1"/>
  <c r="O59" i="1"/>
  <c r="O60" i="1"/>
  <c r="O61" i="1"/>
  <c r="O62" i="1"/>
  <c r="O63" i="1"/>
  <c r="O64" i="1"/>
  <c r="O65" i="1"/>
  <c r="O66" i="1"/>
  <c r="O67" i="1"/>
  <c r="O70" i="1"/>
  <c r="O71" i="1"/>
  <c r="O72" i="1"/>
  <c r="O73" i="1"/>
  <c r="O74" i="1"/>
  <c r="O75" i="1"/>
  <c r="O76" i="1"/>
  <c r="O77" i="1"/>
  <c r="O78" i="1"/>
  <c r="O79" i="1"/>
  <c r="O80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9" i="1"/>
  <c r="O120" i="1"/>
  <c r="O121" i="1"/>
  <c r="O122" i="1"/>
  <c r="O123" i="1"/>
  <c r="O124" i="1"/>
  <c r="O125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71" i="1"/>
  <c r="O272" i="1"/>
  <c r="O273" i="1"/>
  <c r="O274" i="1"/>
  <c r="O275" i="1"/>
  <c r="O276" i="1"/>
  <c r="O277" i="1"/>
  <c r="O278" i="1"/>
  <c r="O279" i="1"/>
  <c r="O280" i="1"/>
  <c r="O281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" i="1"/>
  <c r="O4" i="1"/>
  <c r="O5" i="1"/>
  <c r="O6" i="1"/>
  <c r="O7" i="1"/>
  <c r="O8" i="1"/>
  <c r="O9" i="1"/>
  <c r="O10" i="1"/>
  <c r="O11" i="1"/>
  <c r="O2" i="1"/>
  <c r="L2" i="1"/>
  <c r="M3" i="1"/>
  <c r="M4" i="1"/>
  <c r="M5" i="1"/>
  <c r="M6" i="1"/>
  <c r="M7" i="1"/>
  <c r="M8" i="1"/>
  <c r="M9" i="1"/>
  <c r="M10" i="1"/>
  <c r="M11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6" i="1"/>
  <c r="M57" i="1"/>
  <c r="M58" i="1"/>
  <c r="M59" i="1"/>
  <c r="M60" i="1"/>
  <c r="M61" i="1"/>
  <c r="M62" i="1"/>
  <c r="M63" i="1"/>
  <c r="M64" i="1"/>
  <c r="M65" i="1"/>
  <c r="M66" i="1"/>
  <c r="M67" i="1"/>
  <c r="M70" i="1"/>
  <c r="M71" i="1"/>
  <c r="M72" i="1"/>
  <c r="M73" i="1"/>
  <c r="M74" i="1"/>
  <c r="M75" i="1"/>
  <c r="M76" i="1"/>
  <c r="M77" i="1"/>
  <c r="M78" i="1"/>
  <c r="M79" i="1"/>
  <c r="M80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9" i="1"/>
  <c r="M120" i="1"/>
  <c r="M121" i="1"/>
  <c r="M122" i="1"/>
  <c r="M123" i="1"/>
  <c r="M124" i="1"/>
  <c r="M125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71" i="1"/>
  <c r="M272" i="1"/>
  <c r="M273" i="1"/>
  <c r="M274" i="1"/>
  <c r="M275" i="1"/>
  <c r="M276" i="1"/>
  <c r="M277" i="1"/>
  <c r="M278" i="1"/>
  <c r="M279" i="1"/>
  <c r="M280" i="1"/>
  <c r="M281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L3" i="1"/>
  <c r="L4" i="1"/>
  <c r="L5" i="1"/>
  <c r="L6" i="1"/>
  <c r="L7" i="1"/>
  <c r="L8" i="1"/>
  <c r="L9" i="1"/>
  <c r="L10" i="1"/>
  <c r="L11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6" i="1"/>
  <c r="L57" i="1"/>
  <c r="L58" i="1"/>
  <c r="L59" i="1"/>
  <c r="L60" i="1"/>
  <c r="L61" i="1"/>
  <c r="L62" i="1"/>
  <c r="L63" i="1"/>
  <c r="L64" i="1"/>
  <c r="L65" i="1"/>
  <c r="L66" i="1"/>
  <c r="L67" i="1"/>
  <c r="L70" i="1"/>
  <c r="L71" i="1"/>
  <c r="L72" i="1"/>
  <c r="L73" i="1"/>
  <c r="L74" i="1"/>
  <c r="L75" i="1"/>
  <c r="L76" i="1"/>
  <c r="L77" i="1"/>
  <c r="L78" i="1"/>
  <c r="L79" i="1"/>
  <c r="L80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9" i="1"/>
  <c r="L120" i="1"/>
  <c r="L121" i="1"/>
  <c r="L122" i="1"/>
  <c r="L123" i="1"/>
  <c r="L124" i="1"/>
  <c r="L125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71" i="1"/>
  <c r="L272" i="1"/>
  <c r="L273" i="1"/>
  <c r="L274" i="1"/>
  <c r="L275" i="1"/>
  <c r="L276" i="1"/>
  <c r="L277" i="1"/>
  <c r="L278" i="1"/>
  <c r="L279" i="1"/>
  <c r="L280" i="1"/>
  <c r="L281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K3" i="1"/>
  <c r="K4" i="1"/>
  <c r="K5" i="1"/>
  <c r="K6" i="1"/>
  <c r="K7" i="1"/>
  <c r="K8" i="1"/>
  <c r="K9" i="1"/>
  <c r="K10" i="1"/>
  <c r="K11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6" i="1"/>
  <c r="K57" i="1"/>
  <c r="K58" i="1"/>
  <c r="K59" i="1"/>
  <c r="K60" i="1"/>
  <c r="K61" i="1"/>
  <c r="K62" i="1"/>
  <c r="K63" i="1"/>
  <c r="K64" i="1"/>
  <c r="K65" i="1"/>
  <c r="K66" i="1"/>
  <c r="K67" i="1"/>
  <c r="K70" i="1"/>
  <c r="K71" i="1"/>
  <c r="K72" i="1"/>
  <c r="K73" i="1"/>
  <c r="K74" i="1"/>
  <c r="K75" i="1"/>
  <c r="K76" i="1"/>
  <c r="K77" i="1"/>
  <c r="K78" i="1"/>
  <c r="K79" i="1"/>
  <c r="K80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9" i="1"/>
  <c r="K120" i="1"/>
  <c r="K121" i="1"/>
  <c r="K122" i="1"/>
  <c r="K123" i="1"/>
  <c r="K124" i="1"/>
  <c r="K125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71" i="1"/>
  <c r="K272" i="1"/>
  <c r="K273" i="1"/>
  <c r="K274" i="1"/>
  <c r="K275" i="1"/>
  <c r="K276" i="1"/>
  <c r="K277" i="1"/>
  <c r="K278" i="1"/>
  <c r="K279" i="1"/>
  <c r="K280" i="1"/>
  <c r="K281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J3" i="1"/>
  <c r="J4" i="1"/>
  <c r="J5" i="1"/>
  <c r="J6" i="1"/>
  <c r="J7" i="1"/>
  <c r="J8" i="1"/>
  <c r="J9" i="1"/>
  <c r="J10" i="1"/>
  <c r="J11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6" i="1"/>
  <c r="J57" i="1"/>
  <c r="J58" i="1"/>
  <c r="J59" i="1"/>
  <c r="J60" i="1"/>
  <c r="J61" i="1"/>
  <c r="J62" i="1"/>
  <c r="J63" i="1"/>
  <c r="J64" i="1"/>
  <c r="J65" i="1"/>
  <c r="J66" i="1"/>
  <c r="J67" i="1"/>
  <c r="J70" i="1"/>
  <c r="J71" i="1"/>
  <c r="J72" i="1"/>
  <c r="J73" i="1"/>
  <c r="J74" i="1"/>
  <c r="J75" i="1"/>
  <c r="J76" i="1"/>
  <c r="J77" i="1"/>
  <c r="J78" i="1"/>
  <c r="J79" i="1"/>
  <c r="J80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9" i="1"/>
  <c r="J120" i="1"/>
  <c r="J121" i="1"/>
  <c r="J122" i="1"/>
  <c r="J123" i="1"/>
  <c r="J124" i="1"/>
  <c r="J125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71" i="1"/>
  <c r="J272" i="1"/>
  <c r="J273" i="1"/>
  <c r="J274" i="1"/>
  <c r="J275" i="1"/>
  <c r="J276" i="1"/>
  <c r="J277" i="1"/>
  <c r="J278" i="1"/>
  <c r="J279" i="1"/>
  <c r="J280" i="1"/>
  <c r="J281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I3" i="1"/>
  <c r="I4" i="1"/>
  <c r="I5" i="1"/>
  <c r="I6" i="1"/>
  <c r="I7" i="1"/>
  <c r="I8" i="1"/>
  <c r="I9" i="1"/>
  <c r="I10" i="1"/>
  <c r="I11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6" i="1"/>
  <c r="I57" i="1"/>
  <c r="I58" i="1"/>
  <c r="I59" i="1"/>
  <c r="I60" i="1"/>
  <c r="I61" i="1"/>
  <c r="I62" i="1"/>
  <c r="I63" i="1"/>
  <c r="I64" i="1"/>
  <c r="I65" i="1"/>
  <c r="I66" i="1"/>
  <c r="I67" i="1"/>
  <c r="I70" i="1"/>
  <c r="I71" i="1"/>
  <c r="I72" i="1"/>
  <c r="I73" i="1"/>
  <c r="I74" i="1"/>
  <c r="I75" i="1"/>
  <c r="I76" i="1"/>
  <c r="I77" i="1"/>
  <c r="I78" i="1"/>
  <c r="I79" i="1"/>
  <c r="I80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9" i="1"/>
  <c r="I120" i="1"/>
  <c r="I121" i="1"/>
  <c r="I122" i="1"/>
  <c r="I123" i="1"/>
  <c r="I124" i="1"/>
  <c r="I125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71" i="1"/>
  <c r="I272" i="1"/>
  <c r="I273" i="1"/>
  <c r="I274" i="1"/>
  <c r="I275" i="1"/>
  <c r="I276" i="1"/>
  <c r="I277" i="1"/>
  <c r="I278" i="1"/>
  <c r="I279" i="1"/>
  <c r="I280" i="1"/>
  <c r="I281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H3" i="1"/>
  <c r="H4" i="1"/>
  <c r="H5" i="1"/>
  <c r="H6" i="1"/>
  <c r="H7" i="1"/>
  <c r="H8" i="1"/>
  <c r="H9" i="1"/>
  <c r="H10" i="1"/>
  <c r="H11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6" i="1"/>
  <c r="H57" i="1"/>
  <c r="H58" i="1"/>
  <c r="H59" i="1"/>
  <c r="H60" i="1"/>
  <c r="H61" i="1"/>
  <c r="H62" i="1"/>
  <c r="H63" i="1"/>
  <c r="H64" i="1"/>
  <c r="H65" i="1"/>
  <c r="H66" i="1"/>
  <c r="H67" i="1"/>
  <c r="H70" i="1"/>
  <c r="H71" i="1"/>
  <c r="H72" i="1"/>
  <c r="H73" i="1"/>
  <c r="H74" i="1"/>
  <c r="H75" i="1"/>
  <c r="H76" i="1"/>
  <c r="H77" i="1"/>
  <c r="H78" i="1"/>
  <c r="H79" i="1"/>
  <c r="H80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9" i="1"/>
  <c r="H120" i="1"/>
  <c r="H121" i="1"/>
  <c r="H122" i="1"/>
  <c r="H123" i="1"/>
  <c r="H124" i="1"/>
  <c r="H125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71" i="1"/>
  <c r="H272" i="1"/>
  <c r="H273" i="1"/>
  <c r="H274" i="1"/>
  <c r="H275" i="1"/>
  <c r="H276" i="1"/>
  <c r="H277" i="1"/>
  <c r="H278" i="1"/>
  <c r="H279" i="1"/>
  <c r="H280" i="1"/>
  <c r="H281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G21" i="1"/>
  <c r="P21" i="1" s="1"/>
  <c r="G22" i="1"/>
  <c r="G23" i="1"/>
  <c r="P23" i="1" s="1"/>
  <c r="G24" i="1"/>
  <c r="P24" i="1" s="1"/>
  <c r="G25" i="1"/>
  <c r="P25" i="1" s="1"/>
  <c r="G26" i="1"/>
  <c r="G27" i="1"/>
  <c r="P27" i="1" s="1"/>
  <c r="G28" i="1"/>
  <c r="P28" i="1" s="1"/>
  <c r="G29" i="1"/>
  <c r="P29" i="1" s="1"/>
  <c r="G30" i="1"/>
  <c r="G31" i="1"/>
  <c r="P31" i="1" s="1"/>
  <c r="G32" i="1"/>
  <c r="P32" i="1" s="1"/>
  <c r="G33" i="1"/>
  <c r="P33" i="1" s="1"/>
  <c r="G34" i="1"/>
  <c r="G35" i="1"/>
  <c r="P35" i="1" s="1"/>
  <c r="G36" i="1"/>
  <c r="P36" i="1" s="1"/>
  <c r="G37" i="1"/>
  <c r="P37" i="1" s="1"/>
  <c r="G40" i="1"/>
  <c r="P40" i="1" s="1"/>
  <c r="G41" i="1"/>
  <c r="P41" i="1" s="1"/>
  <c r="G42" i="1"/>
  <c r="P42" i="1" s="1"/>
  <c r="G43" i="1"/>
  <c r="P43" i="1" s="1"/>
  <c r="G44" i="1"/>
  <c r="P44" i="1" s="1"/>
  <c r="G45" i="1"/>
  <c r="P45" i="1" s="1"/>
  <c r="G46" i="1"/>
  <c r="P46" i="1" s="1"/>
  <c r="G47" i="1"/>
  <c r="P47" i="1" s="1"/>
  <c r="G48" i="1"/>
  <c r="P48" i="1" s="1"/>
  <c r="G49" i="1"/>
  <c r="P49" i="1" s="1"/>
  <c r="G50" i="1"/>
  <c r="P50" i="1" s="1"/>
  <c r="G51" i="1"/>
  <c r="P51" i="1" s="1"/>
  <c r="G52" i="1"/>
  <c r="P52" i="1" s="1"/>
  <c r="G53" i="1"/>
  <c r="P53" i="1" s="1"/>
  <c r="G56" i="1"/>
  <c r="P56" i="1" s="1"/>
  <c r="G57" i="1"/>
  <c r="P57" i="1" s="1"/>
  <c r="G58" i="1"/>
  <c r="G59" i="1"/>
  <c r="P59" i="1" s="1"/>
  <c r="G60" i="1"/>
  <c r="P60" i="1" s="1"/>
  <c r="G61" i="1"/>
  <c r="P61" i="1" s="1"/>
  <c r="G62" i="1"/>
  <c r="G63" i="1"/>
  <c r="P63" i="1" s="1"/>
  <c r="G64" i="1"/>
  <c r="P64" i="1" s="1"/>
  <c r="G65" i="1"/>
  <c r="P65" i="1" s="1"/>
  <c r="G66" i="1"/>
  <c r="G67" i="1"/>
  <c r="P67" i="1" s="1"/>
  <c r="G70" i="1"/>
  <c r="P70" i="1" s="1"/>
  <c r="G71" i="1"/>
  <c r="P71" i="1" s="1"/>
  <c r="G72" i="1"/>
  <c r="P72" i="1" s="1"/>
  <c r="G73" i="1"/>
  <c r="P73" i="1" s="1"/>
  <c r="G74" i="1"/>
  <c r="P74" i="1" s="1"/>
  <c r="G75" i="1"/>
  <c r="P75" i="1" s="1"/>
  <c r="G76" i="1"/>
  <c r="P76" i="1" s="1"/>
  <c r="G77" i="1"/>
  <c r="P77" i="1" s="1"/>
  <c r="G78" i="1"/>
  <c r="P78" i="1" s="1"/>
  <c r="G79" i="1"/>
  <c r="P79" i="1" s="1"/>
  <c r="G80" i="1"/>
  <c r="P80" i="1" s="1"/>
  <c r="G83" i="1"/>
  <c r="P83" i="1" s="1"/>
  <c r="G84" i="1"/>
  <c r="P84" i="1" s="1"/>
  <c r="G85" i="1"/>
  <c r="P85" i="1" s="1"/>
  <c r="G86" i="1"/>
  <c r="G87" i="1"/>
  <c r="P87" i="1" s="1"/>
  <c r="G88" i="1"/>
  <c r="P88" i="1" s="1"/>
  <c r="G89" i="1"/>
  <c r="P89" i="1" s="1"/>
  <c r="G90" i="1"/>
  <c r="G91" i="1"/>
  <c r="P91" i="1" s="1"/>
  <c r="G92" i="1"/>
  <c r="P92" i="1" s="1"/>
  <c r="G93" i="1"/>
  <c r="P93" i="1" s="1"/>
  <c r="G94" i="1"/>
  <c r="G95" i="1"/>
  <c r="P95" i="1" s="1"/>
  <c r="G96" i="1"/>
  <c r="P96" i="1" s="1"/>
  <c r="G97" i="1"/>
  <c r="P97" i="1" s="1"/>
  <c r="G98" i="1"/>
  <c r="G99" i="1"/>
  <c r="P99" i="1" s="1"/>
  <c r="G102" i="1"/>
  <c r="P102" i="1" s="1"/>
  <c r="G103" i="1"/>
  <c r="P103" i="1" s="1"/>
  <c r="G104" i="1"/>
  <c r="P104" i="1" s="1"/>
  <c r="G105" i="1"/>
  <c r="P105" i="1" s="1"/>
  <c r="G106" i="1"/>
  <c r="P106" i="1" s="1"/>
  <c r="G107" i="1"/>
  <c r="P107" i="1" s="1"/>
  <c r="G108" i="1"/>
  <c r="P108" i="1" s="1"/>
  <c r="G109" i="1"/>
  <c r="P109" i="1" s="1"/>
  <c r="G110" i="1"/>
  <c r="P110" i="1" s="1"/>
  <c r="G111" i="1"/>
  <c r="P111" i="1" s="1"/>
  <c r="G112" i="1"/>
  <c r="P112" i="1" s="1"/>
  <c r="G113" i="1"/>
  <c r="P113" i="1" s="1"/>
  <c r="G114" i="1"/>
  <c r="P114" i="1" s="1"/>
  <c r="G115" i="1"/>
  <c r="P115" i="1" s="1"/>
  <c r="G116" i="1"/>
  <c r="P116" i="1" s="1"/>
  <c r="G119" i="1"/>
  <c r="P119" i="1" s="1"/>
  <c r="G120" i="1"/>
  <c r="P120" i="1" s="1"/>
  <c r="G121" i="1"/>
  <c r="P121" i="1" s="1"/>
  <c r="G122" i="1"/>
  <c r="G123" i="1"/>
  <c r="P123" i="1" s="1"/>
  <c r="G124" i="1"/>
  <c r="P124" i="1" s="1"/>
  <c r="G125" i="1"/>
  <c r="P125" i="1" s="1"/>
  <c r="G128" i="1"/>
  <c r="P128" i="1" s="1"/>
  <c r="G129" i="1"/>
  <c r="P129" i="1" s="1"/>
  <c r="G130" i="1"/>
  <c r="P130" i="1" s="1"/>
  <c r="G131" i="1"/>
  <c r="P131" i="1" s="1"/>
  <c r="G132" i="1"/>
  <c r="P132" i="1" s="1"/>
  <c r="G133" i="1"/>
  <c r="P133" i="1" s="1"/>
  <c r="G134" i="1"/>
  <c r="P134" i="1" s="1"/>
  <c r="G135" i="1"/>
  <c r="P135" i="1" s="1"/>
  <c r="G136" i="1"/>
  <c r="P136" i="1" s="1"/>
  <c r="G137" i="1"/>
  <c r="P137" i="1" s="1"/>
  <c r="G138" i="1"/>
  <c r="P138" i="1" s="1"/>
  <c r="G139" i="1"/>
  <c r="P139" i="1" s="1"/>
  <c r="G140" i="1"/>
  <c r="P140" i="1" s="1"/>
  <c r="G141" i="1"/>
  <c r="P141" i="1" s="1"/>
  <c r="G142" i="1"/>
  <c r="P142" i="1" s="1"/>
  <c r="G143" i="1"/>
  <c r="P143" i="1" s="1"/>
  <c r="G144" i="1"/>
  <c r="P144" i="1" s="1"/>
  <c r="G145" i="1"/>
  <c r="P145" i="1" s="1"/>
  <c r="G148" i="1"/>
  <c r="P148" i="1" s="1"/>
  <c r="G149" i="1"/>
  <c r="P149" i="1" s="1"/>
  <c r="G150" i="1"/>
  <c r="G151" i="1"/>
  <c r="P151" i="1" s="1"/>
  <c r="G152" i="1"/>
  <c r="P152" i="1" s="1"/>
  <c r="G153" i="1"/>
  <c r="P153" i="1" s="1"/>
  <c r="G154" i="1"/>
  <c r="G155" i="1"/>
  <c r="P155" i="1" s="1"/>
  <c r="G156" i="1"/>
  <c r="P156" i="1" s="1"/>
  <c r="G157" i="1"/>
  <c r="P157" i="1" s="1"/>
  <c r="G158" i="1"/>
  <c r="G159" i="1"/>
  <c r="P159" i="1" s="1"/>
  <c r="G160" i="1"/>
  <c r="P160" i="1" s="1"/>
  <c r="G161" i="1"/>
  <c r="P161" i="1" s="1"/>
  <c r="G162" i="1"/>
  <c r="G163" i="1"/>
  <c r="P163" i="1" s="1"/>
  <c r="G164" i="1"/>
  <c r="P164" i="1" s="1"/>
  <c r="G165" i="1"/>
  <c r="P165" i="1" s="1"/>
  <c r="G166" i="1"/>
  <c r="G169" i="1"/>
  <c r="P169" i="1" s="1"/>
  <c r="G170" i="1"/>
  <c r="P170" i="1" s="1"/>
  <c r="G171" i="1"/>
  <c r="P171" i="1" s="1"/>
  <c r="G172" i="1"/>
  <c r="P172" i="1" s="1"/>
  <c r="G173" i="1"/>
  <c r="P173" i="1" s="1"/>
  <c r="G174" i="1"/>
  <c r="P174" i="1" s="1"/>
  <c r="G175" i="1"/>
  <c r="P175" i="1" s="1"/>
  <c r="G176" i="1"/>
  <c r="P176" i="1" s="1"/>
  <c r="G177" i="1"/>
  <c r="P177" i="1" s="1"/>
  <c r="G178" i="1"/>
  <c r="P178" i="1" s="1"/>
  <c r="G179" i="1"/>
  <c r="P179" i="1" s="1"/>
  <c r="G180" i="1"/>
  <c r="P180" i="1" s="1"/>
  <c r="G181" i="1"/>
  <c r="P181" i="1" s="1"/>
  <c r="G182" i="1"/>
  <c r="P182" i="1" s="1"/>
  <c r="G183" i="1"/>
  <c r="P183" i="1" s="1"/>
  <c r="G184" i="1"/>
  <c r="P184" i="1" s="1"/>
  <c r="G185" i="1"/>
  <c r="P185" i="1" s="1"/>
  <c r="G186" i="1"/>
  <c r="P186" i="1" s="1"/>
  <c r="G187" i="1"/>
  <c r="P187" i="1" s="1"/>
  <c r="G190" i="1"/>
  <c r="G191" i="1"/>
  <c r="P191" i="1" s="1"/>
  <c r="G192" i="1"/>
  <c r="P192" i="1" s="1"/>
  <c r="G193" i="1"/>
  <c r="P193" i="1" s="1"/>
  <c r="G194" i="1"/>
  <c r="G195" i="1"/>
  <c r="P195" i="1" s="1"/>
  <c r="G196" i="1"/>
  <c r="P196" i="1" s="1"/>
  <c r="G197" i="1"/>
  <c r="P197" i="1" s="1"/>
  <c r="G198" i="1"/>
  <c r="G199" i="1"/>
  <c r="P199" i="1" s="1"/>
  <c r="G200" i="1"/>
  <c r="P200" i="1" s="1"/>
  <c r="G201" i="1"/>
  <c r="P201" i="1" s="1"/>
  <c r="G202" i="1"/>
  <c r="G203" i="1"/>
  <c r="P203" i="1" s="1"/>
  <c r="G204" i="1"/>
  <c r="P204" i="1" s="1"/>
  <c r="G205" i="1"/>
  <c r="P205" i="1" s="1"/>
  <c r="G206" i="1"/>
  <c r="G207" i="1"/>
  <c r="P207" i="1" s="1"/>
  <c r="G208" i="1"/>
  <c r="P208" i="1" s="1"/>
  <c r="G209" i="1"/>
  <c r="P209" i="1" s="1"/>
  <c r="G210" i="1"/>
  <c r="G211" i="1"/>
  <c r="P211" i="1" s="1"/>
  <c r="G214" i="1"/>
  <c r="P214" i="1" s="1"/>
  <c r="G215" i="1"/>
  <c r="P215" i="1" s="1"/>
  <c r="G216" i="1"/>
  <c r="P216" i="1" s="1"/>
  <c r="G217" i="1"/>
  <c r="P217" i="1" s="1"/>
  <c r="G218" i="1"/>
  <c r="P218" i="1" s="1"/>
  <c r="G219" i="1"/>
  <c r="P219" i="1" s="1"/>
  <c r="G220" i="1"/>
  <c r="P220" i="1" s="1"/>
  <c r="G221" i="1"/>
  <c r="P221" i="1" s="1"/>
  <c r="G222" i="1"/>
  <c r="P222" i="1" s="1"/>
  <c r="G223" i="1"/>
  <c r="P223" i="1" s="1"/>
  <c r="G224" i="1"/>
  <c r="P224" i="1" s="1"/>
  <c r="G225" i="1"/>
  <c r="P225" i="1" s="1"/>
  <c r="G226" i="1"/>
  <c r="P226" i="1" s="1"/>
  <c r="G227" i="1"/>
  <c r="P227" i="1" s="1"/>
  <c r="G228" i="1"/>
  <c r="P228" i="1" s="1"/>
  <c r="G229" i="1"/>
  <c r="P229" i="1" s="1"/>
  <c r="G230" i="1"/>
  <c r="P230" i="1" s="1"/>
  <c r="G233" i="1"/>
  <c r="P233" i="1" s="1"/>
  <c r="G234" i="1"/>
  <c r="G235" i="1"/>
  <c r="P235" i="1" s="1"/>
  <c r="G236" i="1"/>
  <c r="P236" i="1" s="1"/>
  <c r="G237" i="1"/>
  <c r="P237" i="1" s="1"/>
  <c r="G238" i="1"/>
  <c r="G239" i="1"/>
  <c r="P239" i="1" s="1"/>
  <c r="G240" i="1"/>
  <c r="P240" i="1" s="1"/>
  <c r="G241" i="1"/>
  <c r="P241" i="1" s="1"/>
  <c r="G242" i="1"/>
  <c r="G243" i="1"/>
  <c r="P243" i="1" s="1"/>
  <c r="G244" i="1"/>
  <c r="P244" i="1" s="1"/>
  <c r="G245" i="1"/>
  <c r="P245" i="1" s="1"/>
  <c r="G246" i="1"/>
  <c r="G247" i="1"/>
  <c r="P247" i="1" s="1"/>
  <c r="G248" i="1"/>
  <c r="P248" i="1" s="1"/>
  <c r="G249" i="1"/>
  <c r="P249" i="1" s="1"/>
  <c r="G250" i="1"/>
  <c r="G251" i="1"/>
  <c r="P251" i="1" s="1"/>
  <c r="G252" i="1"/>
  <c r="P252" i="1" s="1"/>
  <c r="G255" i="1"/>
  <c r="P255" i="1" s="1"/>
  <c r="G256" i="1"/>
  <c r="P256" i="1" s="1"/>
  <c r="G257" i="1"/>
  <c r="P257" i="1" s="1"/>
  <c r="G258" i="1"/>
  <c r="P258" i="1" s="1"/>
  <c r="G259" i="1"/>
  <c r="P259" i="1" s="1"/>
  <c r="G260" i="1"/>
  <c r="P260" i="1" s="1"/>
  <c r="G261" i="1"/>
  <c r="P261" i="1" s="1"/>
  <c r="G262" i="1"/>
  <c r="P262" i="1" s="1"/>
  <c r="G263" i="1"/>
  <c r="P263" i="1" s="1"/>
  <c r="G264" i="1"/>
  <c r="P264" i="1" s="1"/>
  <c r="G265" i="1"/>
  <c r="P265" i="1" s="1"/>
  <c r="G266" i="1"/>
  <c r="P266" i="1" s="1"/>
  <c r="G267" i="1"/>
  <c r="P267" i="1" s="1"/>
  <c r="G268" i="1"/>
  <c r="P268" i="1" s="1"/>
  <c r="G271" i="1"/>
  <c r="P271" i="1" s="1"/>
  <c r="G272" i="1"/>
  <c r="P272" i="1" s="1"/>
  <c r="G273" i="1"/>
  <c r="P273" i="1" s="1"/>
  <c r="G274" i="1"/>
  <c r="G275" i="1"/>
  <c r="P275" i="1" s="1"/>
  <c r="G276" i="1"/>
  <c r="P276" i="1" s="1"/>
  <c r="G277" i="1"/>
  <c r="P277" i="1" s="1"/>
  <c r="G278" i="1"/>
  <c r="G279" i="1"/>
  <c r="P279" i="1" s="1"/>
  <c r="G280" i="1"/>
  <c r="P280" i="1" s="1"/>
  <c r="G281" i="1"/>
  <c r="P281" i="1" s="1"/>
  <c r="G284" i="1"/>
  <c r="P284" i="1" s="1"/>
  <c r="G285" i="1"/>
  <c r="P285" i="1" s="1"/>
  <c r="G286" i="1"/>
  <c r="P286" i="1" s="1"/>
  <c r="G287" i="1"/>
  <c r="P287" i="1" s="1"/>
  <c r="G288" i="1"/>
  <c r="P288" i="1" s="1"/>
  <c r="G289" i="1"/>
  <c r="P289" i="1" s="1"/>
  <c r="G290" i="1"/>
  <c r="P290" i="1" s="1"/>
  <c r="G291" i="1"/>
  <c r="P291" i="1" s="1"/>
  <c r="G292" i="1"/>
  <c r="P292" i="1" s="1"/>
  <c r="G293" i="1"/>
  <c r="P293" i="1" s="1"/>
  <c r="G294" i="1"/>
  <c r="P294" i="1" s="1"/>
  <c r="G295" i="1"/>
  <c r="P295" i="1" s="1"/>
  <c r="G296" i="1"/>
  <c r="P296" i="1" s="1"/>
  <c r="G297" i="1"/>
  <c r="P297" i="1" s="1"/>
  <c r="G300" i="1"/>
  <c r="P300" i="1" s="1"/>
  <c r="G301" i="1"/>
  <c r="P301" i="1" s="1"/>
  <c r="G302" i="1"/>
  <c r="G303" i="1"/>
  <c r="P303" i="1" s="1"/>
  <c r="G304" i="1"/>
  <c r="P304" i="1" s="1"/>
  <c r="G305" i="1"/>
  <c r="P305" i="1" s="1"/>
  <c r="G306" i="1"/>
  <c r="G307" i="1"/>
  <c r="P307" i="1" s="1"/>
  <c r="G308" i="1"/>
  <c r="P308" i="1" s="1"/>
  <c r="G309" i="1"/>
  <c r="P309" i="1" s="1"/>
  <c r="G310" i="1"/>
  <c r="G311" i="1"/>
  <c r="P311" i="1" s="1"/>
  <c r="G312" i="1"/>
  <c r="P312" i="1" s="1"/>
  <c r="G313" i="1"/>
  <c r="P313" i="1" s="1"/>
  <c r="G314" i="1"/>
  <c r="G315" i="1"/>
  <c r="P315" i="1" s="1"/>
  <c r="G316" i="1"/>
  <c r="P316" i="1" s="1"/>
  <c r="G317" i="1"/>
  <c r="P317" i="1" s="1"/>
  <c r="G318" i="1"/>
  <c r="G319" i="1"/>
  <c r="P319" i="1" s="1"/>
  <c r="G320" i="1"/>
  <c r="P320" i="1" s="1"/>
  <c r="G321" i="1"/>
  <c r="P321" i="1" s="1"/>
  <c r="G322" i="1"/>
  <c r="G323" i="1"/>
  <c r="P323" i="1" s="1"/>
  <c r="G326" i="1"/>
  <c r="P326" i="1" s="1"/>
  <c r="G327" i="1"/>
  <c r="P327" i="1" s="1"/>
  <c r="G328" i="1"/>
  <c r="P328" i="1" s="1"/>
  <c r="G329" i="1"/>
  <c r="P329" i="1" s="1"/>
  <c r="G330" i="1"/>
  <c r="P330" i="1" s="1"/>
  <c r="G331" i="1"/>
  <c r="P331" i="1" s="1"/>
  <c r="G332" i="1"/>
  <c r="P332" i="1" s="1"/>
  <c r="G333" i="1"/>
  <c r="P333" i="1" s="1"/>
  <c r="G334" i="1"/>
  <c r="P334" i="1" s="1"/>
  <c r="G335" i="1"/>
  <c r="P335" i="1" s="1"/>
  <c r="G336" i="1"/>
  <c r="P336" i="1" s="1"/>
  <c r="G337" i="1"/>
  <c r="P337" i="1" s="1"/>
  <c r="G338" i="1"/>
  <c r="P338" i="1" s="1"/>
  <c r="G339" i="1"/>
  <c r="P339" i="1" s="1"/>
  <c r="G340" i="1"/>
  <c r="P340" i="1" s="1"/>
  <c r="G341" i="1"/>
  <c r="P341" i="1" s="1"/>
  <c r="G342" i="1"/>
  <c r="P342" i="1" s="1"/>
  <c r="G343" i="1"/>
  <c r="P343" i="1" s="1"/>
  <c r="G344" i="1"/>
  <c r="P344" i="1" s="1"/>
  <c r="G345" i="1"/>
  <c r="P345" i="1" s="1"/>
  <c r="G346" i="1"/>
  <c r="P346" i="1" s="1"/>
  <c r="G349" i="1"/>
  <c r="P349" i="1" s="1"/>
  <c r="G350" i="1"/>
  <c r="G351" i="1"/>
  <c r="P351" i="1" s="1"/>
  <c r="G352" i="1"/>
  <c r="P352" i="1" s="1"/>
  <c r="G353" i="1"/>
  <c r="P353" i="1" s="1"/>
  <c r="G354" i="1"/>
  <c r="G355" i="1"/>
  <c r="P355" i="1" s="1"/>
  <c r="G356" i="1"/>
  <c r="P356" i="1" s="1"/>
  <c r="G357" i="1"/>
  <c r="P357" i="1" s="1"/>
  <c r="G358" i="1"/>
  <c r="G359" i="1"/>
  <c r="P359" i="1" s="1"/>
  <c r="G360" i="1"/>
  <c r="P360" i="1" s="1"/>
  <c r="G361" i="1"/>
  <c r="P361" i="1" s="1"/>
  <c r="G362" i="1"/>
  <c r="G363" i="1"/>
  <c r="P363" i="1" s="1"/>
  <c r="G364" i="1"/>
  <c r="P364" i="1" s="1"/>
  <c r="G14" i="1"/>
  <c r="G15" i="1"/>
  <c r="G16" i="1"/>
  <c r="G17" i="1"/>
  <c r="G18" i="1"/>
  <c r="G19" i="1"/>
  <c r="G20" i="1"/>
  <c r="G3" i="1"/>
  <c r="G4" i="1"/>
  <c r="G5" i="1"/>
  <c r="G6" i="1"/>
  <c r="G7" i="1"/>
  <c r="G8" i="1"/>
  <c r="G9" i="1"/>
  <c r="G10" i="1"/>
  <c r="G11" i="1"/>
  <c r="M2" i="1"/>
  <c r="K2" i="1"/>
  <c r="G2" i="1"/>
  <c r="J2" i="1"/>
  <c r="I2" i="1"/>
  <c r="H2" i="1"/>
  <c r="P7" i="1" l="1"/>
  <c r="P17" i="1"/>
  <c r="P362" i="1"/>
  <c r="P358" i="1"/>
  <c r="P354" i="1"/>
  <c r="P322" i="1"/>
  <c r="P318" i="1"/>
  <c r="P314" i="1"/>
  <c r="P310" i="1"/>
  <c r="P306" i="1"/>
  <c r="P302" i="1"/>
  <c r="P278" i="1"/>
  <c r="P274" i="1"/>
  <c r="P250" i="1"/>
  <c r="P246" i="1"/>
  <c r="P242" i="1"/>
  <c r="P238" i="1"/>
  <c r="P234" i="1"/>
  <c r="P210" i="1"/>
  <c r="P206" i="1"/>
  <c r="P202" i="1"/>
  <c r="P198" i="1"/>
  <c r="P194" i="1"/>
  <c r="P190" i="1"/>
  <c r="P166" i="1"/>
  <c r="P162" i="1"/>
  <c r="P158" i="1"/>
  <c r="P154" i="1"/>
  <c r="P150" i="1"/>
  <c r="P122" i="1"/>
  <c r="P98" i="1"/>
  <c r="P94" i="1"/>
  <c r="P90" i="1"/>
  <c r="P86" i="1"/>
  <c r="P66" i="1"/>
  <c r="P62" i="1"/>
  <c r="P58" i="1"/>
  <c r="P34" i="1"/>
  <c r="P30" i="1"/>
  <c r="P26" i="1"/>
  <c r="P22" i="1"/>
  <c r="P350" i="1"/>
  <c r="P8" i="1"/>
  <c r="P4" i="1"/>
  <c r="P18" i="1"/>
  <c r="P14" i="1"/>
  <c r="P11" i="1"/>
  <c r="P10" i="1"/>
  <c r="P6" i="1"/>
  <c r="P20" i="1"/>
  <c r="P16" i="1"/>
  <c r="P5" i="1"/>
  <c r="P3" i="1"/>
  <c r="P9" i="1"/>
  <c r="P19" i="1"/>
  <c r="P15" i="1"/>
  <c r="P2" i="1"/>
</calcChain>
</file>

<file path=xl/sharedStrings.xml><?xml version="1.0" encoding="utf-8"?>
<sst xmlns="http://schemas.openxmlformats.org/spreadsheetml/2006/main" count="1008" uniqueCount="117">
  <si>
    <t>ATOM</t>
  </si>
  <si>
    <t>N</t>
  </si>
  <si>
    <t>D</t>
  </si>
  <si>
    <t>H</t>
  </si>
  <si>
    <t>DH</t>
  </si>
  <si>
    <t>HH</t>
  </si>
  <si>
    <t>C</t>
  </si>
  <si>
    <t>P</t>
  </si>
  <si>
    <t>O</t>
  </si>
  <si>
    <t>A</t>
  </si>
  <si>
    <t>CA</t>
  </si>
  <si>
    <t>HA</t>
  </si>
  <si>
    <t>CB</t>
  </si>
  <si>
    <t>HB1</t>
  </si>
  <si>
    <t>HB2</t>
  </si>
  <si>
    <t>HB3</t>
  </si>
  <si>
    <t>CG</t>
  </si>
  <si>
    <t>HG1</t>
  </si>
  <si>
    <t>HG2</t>
  </si>
  <si>
    <t>CD</t>
  </si>
  <si>
    <t>HD1</t>
  </si>
  <si>
    <t>HD2</t>
  </si>
  <si>
    <t>NE</t>
  </si>
  <si>
    <t>HE</t>
  </si>
  <si>
    <t>CZ</t>
  </si>
  <si>
    <t>NH1</t>
  </si>
  <si>
    <t>HH11</t>
  </si>
  <si>
    <t>HH12</t>
  </si>
  <si>
    <t>NH2</t>
  </si>
  <si>
    <t>HH21</t>
  </si>
  <si>
    <t>HH22</t>
  </si>
  <si>
    <t>OD1</t>
  </si>
  <si>
    <t>ND2</t>
  </si>
  <si>
    <t>HD21</t>
  </si>
  <si>
    <t>HD22</t>
  </si>
  <si>
    <t>OD2</t>
  </si>
  <si>
    <t>SG</t>
  </si>
  <si>
    <t>HG</t>
  </si>
  <si>
    <t>OE1</t>
  </si>
  <si>
    <t>NE2</t>
  </si>
  <si>
    <t>HE21</t>
  </si>
  <si>
    <t>HE22</t>
  </si>
  <si>
    <t>OE2</t>
  </si>
  <si>
    <t>HA1</t>
  </si>
  <si>
    <t>HA2</t>
  </si>
  <si>
    <t>ND1</t>
  </si>
  <si>
    <t>DA</t>
  </si>
  <si>
    <t>CD2</t>
  </si>
  <si>
    <t>CE1</t>
  </si>
  <si>
    <t>HE1</t>
  </si>
  <si>
    <t>HE2</t>
  </si>
  <si>
    <t>HB</t>
  </si>
  <si>
    <t>CG2</t>
  </si>
  <si>
    <t>HG21</t>
  </si>
  <si>
    <t>HG22</t>
  </si>
  <si>
    <t>HG23</t>
  </si>
  <si>
    <t>CG1</t>
  </si>
  <si>
    <t>HG11</t>
  </si>
  <si>
    <t>HG12</t>
  </si>
  <si>
    <t>CD1</t>
  </si>
  <si>
    <t>HD11</t>
  </si>
  <si>
    <t>HD12</t>
  </si>
  <si>
    <t>HD13</t>
  </si>
  <si>
    <t>HD23</t>
  </si>
  <si>
    <t>CE</t>
  </si>
  <si>
    <t>NZ</t>
  </si>
  <si>
    <t>HZ1</t>
  </si>
  <si>
    <t>HZ2</t>
  </si>
  <si>
    <t>HZ3</t>
  </si>
  <si>
    <t>SD</t>
  </si>
  <si>
    <t>HE3</t>
  </si>
  <si>
    <t>CE2</t>
  </si>
  <si>
    <t>HZ</t>
  </si>
  <si>
    <t>OG</t>
  </si>
  <si>
    <t>OG1</t>
  </si>
  <si>
    <t>CE3</t>
  </si>
  <si>
    <t>NE1</t>
  </si>
  <si>
    <t>CZ2</t>
  </si>
  <si>
    <t>CZ3</t>
  </si>
  <si>
    <t>CH2</t>
  </si>
  <si>
    <t>HH2</t>
  </si>
  <si>
    <t>OH</t>
  </si>
  <si>
    <t>HG13</t>
  </si>
  <si>
    <t>charge</t>
    <phoneticPr fontId="2" type="noConversion"/>
  </si>
  <si>
    <t>疏水尺度</t>
    <phoneticPr fontId="2" type="noConversion"/>
  </si>
  <si>
    <t>ring</t>
    <phoneticPr fontId="2" type="noConversion"/>
  </si>
  <si>
    <t>hydrophobic</t>
  </si>
  <si>
    <t>positive</t>
    <phoneticPr fontId="2" type="noConversion"/>
  </si>
  <si>
    <t>negative</t>
  </si>
  <si>
    <t>acceptor</t>
  </si>
  <si>
    <t>donor</t>
    <phoneticPr fontId="2" type="noConversion"/>
  </si>
  <si>
    <t>sulphur</t>
  </si>
  <si>
    <t>neutral</t>
  </si>
  <si>
    <t>D</t>
    <phoneticPr fontId="2" type="noConversion"/>
  </si>
  <si>
    <t>aromatic</t>
    <phoneticPr fontId="2" type="noConversion"/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</si>
  <si>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</si>
  <si>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</si>
  <si>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</si>
  <si>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</si>
  <si>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</si>
  <si>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</si>
  <si>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</si>
  <si>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</si>
  <si>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</si>
  <si>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</si>
  <si>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</si>
  <si>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</si>
  <si>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</si>
  <si>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</si>
  <si>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</si>
  <si>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</si>
  <si>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</si>
  <si>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</si>
  <si>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</si>
  <si>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</si>
  <si>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sum</t>
    <phoneticPr fontId="2" type="noConversion"/>
  </si>
  <si>
    <t>polar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</si>
</sst>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75715E"/>
      <name val="Fira Code Medium"/>
      <family val="2"/>
    </font>
    <font>
      <sz val="10.5"/>
      <color rgb="FFFF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B0E2-4ED2-4B8B-8E27-F2D4E782A61E}">
  <dimension ref="A1:P365"/>
  <sheetViews>
    <sheetView tabSelected="1" zoomScaleNormal="100" workbookViewId="0">
      <selection activeCell="G1" sqref="G1:N1"/>
    </sheetView>
  </sheetViews>
  <sheetFormatPr defaultRowHeight="14.25"/>
  <sheetData>
    <row r="1" spans="1:16">
      <c r="A1" t="s">
        <v>95</v>
      </c>
      <c r="C1" t="s">
        <v>83</v>
      </c>
      <c r="E1" t="s">
        <v>84</v>
      </c>
      <c r="F1" t="s">
        <v>85</v>
      </c>
      <c r="G1" s="2" t="s">
        <v>86</v>
      </c>
      <c r="H1" s="2" t="s">
        <v>87</v>
      </c>
      <c r="I1" s="2" t="s">
        <v>88</v>
      </c>
      <c r="J1" s="2" t="s">
        <v>92</v>
      </c>
      <c r="K1" s="2" t="s">
        <v>89</v>
      </c>
      <c r="L1" s="2" t="s">
        <v>90</v>
      </c>
      <c r="M1" s="2" t="s">
        <v>94</v>
      </c>
      <c r="N1" s="2" t="s">
        <v>91</v>
      </c>
      <c r="O1" s="1" t="s">
        <v>116</v>
      </c>
      <c r="P1" s="1" t="s">
        <v>115</v>
      </c>
    </row>
    <row r="2" spans="1:16">
      <c r="A2" t="s">
        <v>0</v>
      </c>
      <c r="B2" t="s">
        <v>1</v>
      </c>
      <c r="C2">
        <v>0</v>
      </c>
      <c r="D2" t="s">
        <v>93</v>
      </c>
      <c r="E2">
        <v>-9.6000000000000002E-2</v>
      </c>
      <c r="F2">
        <v>0</v>
      </c>
      <c r="G2" s="3">
        <f>IF(D2="H",1,0)</f>
        <v>0</v>
      </c>
      <c r="H2" s="3">
        <f>IF(C2&gt;0,1,0)</f>
        <v>0</v>
      </c>
      <c r="I2" s="3">
        <f>IF(C2&lt;0,1,0)</f>
        <v>0</v>
      </c>
      <c r="J2" s="3">
        <f>IF(C2=0,1,0)</f>
        <v>1</v>
      </c>
      <c r="K2" s="3">
        <f t="shared" ref="K2:K11" si="0">IF(OR(D2="A",D2="DA"),1,0)</f>
        <v>0</v>
      </c>
      <c r="L2" s="3">
        <f t="shared" ref="L2:L11" si="1">IF(OR(D2="D",D2="DA"),1,0)</f>
        <v>1</v>
      </c>
      <c r="M2" s="3">
        <f t="shared" ref="M2:M11" si="2">IF(F2=2,1,0)</f>
        <v>0</v>
      </c>
      <c r="N2" s="3">
        <v>0</v>
      </c>
      <c r="O2">
        <f>IF(OR(D2="P",D2="DH"),1,0)</f>
        <v>0</v>
      </c>
      <c r="P2">
        <f t="shared" ref="P2:P11" si="3">SUM(G2:N2)</f>
        <v>2</v>
      </c>
    </row>
    <row r="3" spans="1:16">
      <c r="A3" t="s">
        <v>0</v>
      </c>
      <c r="B3" t="s">
        <v>3</v>
      </c>
      <c r="C3">
        <v>0</v>
      </c>
      <c r="D3" t="s">
        <v>4</v>
      </c>
      <c r="E3">
        <v>0</v>
      </c>
      <c r="F3">
        <v>0</v>
      </c>
      <c r="G3" s="3">
        <f t="shared" ref="G3:G66" si="4">IF(D3="H",1,0)</f>
        <v>0</v>
      </c>
      <c r="H3" s="3">
        <f t="shared" ref="H3:H66" si="5">IF(C3&gt;0,1,0)</f>
        <v>0</v>
      </c>
      <c r="I3" s="3">
        <f t="shared" ref="I3:I66" si="6">IF(C3&lt;0,1,0)</f>
        <v>0</v>
      </c>
      <c r="J3" s="3">
        <f t="shared" ref="J3:J66" si="7">IF(C3=0,1,0)</f>
        <v>1</v>
      </c>
      <c r="K3" s="3">
        <f t="shared" si="0"/>
        <v>0</v>
      </c>
      <c r="L3" s="3">
        <f t="shared" si="1"/>
        <v>0</v>
      </c>
      <c r="M3" s="3">
        <f t="shared" si="2"/>
        <v>0</v>
      </c>
      <c r="N3" s="3">
        <v>0</v>
      </c>
      <c r="O3">
        <f t="shared" ref="O3:O66" si="8">IF(OR(D3="P",D3="DH"),1,0)</f>
        <v>1</v>
      </c>
      <c r="P3">
        <f t="shared" si="3"/>
        <v>1</v>
      </c>
    </row>
    <row r="4" spans="1:16">
      <c r="A4" t="s">
        <v>0</v>
      </c>
      <c r="B4" t="s">
        <v>6</v>
      </c>
      <c r="C4">
        <v>0</v>
      </c>
      <c r="D4" t="s">
        <v>7</v>
      </c>
      <c r="E4">
        <v>-0.03</v>
      </c>
      <c r="F4">
        <v>0</v>
      </c>
      <c r="G4" s="3">
        <f t="shared" si="4"/>
        <v>0</v>
      </c>
      <c r="H4" s="3">
        <f t="shared" si="5"/>
        <v>0</v>
      </c>
      <c r="I4" s="3">
        <f t="shared" si="6"/>
        <v>0</v>
      </c>
      <c r="J4" s="3">
        <f t="shared" si="7"/>
        <v>1</v>
      </c>
      <c r="K4" s="3">
        <f t="shared" si="0"/>
        <v>0</v>
      </c>
      <c r="L4" s="3">
        <f t="shared" si="1"/>
        <v>0</v>
      </c>
      <c r="M4" s="3">
        <f t="shared" si="2"/>
        <v>0</v>
      </c>
      <c r="N4" s="3">
        <v>0</v>
      </c>
      <c r="O4">
        <f t="shared" si="8"/>
        <v>1</v>
      </c>
      <c r="P4">
        <f t="shared" si="3"/>
        <v>1</v>
      </c>
    </row>
    <row r="5" spans="1:16">
      <c r="A5" t="s">
        <v>0</v>
      </c>
      <c r="B5" t="s">
        <v>8</v>
      </c>
      <c r="C5">
        <v>0</v>
      </c>
      <c r="D5" t="s">
        <v>9</v>
      </c>
      <c r="E5">
        <v>-0.39900000000000002</v>
      </c>
      <c r="F5">
        <v>0</v>
      </c>
      <c r="G5" s="3">
        <f t="shared" si="4"/>
        <v>0</v>
      </c>
      <c r="H5" s="3">
        <f t="shared" si="5"/>
        <v>0</v>
      </c>
      <c r="I5" s="3">
        <f t="shared" si="6"/>
        <v>0</v>
      </c>
      <c r="J5" s="3">
        <f t="shared" si="7"/>
        <v>1</v>
      </c>
      <c r="K5" s="3">
        <f t="shared" si="0"/>
        <v>1</v>
      </c>
      <c r="L5" s="3">
        <f t="shared" si="1"/>
        <v>0</v>
      </c>
      <c r="M5" s="3">
        <f t="shared" si="2"/>
        <v>0</v>
      </c>
      <c r="N5" s="3">
        <v>0</v>
      </c>
      <c r="O5">
        <f t="shared" si="8"/>
        <v>0</v>
      </c>
      <c r="P5">
        <f t="shared" si="3"/>
        <v>2</v>
      </c>
    </row>
    <row r="6" spans="1:16">
      <c r="A6" t="s">
        <v>0</v>
      </c>
      <c r="B6" t="s">
        <v>10</v>
      </c>
      <c r="C6">
        <v>0</v>
      </c>
      <c r="D6" t="s">
        <v>7</v>
      </c>
      <c r="E6">
        <v>-0.30499999999999999</v>
      </c>
      <c r="F6">
        <v>0</v>
      </c>
      <c r="G6" s="3">
        <f t="shared" si="4"/>
        <v>0</v>
      </c>
      <c r="H6" s="3">
        <f t="shared" si="5"/>
        <v>0</v>
      </c>
      <c r="I6" s="3">
        <f t="shared" si="6"/>
        <v>0</v>
      </c>
      <c r="J6" s="3">
        <f t="shared" si="7"/>
        <v>1</v>
      </c>
      <c r="K6" s="3">
        <f t="shared" si="0"/>
        <v>0</v>
      </c>
      <c r="L6" s="3">
        <f t="shared" si="1"/>
        <v>0</v>
      </c>
      <c r="M6" s="3">
        <f t="shared" si="2"/>
        <v>0</v>
      </c>
      <c r="N6" s="3">
        <v>0</v>
      </c>
      <c r="O6">
        <f t="shared" si="8"/>
        <v>1</v>
      </c>
      <c r="P6">
        <f t="shared" si="3"/>
        <v>1</v>
      </c>
    </row>
    <row r="7" spans="1:16">
      <c r="A7" t="s">
        <v>0</v>
      </c>
      <c r="B7" t="s">
        <v>11</v>
      </c>
      <c r="C7">
        <v>0</v>
      </c>
      <c r="D7" t="s">
        <v>1</v>
      </c>
      <c r="E7">
        <v>0</v>
      </c>
      <c r="F7">
        <v>0</v>
      </c>
      <c r="G7" s="3">
        <f t="shared" si="4"/>
        <v>0</v>
      </c>
      <c r="H7" s="3">
        <f t="shared" si="5"/>
        <v>0</v>
      </c>
      <c r="I7" s="3">
        <f t="shared" si="6"/>
        <v>0</v>
      </c>
      <c r="J7" s="3">
        <f t="shared" si="7"/>
        <v>1</v>
      </c>
      <c r="K7" s="3">
        <f t="shared" si="0"/>
        <v>0</v>
      </c>
      <c r="L7" s="3">
        <f t="shared" si="1"/>
        <v>0</v>
      </c>
      <c r="M7" s="3">
        <f t="shared" si="2"/>
        <v>0</v>
      </c>
      <c r="N7" s="3">
        <v>0</v>
      </c>
      <c r="O7">
        <f t="shared" si="8"/>
        <v>0</v>
      </c>
      <c r="P7">
        <f t="shared" si="3"/>
        <v>1</v>
      </c>
    </row>
    <row r="8" spans="1:16">
      <c r="A8" t="s">
        <v>0</v>
      </c>
      <c r="B8" t="s">
        <v>12</v>
      </c>
      <c r="C8">
        <v>0</v>
      </c>
      <c r="D8" t="s">
        <v>3</v>
      </c>
      <c r="E8">
        <v>0.52800000000000002</v>
      </c>
      <c r="F8">
        <v>0</v>
      </c>
      <c r="G8" s="3">
        <f t="shared" si="4"/>
        <v>1</v>
      </c>
      <c r="H8" s="3">
        <f t="shared" si="5"/>
        <v>0</v>
      </c>
      <c r="I8" s="3">
        <f t="shared" si="6"/>
        <v>0</v>
      </c>
      <c r="J8" s="3">
        <f t="shared" si="7"/>
        <v>1</v>
      </c>
      <c r="K8" s="3">
        <f t="shared" si="0"/>
        <v>0</v>
      </c>
      <c r="L8" s="3">
        <f t="shared" si="1"/>
        <v>0</v>
      </c>
      <c r="M8" s="3">
        <f t="shared" si="2"/>
        <v>0</v>
      </c>
      <c r="N8" s="3">
        <v>0</v>
      </c>
      <c r="O8">
        <f t="shared" si="8"/>
        <v>0</v>
      </c>
      <c r="P8">
        <f t="shared" si="3"/>
        <v>2</v>
      </c>
    </row>
    <row r="9" spans="1:16">
      <c r="A9" t="s">
        <v>0</v>
      </c>
      <c r="B9" t="s">
        <v>13</v>
      </c>
      <c r="C9">
        <v>0</v>
      </c>
      <c r="D9" t="s">
        <v>1</v>
      </c>
      <c r="E9">
        <v>0</v>
      </c>
      <c r="F9">
        <v>0</v>
      </c>
      <c r="G9" s="3">
        <f t="shared" si="4"/>
        <v>0</v>
      </c>
      <c r="H9" s="3">
        <f t="shared" si="5"/>
        <v>0</v>
      </c>
      <c r="I9" s="3">
        <f t="shared" si="6"/>
        <v>0</v>
      </c>
      <c r="J9" s="3">
        <f t="shared" si="7"/>
        <v>1</v>
      </c>
      <c r="K9" s="3">
        <f t="shared" si="0"/>
        <v>0</v>
      </c>
      <c r="L9" s="3">
        <f t="shared" si="1"/>
        <v>0</v>
      </c>
      <c r="M9" s="3">
        <f t="shared" si="2"/>
        <v>0</v>
      </c>
      <c r="N9" s="3">
        <v>0</v>
      </c>
      <c r="O9">
        <f t="shared" si="8"/>
        <v>0</v>
      </c>
      <c r="P9">
        <f t="shared" si="3"/>
        <v>1</v>
      </c>
    </row>
    <row r="10" spans="1:16">
      <c r="A10" t="s">
        <v>0</v>
      </c>
      <c r="B10" t="s">
        <v>14</v>
      </c>
      <c r="C10">
        <v>0</v>
      </c>
      <c r="D10" t="s">
        <v>1</v>
      </c>
      <c r="E10">
        <v>0</v>
      </c>
      <c r="F10">
        <v>0</v>
      </c>
      <c r="G10" s="3">
        <f t="shared" si="4"/>
        <v>0</v>
      </c>
      <c r="H10" s="3">
        <f t="shared" si="5"/>
        <v>0</v>
      </c>
      <c r="I10" s="3">
        <f t="shared" si="6"/>
        <v>0</v>
      </c>
      <c r="J10" s="3">
        <f t="shared" si="7"/>
        <v>1</v>
      </c>
      <c r="K10" s="3">
        <f t="shared" si="0"/>
        <v>0</v>
      </c>
      <c r="L10" s="3">
        <f t="shared" si="1"/>
        <v>0</v>
      </c>
      <c r="M10" s="3">
        <f t="shared" si="2"/>
        <v>0</v>
      </c>
      <c r="N10" s="3">
        <v>0</v>
      </c>
      <c r="O10">
        <f t="shared" si="8"/>
        <v>0</v>
      </c>
      <c r="P10">
        <f t="shared" si="3"/>
        <v>1</v>
      </c>
    </row>
    <row r="11" spans="1:16">
      <c r="A11" t="s">
        <v>0</v>
      </c>
      <c r="B11" t="s">
        <v>15</v>
      </c>
      <c r="C11">
        <v>0</v>
      </c>
      <c r="D11" t="s">
        <v>1</v>
      </c>
      <c r="E11">
        <v>0</v>
      </c>
      <c r="F11">
        <v>0</v>
      </c>
      <c r="G11" s="3">
        <f t="shared" si="4"/>
        <v>0</v>
      </c>
      <c r="H11" s="3">
        <f t="shared" si="5"/>
        <v>0</v>
      </c>
      <c r="I11" s="3">
        <f t="shared" si="6"/>
        <v>0</v>
      </c>
      <c r="J11" s="3">
        <f t="shared" si="7"/>
        <v>1</v>
      </c>
      <c r="K11" s="3">
        <f t="shared" si="0"/>
        <v>0</v>
      </c>
      <c r="L11" s="3">
        <f t="shared" si="1"/>
        <v>0</v>
      </c>
      <c r="M11" s="3">
        <f t="shared" si="2"/>
        <v>0</v>
      </c>
      <c r="N11" s="3">
        <v>0</v>
      </c>
      <c r="O11">
        <f t="shared" si="8"/>
        <v>0</v>
      </c>
      <c r="P11">
        <f t="shared" si="3"/>
        <v>1</v>
      </c>
    </row>
    <row r="12" spans="1:16">
      <c r="G12" s="3">
        <f>SUM(G2:G11)</f>
        <v>1</v>
      </c>
      <c r="H12" s="3">
        <f t="shared" ref="H12:O12" si="9">SUM(H2:H11)</f>
        <v>0</v>
      </c>
      <c r="I12" s="3">
        <f t="shared" si="9"/>
        <v>0</v>
      </c>
      <c r="J12" s="3">
        <f t="shared" si="9"/>
        <v>10</v>
      </c>
      <c r="K12" s="3">
        <f t="shared" si="9"/>
        <v>1</v>
      </c>
      <c r="L12" s="3">
        <f t="shared" si="9"/>
        <v>1</v>
      </c>
      <c r="M12" s="3">
        <f t="shared" si="9"/>
        <v>0</v>
      </c>
      <c r="N12" s="3">
        <f t="shared" si="9"/>
        <v>0</v>
      </c>
      <c r="O12">
        <f t="shared" si="9"/>
        <v>3</v>
      </c>
    </row>
    <row r="13" spans="1:16">
      <c r="A13" t="s">
        <v>96</v>
      </c>
      <c r="G13" s="3"/>
      <c r="H13" s="3"/>
      <c r="I13" s="3"/>
      <c r="J13" s="3"/>
      <c r="K13" s="3"/>
      <c r="L13" s="3"/>
      <c r="M13" s="3"/>
      <c r="N13" s="3"/>
    </row>
    <row r="14" spans="1:16">
      <c r="A14" t="s">
        <v>0</v>
      </c>
      <c r="B14" t="s">
        <v>1</v>
      </c>
      <c r="C14">
        <v>0</v>
      </c>
      <c r="D14" t="s">
        <v>2</v>
      </c>
      <c r="E14">
        <v>-9.6000000000000002E-2</v>
      </c>
      <c r="F14">
        <v>0</v>
      </c>
      <c r="G14" s="3">
        <f t="shared" si="4"/>
        <v>0</v>
      </c>
      <c r="H14" s="3">
        <f t="shared" si="5"/>
        <v>0</v>
      </c>
      <c r="I14" s="3">
        <f t="shared" si="6"/>
        <v>0</v>
      </c>
      <c r="J14" s="3">
        <f t="shared" si="7"/>
        <v>1</v>
      </c>
      <c r="K14" s="3">
        <f t="shared" ref="K14:K37" si="10">IF(OR(D14="A",D14="DA"),1,0)</f>
        <v>0</v>
      </c>
      <c r="L14" s="3">
        <f t="shared" ref="L14:L37" si="11">IF(OR(D14="D",D14="DA"),1,0)</f>
        <v>1</v>
      </c>
      <c r="M14" s="3">
        <f t="shared" ref="M14:M37" si="12">IF(F14=2,1,0)</f>
        <v>0</v>
      </c>
      <c r="N14" s="3">
        <v>0</v>
      </c>
      <c r="O14">
        <f t="shared" si="8"/>
        <v>0</v>
      </c>
      <c r="P14">
        <f t="shared" ref="P14:P37" si="13">SUM(G14:N14)</f>
        <v>2</v>
      </c>
    </row>
    <row r="15" spans="1:16">
      <c r="A15" t="s">
        <v>0</v>
      </c>
      <c r="B15" t="s">
        <v>3</v>
      </c>
      <c r="C15">
        <v>0</v>
      </c>
      <c r="D15" t="s">
        <v>4</v>
      </c>
      <c r="E15">
        <v>0</v>
      </c>
      <c r="F15">
        <v>0</v>
      </c>
      <c r="G15" s="3">
        <f t="shared" si="4"/>
        <v>0</v>
      </c>
      <c r="H15" s="3">
        <f t="shared" si="5"/>
        <v>0</v>
      </c>
      <c r="I15" s="3">
        <f t="shared" si="6"/>
        <v>0</v>
      </c>
      <c r="J15" s="3">
        <f t="shared" si="7"/>
        <v>1</v>
      </c>
      <c r="K15" s="3">
        <f t="shared" si="10"/>
        <v>0</v>
      </c>
      <c r="L15" s="3">
        <f t="shared" si="11"/>
        <v>0</v>
      </c>
      <c r="M15" s="3">
        <f t="shared" si="12"/>
        <v>0</v>
      </c>
      <c r="N15" s="3">
        <v>0</v>
      </c>
      <c r="O15">
        <f t="shared" si="8"/>
        <v>1</v>
      </c>
      <c r="P15">
        <f t="shared" si="13"/>
        <v>1</v>
      </c>
    </row>
    <row r="16" spans="1:16">
      <c r="A16" t="s">
        <v>0</v>
      </c>
      <c r="B16" t="s">
        <v>6</v>
      </c>
      <c r="C16">
        <v>0</v>
      </c>
      <c r="D16" t="s">
        <v>7</v>
      </c>
      <c r="E16">
        <v>-0.03</v>
      </c>
      <c r="F16">
        <v>0</v>
      </c>
      <c r="G16" s="3">
        <f t="shared" si="4"/>
        <v>0</v>
      </c>
      <c r="H16" s="3">
        <f t="shared" si="5"/>
        <v>0</v>
      </c>
      <c r="I16" s="3">
        <f t="shared" si="6"/>
        <v>0</v>
      </c>
      <c r="J16" s="3">
        <f t="shared" si="7"/>
        <v>1</v>
      </c>
      <c r="K16" s="3">
        <f t="shared" si="10"/>
        <v>0</v>
      </c>
      <c r="L16" s="3">
        <f t="shared" si="11"/>
        <v>0</v>
      </c>
      <c r="M16" s="3">
        <f t="shared" si="12"/>
        <v>0</v>
      </c>
      <c r="N16" s="3">
        <v>0</v>
      </c>
      <c r="O16">
        <f t="shared" si="8"/>
        <v>1</v>
      </c>
      <c r="P16">
        <f t="shared" si="13"/>
        <v>1</v>
      </c>
    </row>
    <row r="17" spans="1:16">
      <c r="A17" t="s">
        <v>0</v>
      </c>
      <c r="B17" t="s">
        <v>8</v>
      </c>
      <c r="C17">
        <v>0</v>
      </c>
      <c r="D17" t="s">
        <v>9</v>
      </c>
      <c r="E17">
        <v>-0.39900000000000002</v>
      </c>
      <c r="F17">
        <v>0</v>
      </c>
      <c r="G17" s="3">
        <f t="shared" si="4"/>
        <v>0</v>
      </c>
      <c r="H17" s="3">
        <f t="shared" si="5"/>
        <v>0</v>
      </c>
      <c r="I17" s="3">
        <f t="shared" si="6"/>
        <v>0</v>
      </c>
      <c r="J17" s="3">
        <f t="shared" si="7"/>
        <v>1</v>
      </c>
      <c r="K17" s="3">
        <f t="shared" si="10"/>
        <v>1</v>
      </c>
      <c r="L17" s="3">
        <f t="shared" si="11"/>
        <v>0</v>
      </c>
      <c r="M17" s="3">
        <f t="shared" si="12"/>
        <v>0</v>
      </c>
      <c r="N17" s="3">
        <v>0</v>
      </c>
      <c r="O17">
        <f t="shared" si="8"/>
        <v>0</v>
      </c>
      <c r="P17">
        <f t="shared" si="13"/>
        <v>2</v>
      </c>
    </row>
    <row r="18" spans="1:16">
      <c r="A18" t="s">
        <v>0</v>
      </c>
      <c r="B18" t="s">
        <v>10</v>
      </c>
      <c r="C18">
        <v>0</v>
      </c>
      <c r="D18" t="s">
        <v>7</v>
      </c>
      <c r="E18">
        <v>-0.30499999999999999</v>
      </c>
      <c r="F18">
        <v>0</v>
      </c>
      <c r="G18" s="3">
        <f t="shared" si="4"/>
        <v>0</v>
      </c>
      <c r="H18" s="3">
        <f t="shared" si="5"/>
        <v>0</v>
      </c>
      <c r="I18" s="3">
        <f t="shared" si="6"/>
        <v>0</v>
      </c>
      <c r="J18" s="3">
        <f t="shared" si="7"/>
        <v>1</v>
      </c>
      <c r="K18" s="3">
        <f t="shared" si="10"/>
        <v>0</v>
      </c>
      <c r="L18" s="3">
        <f t="shared" si="11"/>
        <v>0</v>
      </c>
      <c r="M18" s="3">
        <f t="shared" si="12"/>
        <v>0</v>
      </c>
      <c r="N18" s="3">
        <v>0</v>
      </c>
      <c r="O18">
        <f t="shared" si="8"/>
        <v>1</v>
      </c>
      <c r="P18">
        <f t="shared" si="13"/>
        <v>1</v>
      </c>
    </row>
    <row r="19" spans="1:16">
      <c r="A19" t="s">
        <v>0</v>
      </c>
      <c r="B19" t="s">
        <v>11</v>
      </c>
      <c r="C19">
        <v>0</v>
      </c>
      <c r="D19" t="s">
        <v>1</v>
      </c>
      <c r="E19">
        <v>0</v>
      </c>
      <c r="F19">
        <v>0</v>
      </c>
      <c r="G19" s="3">
        <f t="shared" si="4"/>
        <v>0</v>
      </c>
      <c r="H19" s="3">
        <f t="shared" si="5"/>
        <v>0</v>
      </c>
      <c r="I19" s="3">
        <f t="shared" si="6"/>
        <v>0</v>
      </c>
      <c r="J19" s="3">
        <f t="shared" si="7"/>
        <v>1</v>
      </c>
      <c r="K19" s="3">
        <f t="shared" si="10"/>
        <v>0</v>
      </c>
      <c r="L19" s="3">
        <f t="shared" si="11"/>
        <v>0</v>
      </c>
      <c r="M19" s="3">
        <f t="shared" si="12"/>
        <v>0</v>
      </c>
      <c r="N19" s="3">
        <v>0</v>
      </c>
      <c r="O19">
        <f t="shared" si="8"/>
        <v>0</v>
      </c>
      <c r="P19">
        <f t="shared" si="13"/>
        <v>1</v>
      </c>
    </row>
    <row r="20" spans="1:16">
      <c r="A20" t="s">
        <v>0</v>
      </c>
      <c r="B20" t="s">
        <v>12</v>
      </c>
      <c r="C20">
        <v>0</v>
      </c>
      <c r="D20" t="s">
        <v>3</v>
      </c>
      <c r="E20">
        <v>0.35799999999999998</v>
      </c>
      <c r="F20">
        <v>0</v>
      </c>
      <c r="G20" s="3">
        <f t="shared" si="4"/>
        <v>1</v>
      </c>
      <c r="H20" s="3">
        <f t="shared" si="5"/>
        <v>0</v>
      </c>
      <c r="I20" s="3">
        <f t="shared" si="6"/>
        <v>0</v>
      </c>
      <c r="J20" s="3">
        <f t="shared" si="7"/>
        <v>1</v>
      </c>
      <c r="K20" s="3">
        <f t="shared" si="10"/>
        <v>0</v>
      </c>
      <c r="L20" s="3">
        <f t="shared" si="11"/>
        <v>0</v>
      </c>
      <c r="M20" s="3">
        <f t="shared" si="12"/>
        <v>0</v>
      </c>
      <c r="N20" s="3">
        <v>0</v>
      </c>
      <c r="O20">
        <f t="shared" si="8"/>
        <v>0</v>
      </c>
      <c r="P20">
        <f t="shared" si="13"/>
        <v>2</v>
      </c>
    </row>
    <row r="21" spans="1:16">
      <c r="A21" t="s">
        <v>0</v>
      </c>
      <c r="B21" t="s">
        <v>13</v>
      </c>
      <c r="C21">
        <v>0</v>
      </c>
      <c r="D21" t="s">
        <v>1</v>
      </c>
      <c r="E21">
        <v>0</v>
      </c>
      <c r="F21">
        <v>0</v>
      </c>
      <c r="G21" s="3">
        <f t="shared" si="4"/>
        <v>0</v>
      </c>
      <c r="H21" s="3">
        <f t="shared" si="5"/>
        <v>0</v>
      </c>
      <c r="I21" s="3">
        <f t="shared" si="6"/>
        <v>0</v>
      </c>
      <c r="J21" s="3">
        <f t="shared" si="7"/>
        <v>1</v>
      </c>
      <c r="K21" s="3">
        <f t="shared" si="10"/>
        <v>0</v>
      </c>
      <c r="L21" s="3">
        <f t="shared" si="11"/>
        <v>0</v>
      </c>
      <c r="M21" s="3">
        <f t="shared" si="12"/>
        <v>0</v>
      </c>
      <c r="N21" s="3">
        <v>0</v>
      </c>
      <c r="O21">
        <f t="shared" si="8"/>
        <v>0</v>
      </c>
      <c r="P21">
        <f t="shared" si="13"/>
        <v>1</v>
      </c>
    </row>
    <row r="22" spans="1:16">
      <c r="A22" t="s">
        <v>0</v>
      </c>
      <c r="B22" t="s">
        <v>14</v>
      </c>
      <c r="C22">
        <v>0</v>
      </c>
      <c r="D22" t="s">
        <v>1</v>
      </c>
      <c r="E22">
        <v>0</v>
      </c>
      <c r="F22">
        <v>0</v>
      </c>
      <c r="G22" s="3">
        <f t="shared" si="4"/>
        <v>0</v>
      </c>
      <c r="H22" s="3">
        <f t="shared" si="5"/>
        <v>0</v>
      </c>
      <c r="I22" s="3">
        <f t="shared" si="6"/>
        <v>0</v>
      </c>
      <c r="J22" s="3">
        <f t="shared" si="7"/>
        <v>1</v>
      </c>
      <c r="K22" s="3">
        <f t="shared" si="10"/>
        <v>0</v>
      </c>
      <c r="L22" s="3">
        <f t="shared" si="11"/>
        <v>0</v>
      </c>
      <c r="M22" s="3">
        <f t="shared" si="12"/>
        <v>0</v>
      </c>
      <c r="N22" s="3">
        <v>0</v>
      </c>
      <c r="O22">
        <f t="shared" si="8"/>
        <v>0</v>
      </c>
      <c r="P22">
        <f t="shared" si="13"/>
        <v>1</v>
      </c>
    </row>
    <row r="23" spans="1:16">
      <c r="A23" t="s">
        <v>0</v>
      </c>
      <c r="B23" t="s">
        <v>16</v>
      </c>
      <c r="C23">
        <v>0</v>
      </c>
      <c r="D23" t="s">
        <v>3</v>
      </c>
      <c r="E23">
        <v>0.35799999999999998</v>
      </c>
      <c r="F23">
        <v>0</v>
      </c>
      <c r="G23" s="3">
        <f t="shared" si="4"/>
        <v>1</v>
      </c>
      <c r="H23" s="3">
        <f t="shared" si="5"/>
        <v>0</v>
      </c>
      <c r="I23" s="3">
        <f t="shared" si="6"/>
        <v>0</v>
      </c>
      <c r="J23" s="3">
        <f t="shared" si="7"/>
        <v>1</v>
      </c>
      <c r="K23" s="3">
        <f t="shared" si="10"/>
        <v>0</v>
      </c>
      <c r="L23" s="3">
        <f t="shared" si="11"/>
        <v>0</v>
      </c>
      <c r="M23" s="3">
        <f t="shared" si="12"/>
        <v>0</v>
      </c>
      <c r="N23" s="3">
        <v>0</v>
      </c>
      <c r="O23">
        <f t="shared" si="8"/>
        <v>0</v>
      </c>
      <c r="P23">
        <f t="shared" si="13"/>
        <v>2</v>
      </c>
    </row>
    <row r="24" spans="1:16">
      <c r="A24" t="s">
        <v>0</v>
      </c>
      <c r="B24" t="s">
        <v>17</v>
      </c>
      <c r="C24">
        <v>0</v>
      </c>
      <c r="D24" t="s">
        <v>1</v>
      </c>
      <c r="E24">
        <v>0</v>
      </c>
      <c r="F24">
        <v>0</v>
      </c>
      <c r="G24" s="3">
        <f t="shared" si="4"/>
        <v>0</v>
      </c>
      <c r="H24" s="3">
        <f t="shared" si="5"/>
        <v>0</v>
      </c>
      <c r="I24" s="3">
        <f t="shared" si="6"/>
        <v>0</v>
      </c>
      <c r="J24" s="3">
        <f t="shared" si="7"/>
        <v>1</v>
      </c>
      <c r="K24" s="3">
        <f t="shared" si="10"/>
        <v>0</v>
      </c>
      <c r="L24" s="3">
        <f t="shared" si="11"/>
        <v>0</v>
      </c>
      <c r="M24" s="3">
        <f t="shared" si="12"/>
        <v>0</v>
      </c>
      <c r="N24" s="3">
        <v>0</v>
      </c>
      <c r="O24">
        <f t="shared" si="8"/>
        <v>0</v>
      </c>
      <c r="P24">
        <f t="shared" si="13"/>
        <v>1</v>
      </c>
    </row>
    <row r="25" spans="1:16">
      <c r="A25" t="s">
        <v>0</v>
      </c>
      <c r="B25" t="s">
        <v>18</v>
      </c>
      <c r="C25">
        <v>0</v>
      </c>
      <c r="D25" t="s">
        <v>1</v>
      </c>
      <c r="E25">
        <v>0</v>
      </c>
      <c r="F25">
        <v>0</v>
      </c>
      <c r="G25" s="3">
        <f t="shared" si="4"/>
        <v>0</v>
      </c>
      <c r="H25" s="3">
        <f t="shared" si="5"/>
        <v>0</v>
      </c>
      <c r="I25" s="3">
        <f t="shared" si="6"/>
        <v>0</v>
      </c>
      <c r="J25" s="3">
        <f t="shared" si="7"/>
        <v>1</v>
      </c>
      <c r="K25" s="3">
        <f t="shared" si="10"/>
        <v>0</v>
      </c>
      <c r="L25" s="3">
        <f t="shared" si="11"/>
        <v>0</v>
      </c>
      <c r="M25" s="3">
        <f t="shared" si="12"/>
        <v>0</v>
      </c>
      <c r="N25" s="3">
        <v>0</v>
      </c>
      <c r="O25">
        <f t="shared" si="8"/>
        <v>0</v>
      </c>
      <c r="P25">
        <f t="shared" si="13"/>
        <v>1</v>
      </c>
    </row>
    <row r="26" spans="1:16">
      <c r="A26" t="s">
        <v>0</v>
      </c>
      <c r="B26" t="s">
        <v>19</v>
      </c>
      <c r="C26">
        <v>0</v>
      </c>
      <c r="D26" t="s">
        <v>7</v>
      </c>
      <c r="E26">
        <v>-0.13700000000000001</v>
      </c>
      <c r="F26">
        <v>0</v>
      </c>
      <c r="G26" s="3">
        <f t="shared" si="4"/>
        <v>0</v>
      </c>
      <c r="H26" s="3">
        <f t="shared" si="5"/>
        <v>0</v>
      </c>
      <c r="I26" s="3">
        <f t="shared" si="6"/>
        <v>0</v>
      </c>
      <c r="J26" s="3">
        <f t="shared" si="7"/>
        <v>1</v>
      </c>
      <c r="K26" s="3">
        <f t="shared" si="10"/>
        <v>0</v>
      </c>
      <c r="L26" s="3">
        <f t="shared" si="11"/>
        <v>0</v>
      </c>
      <c r="M26" s="3">
        <f t="shared" si="12"/>
        <v>0</v>
      </c>
      <c r="N26" s="3">
        <v>0</v>
      </c>
      <c r="O26">
        <f t="shared" si="8"/>
        <v>1</v>
      </c>
      <c r="P26">
        <f t="shared" si="13"/>
        <v>1</v>
      </c>
    </row>
    <row r="27" spans="1:16">
      <c r="A27" t="s">
        <v>0</v>
      </c>
      <c r="B27" t="s">
        <v>20</v>
      </c>
      <c r="C27">
        <v>0</v>
      </c>
      <c r="D27" t="s">
        <v>1</v>
      </c>
      <c r="E27">
        <v>0</v>
      </c>
      <c r="F27">
        <v>0</v>
      </c>
      <c r="G27" s="3">
        <f t="shared" si="4"/>
        <v>0</v>
      </c>
      <c r="H27" s="3">
        <f t="shared" si="5"/>
        <v>0</v>
      </c>
      <c r="I27" s="3">
        <f t="shared" si="6"/>
        <v>0</v>
      </c>
      <c r="J27" s="3">
        <f t="shared" si="7"/>
        <v>1</v>
      </c>
      <c r="K27" s="3">
        <f t="shared" si="10"/>
        <v>0</v>
      </c>
      <c r="L27" s="3">
        <f t="shared" si="11"/>
        <v>0</v>
      </c>
      <c r="M27" s="3">
        <f t="shared" si="12"/>
        <v>0</v>
      </c>
      <c r="N27" s="3">
        <v>0</v>
      </c>
      <c r="O27">
        <f t="shared" si="8"/>
        <v>0</v>
      </c>
      <c r="P27">
        <f t="shared" si="13"/>
        <v>1</v>
      </c>
    </row>
    <row r="28" spans="1:16">
      <c r="A28" t="s">
        <v>0</v>
      </c>
      <c r="B28" t="s">
        <v>21</v>
      </c>
      <c r="C28">
        <v>0</v>
      </c>
      <c r="D28" t="s">
        <v>1</v>
      </c>
      <c r="E28">
        <v>0</v>
      </c>
      <c r="F28">
        <v>0</v>
      </c>
      <c r="G28" s="3">
        <f t="shared" si="4"/>
        <v>0</v>
      </c>
      <c r="H28" s="3">
        <f t="shared" si="5"/>
        <v>0</v>
      </c>
      <c r="I28" s="3">
        <f t="shared" si="6"/>
        <v>0</v>
      </c>
      <c r="J28" s="3">
        <f t="shared" si="7"/>
        <v>1</v>
      </c>
      <c r="K28" s="3">
        <f t="shared" si="10"/>
        <v>0</v>
      </c>
      <c r="L28" s="3">
        <f t="shared" si="11"/>
        <v>0</v>
      </c>
      <c r="M28" s="3">
        <f t="shared" si="12"/>
        <v>0</v>
      </c>
      <c r="N28" s="3">
        <v>0</v>
      </c>
      <c r="O28">
        <f t="shared" si="8"/>
        <v>0</v>
      </c>
      <c r="P28">
        <f t="shared" si="13"/>
        <v>1</v>
      </c>
    </row>
    <row r="29" spans="1:16">
      <c r="A29" t="s">
        <v>0</v>
      </c>
      <c r="B29" t="s">
        <v>22</v>
      </c>
      <c r="C29">
        <v>0</v>
      </c>
      <c r="D29" t="s">
        <v>2</v>
      </c>
      <c r="E29">
        <v>-9.6000000000000002E-2</v>
      </c>
      <c r="F29">
        <v>0</v>
      </c>
      <c r="G29" s="3">
        <f t="shared" si="4"/>
        <v>0</v>
      </c>
      <c r="H29" s="3">
        <f t="shared" si="5"/>
        <v>0</v>
      </c>
      <c r="I29" s="3">
        <f t="shared" si="6"/>
        <v>0</v>
      </c>
      <c r="J29" s="3">
        <f t="shared" si="7"/>
        <v>1</v>
      </c>
      <c r="K29" s="3">
        <f t="shared" si="10"/>
        <v>0</v>
      </c>
      <c r="L29" s="3">
        <f t="shared" si="11"/>
        <v>1</v>
      </c>
      <c r="M29" s="3">
        <f t="shared" si="12"/>
        <v>0</v>
      </c>
      <c r="N29" s="3">
        <v>0</v>
      </c>
      <c r="O29">
        <f t="shared" si="8"/>
        <v>0</v>
      </c>
      <c r="P29">
        <f t="shared" si="13"/>
        <v>2</v>
      </c>
    </row>
    <row r="30" spans="1:16">
      <c r="A30" t="s">
        <v>0</v>
      </c>
      <c r="B30" t="s">
        <v>23</v>
      </c>
      <c r="C30">
        <v>0</v>
      </c>
      <c r="D30" t="s">
        <v>4</v>
      </c>
      <c r="E30">
        <v>0</v>
      </c>
      <c r="F30">
        <v>0</v>
      </c>
      <c r="G30" s="3">
        <f t="shared" si="4"/>
        <v>0</v>
      </c>
      <c r="H30" s="3">
        <f t="shared" si="5"/>
        <v>0</v>
      </c>
      <c r="I30" s="3">
        <f t="shared" si="6"/>
        <v>0</v>
      </c>
      <c r="J30" s="3">
        <f t="shared" si="7"/>
        <v>1</v>
      </c>
      <c r="K30" s="3">
        <f t="shared" si="10"/>
        <v>0</v>
      </c>
      <c r="L30" s="3">
        <f t="shared" si="11"/>
        <v>0</v>
      </c>
      <c r="M30" s="3">
        <f t="shared" si="12"/>
        <v>0</v>
      </c>
      <c r="N30" s="3">
        <v>0</v>
      </c>
      <c r="O30">
        <f t="shared" si="8"/>
        <v>1</v>
      </c>
      <c r="P30">
        <f t="shared" si="13"/>
        <v>1</v>
      </c>
    </row>
    <row r="31" spans="1:16">
      <c r="A31" t="s">
        <v>0</v>
      </c>
      <c r="B31" t="s">
        <v>24</v>
      </c>
      <c r="C31">
        <v>0</v>
      </c>
      <c r="D31" t="s">
        <v>7</v>
      </c>
      <c r="E31">
        <v>5.0000000000000001E-3</v>
      </c>
      <c r="F31">
        <v>0</v>
      </c>
      <c r="G31" s="3">
        <f t="shared" si="4"/>
        <v>0</v>
      </c>
      <c r="H31" s="3">
        <f t="shared" si="5"/>
        <v>0</v>
      </c>
      <c r="I31" s="3">
        <f t="shared" si="6"/>
        <v>0</v>
      </c>
      <c r="J31" s="3">
        <f t="shared" si="7"/>
        <v>1</v>
      </c>
      <c r="K31" s="3">
        <f t="shared" si="10"/>
        <v>0</v>
      </c>
      <c r="L31" s="3">
        <f t="shared" si="11"/>
        <v>0</v>
      </c>
      <c r="M31" s="3">
        <f t="shared" si="12"/>
        <v>0</v>
      </c>
      <c r="N31" s="3">
        <v>0</v>
      </c>
      <c r="O31">
        <f t="shared" si="8"/>
        <v>1</v>
      </c>
      <c r="P31">
        <f t="shared" si="13"/>
        <v>1</v>
      </c>
    </row>
    <row r="32" spans="1:16">
      <c r="A32" t="s">
        <v>0</v>
      </c>
      <c r="B32" t="s">
        <v>25</v>
      </c>
      <c r="C32">
        <v>0.5</v>
      </c>
      <c r="D32" t="s">
        <v>2</v>
      </c>
      <c r="E32">
        <v>-0.64600000000000002</v>
      </c>
      <c r="F32">
        <v>0</v>
      </c>
      <c r="G32" s="3">
        <f t="shared" si="4"/>
        <v>0</v>
      </c>
      <c r="H32" s="3">
        <f t="shared" si="5"/>
        <v>1</v>
      </c>
      <c r="I32" s="3">
        <f t="shared" si="6"/>
        <v>0</v>
      </c>
      <c r="J32" s="3">
        <f t="shared" si="7"/>
        <v>0</v>
      </c>
      <c r="K32" s="3">
        <f t="shared" si="10"/>
        <v>0</v>
      </c>
      <c r="L32" s="3">
        <f t="shared" si="11"/>
        <v>1</v>
      </c>
      <c r="M32" s="3">
        <f t="shared" si="12"/>
        <v>0</v>
      </c>
      <c r="N32" s="3">
        <v>0</v>
      </c>
      <c r="O32">
        <f t="shared" si="8"/>
        <v>0</v>
      </c>
      <c r="P32">
        <f t="shared" si="13"/>
        <v>2</v>
      </c>
    </row>
    <row r="33" spans="1:16">
      <c r="A33" t="s">
        <v>0</v>
      </c>
      <c r="B33" t="s">
        <v>26</v>
      </c>
      <c r="C33">
        <v>0</v>
      </c>
      <c r="D33" t="s">
        <v>4</v>
      </c>
      <c r="E33">
        <v>0</v>
      </c>
      <c r="F33">
        <v>0</v>
      </c>
      <c r="G33" s="3">
        <f t="shared" si="4"/>
        <v>0</v>
      </c>
      <c r="H33" s="3">
        <f t="shared" si="5"/>
        <v>0</v>
      </c>
      <c r="I33" s="3">
        <f t="shared" si="6"/>
        <v>0</v>
      </c>
      <c r="J33" s="3">
        <f t="shared" si="7"/>
        <v>1</v>
      </c>
      <c r="K33" s="3">
        <f t="shared" si="10"/>
        <v>0</v>
      </c>
      <c r="L33" s="3">
        <f t="shared" si="11"/>
        <v>0</v>
      </c>
      <c r="M33" s="3">
        <f t="shared" si="12"/>
        <v>0</v>
      </c>
      <c r="N33" s="3">
        <v>0</v>
      </c>
      <c r="O33">
        <f t="shared" si="8"/>
        <v>1</v>
      </c>
      <c r="P33">
        <f t="shared" si="13"/>
        <v>1</v>
      </c>
    </row>
    <row r="34" spans="1:16">
      <c r="A34" t="s">
        <v>0</v>
      </c>
      <c r="B34" t="s">
        <v>27</v>
      </c>
      <c r="C34">
        <v>0</v>
      </c>
      <c r="D34" t="s">
        <v>4</v>
      </c>
      <c r="E34">
        <v>0</v>
      </c>
      <c r="F34">
        <v>0</v>
      </c>
      <c r="G34" s="3">
        <f t="shared" si="4"/>
        <v>0</v>
      </c>
      <c r="H34" s="3">
        <f t="shared" si="5"/>
        <v>0</v>
      </c>
      <c r="I34" s="3">
        <f t="shared" si="6"/>
        <v>0</v>
      </c>
      <c r="J34" s="3">
        <f t="shared" si="7"/>
        <v>1</v>
      </c>
      <c r="K34" s="3">
        <f t="shared" si="10"/>
        <v>0</v>
      </c>
      <c r="L34" s="3">
        <f t="shared" si="11"/>
        <v>0</v>
      </c>
      <c r="M34" s="3">
        <f t="shared" si="12"/>
        <v>0</v>
      </c>
      <c r="N34" s="3">
        <v>0</v>
      </c>
      <c r="O34">
        <f t="shared" si="8"/>
        <v>1</v>
      </c>
      <c r="P34">
        <f t="shared" si="13"/>
        <v>1</v>
      </c>
    </row>
    <row r="35" spans="1:16">
      <c r="A35" t="s">
        <v>0</v>
      </c>
      <c r="B35" t="s">
        <v>28</v>
      </c>
      <c r="C35">
        <v>0.5</v>
      </c>
      <c r="D35" t="s">
        <v>2</v>
      </c>
      <c r="E35">
        <v>-0.64600000000000002</v>
      </c>
      <c r="F35">
        <v>0</v>
      </c>
      <c r="G35" s="3">
        <f t="shared" si="4"/>
        <v>0</v>
      </c>
      <c r="H35" s="3">
        <f t="shared" si="5"/>
        <v>1</v>
      </c>
      <c r="I35" s="3">
        <f t="shared" si="6"/>
        <v>0</v>
      </c>
      <c r="J35" s="3">
        <f t="shared" si="7"/>
        <v>0</v>
      </c>
      <c r="K35" s="3">
        <f t="shared" si="10"/>
        <v>0</v>
      </c>
      <c r="L35" s="3">
        <f t="shared" si="11"/>
        <v>1</v>
      </c>
      <c r="M35" s="3">
        <f t="shared" si="12"/>
        <v>0</v>
      </c>
      <c r="N35" s="3">
        <v>0</v>
      </c>
      <c r="O35">
        <f t="shared" si="8"/>
        <v>0</v>
      </c>
      <c r="P35">
        <f t="shared" si="13"/>
        <v>2</v>
      </c>
    </row>
    <row r="36" spans="1:16">
      <c r="A36" t="s">
        <v>0</v>
      </c>
      <c r="B36" t="s">
        <v>29</v>
      </c>
      <c r="C36">
        <v>0</v>
      </c>
      <c r="D36" t="s">
        <v>4</v>
      </c>
      <c r="E36">
        <v>0</v>
      </c>
      <c r="F36">
        <v>0</v>
      </c>
      <c r="G36" s="3">
        <f t="shared" si="4"/>
        <v>0</v>
      </c>
      <c r="H36" s="3">
        <f t="shared" si="5"/>
        <v>0</v>
      </c>
      <c r="I36" s="3">
        <f t="shared" si="6"/>
        <v>0</v>
      </c>
      <c r="J36" s="3">
        <f t="shared" si="7"/>
        <v>1</v>
      </c>
      <c r="K36" s="3">
        <f t="shared" si="10"/>
        <v>0</v>
      </c>
      <c r="L36" s="3">
        <f t="shared" si="11"/>
        <v>0</v>
      </c>
      <c r="M36" s="3">
        <f t="shared" si="12"/>
        <v>0</v>
      </c>
      <c r="N36" s="3">
        <v>0</v>
      </c>
      <c r="O36">
        <f t="shared" si="8"/>
        <v>1</v>
      </c>
      <c r="P36">
        <f t="shared" si="13"/>
        <v>1</v>
      </c>
    </row>
    <row r="37" spans="1:16">
      <c r="A37" t="s">
        <v>0</v>
      </c>
      <c r="B37" t="s">
        <v>30</v>
      </c>
      <c r="C37">
        <v>0</v>
      </c>
      <c r="D37" t="s">
        <v>4</v>
      </c>
      <c r="E37">
        <v>0</v>
      </c>
      <c r="F37">
        <v>0</v>
      </c>
      <c r="G37" s="3">
        <f t="shared" si="4"/>
        <v>0</v>
      </c>
      <c r="H37" s="3">
        <f t="shared" si="5"/>
        <v>0</v>
      </c>
      <c r="I37" s="3">
        <f t="shared" si="6"/>
        <v>0</v>
      </c>
      <c r="J37" s="3">
        <f t="shared" si="7"/>
        <v>1</v>
      </c>
      <c r="K37" s="3">
        <f t="shared" si="10"/>
        <v>0</v>
      </c>
      <c r="L37" s="3">
        <f t="shared" si="11"/>
        <v>0</v>
      </c>
      <c r="M37" s="3">
        <f t="shared" si="12"/>
        <v>0</v>
      </c>
      <c r="N37" s="3">
        <v>0</v>
      </c>
      <c r="O37">
        <f t="shared" si="8"/>
        <v>1</v>
      </c>
      <c r="P37">
        <f t="shared" si="13"/>
        <v>1</v>
      </c>
    </row>
    <row r="38" spans="1:16">
      <c r="G38" s="3">
        <f>SUM(G14:G37)</f>
        <v>2</v>
      </c>
      <c r="H38" s="3">
        <f t="shared" ref="H38:N38" si="14">SUM(H14:H37)</f>
        <v>2</v>
      </c>
      <c r="I38" s="3">
        <f t="shared" si="14"/>
        <v>0</v>
      </c>
      <c r="J38" s="3">
        <f t="shared" si="14"/>
        <v>22</v>
      </c>
      <c r="K38" s="3">
        <f t="shared" si="14"/>
        <v>1</v>
      </c>
      <c r="L38" s="3">
        <f t="shared" si="14"/>
        <v>4</v>
      </c>
      <c r="M38" s="3">
        <f t="shared" si="14"/>
        <v>0</v>
      </c>
      <c r="N38" s="3">
        <f t="shared" si="14"/>
        <v>0</v>
      </c>
    </row>
    <row r="39" spans="1:16">
      <c r="A39" t="s">
        <v>97</v>
      </c>
      <c r="G39" s="3"/>
      <c r="H39" s="3"/>
      <c r="I39" s="3"/>
      <c r="J39" s="3"/>
      <c r="K39" s="3"/>
      <c r="L39" s="3"/>
      <c r="M39" s="3"/>
      <c r="N39" s="3"/>
    </row>
    <row r="40" spans="1:16">
      <c r="A40" t="s">
        <v>0</v>
      </c>
      <c r="B40" t="s">
        <v>1</v>
      </c>
      <c r="C40">
        <v>0</v>
      </c>
      <c r="D40" t="s">
        <v>2</v>
      </c>
      <c r="E40">
        <v>-9.6000000000000002E-2</v>
      </c>
      <c r="F40">
        <v>0</v>
      </c>
      <c r="G40" s="3">
        <f t="shared" si="4"/>
        <v>0</v>
      </c>
      <c r="H40" s="3">
        <f t="shared" si="5"/>
        <v>0</v>
      </c>
      <c r="I40" s="3">
        <f t="shared" si="6"/>
        <v>0</v>
      </c>
      <c r="J40" s="3">
        <f t="shared" si="7"/>
        <v>1</v>
      </c>
      <c r="K40" s="3">
        <f t="shared" ref="K40:K53" si="15">IF(OR(D40="A",D40="DA"),1,0)</f>
        <v>0</v>
      </c>
      <c r="L40" s="3">
        <f t="shared" ref="L40:L53" si="16">IF(OR(D40="D",D40="DA"),1,0)</f>
        <v>1</v>
      </c>
      <c r="M40" s="3">
        <f t="shared" ref="M40:M53" si="17">IF(F40=2,1,0)</f>
        <v>0</v>
      </c>
      <c r="N40" s="3">
        <v>0</v>
      </c>
      <c r="O40">
        <f t="shared" si="8"/>
        <v>0</v>
      </c>
      <c r="P40">
        <f t="shared" ref="P40:P53" si="18">SUM(G40:N40)</f>
        <v>2</v>
      </c>
    </row>
    <row r="41" spans="1:16">
      <c r="A41" t="s">
        <v>0</v>
      </c>
      <c r="B41" t="s">
        <v>3</v>
      </c>
      <c r="C41">
        <v>0</v>
      </c>
      <c r="D41" t="s">
        <v>4</v>
      </c>
      <c r="E41">
        <v>0</v>
      </c>
      <c r="F41">
        <v>0</v>
      </c>
      <c r="G41" s="3">
        <f t="shared" si="4"/>
        <v>0</v>
      </c>
      <c r="H41" s="3">
        <f t="shared" si="5"/>
        <v>0</v>
      </c>
      <c r="I41" s="3">
        <f t="shared" si="6"/>
        <v>0</v>
      </c>
      <c r="J41" s="3">
        <f t="shared" si="7"/>
        <v>1</v>
      </c>
      <c r="K41" s="3">
        <f t="shared" si="15"/>
        <v>0</v>
      </c>
      <c r="L41" s="3">
        <f t="shared" si="16"/>
        <v>0</v>
      </c>
      <c r="M41" s="3">
        <f t="shared" si="17"/>
        <v>0</v>
      </c>
      <c r="N41" s="3">
        <v>0</v>
      </c>
      <c r="O41">
        <f t="shared" si="8"/>
        <v>1</v>
      </c>
      <c r="P41">
        <f t="shared" si="18"/>
        <v>1</v>
      </c>
    </row>
    <row r="42" spans="1:16">
      <c r="A42" t="s">
        <v>0</v>
      </c>
      <c r="B42" t="s">
        <v>6</v>
      </c>
      <c r="C42">
        <v>0</v>
      </c>
      <c r="D42" t="s">
        <v>7</v>
      </c>
      <c r="E42">
        <v>-0.03</v>
      </c>
      <c r="F42">
        <v>0</v>
      </c>
      <c r="G42" s="3">
        <f t="shared" si="4"/>
        <v>0</v>
      </c>
      <c r="H42" s="3">
        <f t="shared" si="5"/>
        <v>0</v>
      </c>
      <c r="I42" s="3">
        <f t="shared" si="6"/>
        <v>0</v>
      </c>
      <c r="J42" s="3">
        <f t="shared" si="7"/>
        <v>1</v>
      </c>
      <c r="K42" s="3">
        <f t="shared" si="15"/>
        <v>0</v>
      </c>
      <c r="L42" s="3">
        <f t="shared" si="16"/>
        <v>0</v>
      </c>
      <c r="M42" s="3">
        <f t="shared" si="17"/>
        <v>0</v>
      </c>
      <c r="N42" s="3">
        <v>0</v>
      </c>
      <c r="O42">
        <f t="shared" si="8"/>
        <v>1</v>
      </c>
      <c r="P42">
        <f t="shared" si="18"/>
        <v>1</v>
      </c>
    </row>
    <row r="43" spans="1:16">
      <c r="A43" t="s">
        <v>0</v>
      </c>
      <c r="B43" t="s">
        <v>8</v>
      </c>
      <c r="C43">
        <v>0</v>
      </c>
      <c r="D43" t="s">
        <v>9</v>
      </c>
      <c r="E43">
        <v>-0.39900000000000002</v>
      </c>
      <c r="F43">
        <v>0</v>
      </c>
      <c r="G43" s="3">
        <f t="shared" si="4"/>
        <v>0</v>
      </c>
      <c r="H43" s="3">
        <f t="shared" si="5"/>
        <v>0</v>
      </c>
      <c r="I43" s="3">
        <f t="shared" si="6"/>
        <v>0</v>
      </c>
      <c r="J43" s="3">
        <f t="shared" si="7"/>
        <v>1</v>
      </c>
      <c r="K43" s="3">
        <f t="shared" si="15"/>
        <v>1</v>
      </c>
      <c r="L43" s="3">
        <f t="shared" si="16"/>
        <v>0</v>
      </c>
      <c r="M43" s="3">
        <f t="shared" si="17"/>
        <v>0</v>
      </c>
      <c r="N43" s="3">
        <v>0</v>
      </c>
      <c r="O43">
        <f t="shared" si="8"/>
        <v>0</v>
      </c>
      <c r="P43">
        <f t="shared" si="18"/>
        <v>2</v>
      </c>
    </row>
    <row r="44" spans="1:16">
      <c r="A44" t="s">
        <v>0</v>
      </c>
      <c r="B44" t="s">
        <v>10</v>
      </c>
      <c r="C44">
        <v>0</v>
      </c>
      <c r="D44" t="s">
        <v>7</v>
      </c>
      <c r="E44">
        <v>-0.30499999999999999</v>
      </c>
      <c r="F44">
        <v>0</v>
      </c>
      <c r="G44" s="3">
        <f t="shared" si="4"/>
        <v>0</v>
      </c>
      <c r="H44" s="3">
        <f t="shared" si="5"/>
        <v>0</v>
      </c>
      <c r="I44" s="3">
        <f t="shared" si="6"/>
        <v>0</v>
      </c>
      <c r="J44" s="3">
        <f t="shared" si="7"/>
        <v>1</v>
      </c>
      <c r="K44" s="3">
        <f t="shared" si="15"/>
        <v>0</v>
      </c>
      <c r="L44" s="3">
        <f t="shared" si="16"/>
        <v>0</v>
      </c>
      <c r="M44" s="3">
        <f t="shared" si="17"/>
        <v>0</v>
      </c>
      <c r="N44" s="3">
        <v>0</v>
      </c>
      <c r="O44">
        <f t="shared" si="8"/>
        <v>1</v>
      </c>
      <c r="P44">
        <f t="shared" si="18"/>
        <v>1</v>
      </c>
    </row>
    <row r="45" spans="1:16">
      <c r="A45" t="s">
        <v>0</v>
      </c>
      <c r="B45" t="s">
        <v>11</v>
      </c>
      <c r="C45">
        <v>0</v>
      </c>
      <c r="D45" t="s">
        <v>1</v>
      </c>
      <c r="E45">
        <v>0</v>
      </c>
      <c r="F45">
        <v>0</v>
      </c>
      <c r="G45" s="3">
        <f t="shared" si="4"/>
        <v>0</v>
      </c>
      <c r="H45" s="3">
        <f t="shared" si="5"/>
        <v>0</v>
      </c>
      <c r="I45" s="3">
        <f t="shared" si="6"/>
        <v>0</v>
      </c>
      <c r="J45" s="3">
        <f t="shared" si="7"/>
        <v>1</v>
      </c>
      <c r="K45" s="3">
        <f t="shared" si="15"/>
        <v>0</v>
      </c>
      <c r="L45" s="3">
        <f t="shared" si="16"/>
        <v>0</v>
      </c>
      <c r="M45" s="3">
        <f t="shared" si="17"/>
        <v>0</v>
      </c>
      <c r="N45" s="3">
        <v>0</v>
      </c>
      <c r="O45">
        <f t="shared" si="8"/>
        <v>0</v>
      </c>
      <c r="P45">
        <f t="shared" si="18"/>
        <v>1</v>
      </c>
    </row>
    <row r="46" spans="1:16">
      <c r="A46" t="s">
        <v>0</v>
      </c>
      <c r="B46" t="s">
        <v>12</v>
      </c>
      <c r="C46">
        <v>0</v>
      </c>
      <c r="D46" t="s">
        <v>3</v>
      </c>
      <c r="E46">
        <v>-8.0000000000000002E-3</v>
      </c>
      <c r="F46">
        <v>0</v>
      </c>
      <c r="G46" s="3">
        <f t="shared" si="4"/>
        <v>1</v>
      </c>
      <c r="H46" s="3">
        <f t="shared" si="5"/>
        <v>0</v>
      </c>
      <c r="I46" s="3">
        <f t="shared" si="6"/>
        <v>0</v>
      </c>
      <c r="J46" s="3">
        <f t="shared" si="7"/>
        <v>1</v>
      </c>
      <c r="K46" s="3">
        <f t="shared" si="15"/>
        <v>0</v>
      </c>
      <c r="L46" s="3">
        <f t="shared" si="16"/>
        <v>0</v>
      </c>
      <c r="M46" s="3">
        <f t="shared" si="17"/>
        <v>0</v>
      </c>
      <c r="N46" s="3">
        <v>0</v>
      </c>
      <c r="O46">
        <f t="shared" si="8"/>
        <v>0</v>
      </c>
      <c r="P46">
        <f t="shared" si="18"/>
        <v>2</v>
      </c>
    </row>
    <row r="47" spans="1:16">
      <c r="A47" t="s">
        <v>0</v>
      </c>
      <c r="B47" t="s">
        <v>13</v>
      </c>
      <c r="C47">
        <v>0</v>
      </c>
      <c r="D47" t="s">
        <v>1</v>
      </c>
      <c r="E47">
        <v>0</v>
      </c>
      <c r="F47">
        <v>0</v>
      </c>
      <c r="G47" s="3">
        <f t="shared" si="4"/>
        <v>0</v>
      </c>
      <c r="H47" s="3">
        <f t="shared" si="5"/>
        <v>0</v>
      </c>
      <c r="I47" s="3">
        <f t="shared" si="6"/>
        <v>0</v>
      </c>
      <c r="J47" s="3">
        <f t="shared" si="7"/>
        <v>1</v>
      </c>
      <c r="K47" s="3">
        <f t="shared" si="15"/>
        <v>0</v>
      </c>
      <c r="L47" s="3">
        <f t="shared" si="16"/>
        <v>0</v>
      </c>
      <c r="M47" s="3">
        <f t="shared" si="17"/>
        <v>0</v>
      </c>
      <c r="N47" s="3">
        <v>0</v>
      </c>
      <c r="O47">
        <f t="shared" si="8"/>
        <v>0</v>
      </c>
      <c r="P47">
        <f t="shared" si="18"/>
        <v>1</v>
      </c>
    </row>
    <row r="48" spans="1:16">
      <c r="A48" t="s">
        <v>0</v>
      </c>
      <c r="B48" t="s">
        <v>14</v>
      </c>
      <c r="C48">
        <v>0</v>
      </c>
      <c r="D48" t="s">
        <v>1</v>
      </c>
      <c r="E48">
        <v>0</v>
      </c>
      <c r="F48">
        <v>0</v>
      </c>
      <c r="G48" s="3">
        <f t="shared" si="4"/>
        <v>0</v>
      </c>
      <c r="H48" s="3">
        <f t="shared" si="5"/>
        <v>0</v>
      </c>
      <c r="I48" s="3">
        <f t="shared" si="6"/>
        <v>0</v>
      </c>
      <c r="J48" s="3">
        <f t="shared" si="7"/>
        <v>1</v>
      </c>
      <c r="K48" s="3">
        <f t="shared" si="15"/>
        <v>0</v>
      </c>
      <c r="L48" s="3">
        <f t="shared" si="16"/>
        <v>0</v>
      </c>
      <c r="M48" s="3">
        <f t="shared" si="17"/>
        <v>0</v>
      </c>
      <c r="N48" s="3">
        <v>0</v>
      </c>
      <c r="O48">
        <f t="shared" si="8"/>
        <v>0</v>
      </c>
      <c r="P48">
        <f t="shared" si="18"/>
        <v>1</v>
      </c>
    </row>
    <row r="49" spans="1:16">
      <c r="A49" t="s">
        <v>0</v>
      </c>
      <c r="B49" t="s">
        <v>16</v>
      </c>
      <c r="C49">
        <v>0</v>
      </c>
      <c r="D49" t="s">
        <v>7</v>
      </c>
      <c r="E49">
        <v>-0.03</v>
      </c>
      <c r="F49">
        <v>0</v>
      </c>
      <c r="G49" s="3">
        <f t="shared" si="4"/>
        <v>0</v>
      </c>
      <c r="H49" s="3">
        <f t="shared" si="5"/>
        <v>0</v>
      </c>
      <c r="I49" s="3">
        <f t="shared" si="6"/>
        <v>0</v>
      </c>
      <c r="J49" s="3">
        <f t="shared" si="7"/>
        <v>1</v>
      </c>
      <c r="K49" s="3">
        <f t="shared" si="15"/>
        <v>0</v>
      </c>
      <c r="L49" s="3">
        <f t="shared" si="16"/>
        <v>0</v>
      </c>
      <c r="M49" s="3">
        <f t="shared" si="17"/>
        <v>0</v>
      </c>
      <c r="N49" s="3">
        <v>0</v>
      </c>
      <c r="O49">
        <f t="shared" si="8"/>
        <v>1</v>
      </c>
      <c r="P49">
        <f t="shared" si="18"/>
        <v>1</v>
      </c>
    </row>
    <row r="50" spans="1:16">
      <c r="A50" t="s">
        <v>0</v>
      </c>
      <c r="B50" t="s">
        <v>31</v>
      </c>
      <c r="C50">
        <v>0</v>
      </c>
      <c r="D50" t="s">
        <v>9</v>
      </c>
      <c r="E50">
        <v>-0.39900000000000002</v>
      </c>
      <c r="F50">
        <v>0</v>
      </c>
      <c r="G50" s="3">
        <f t="shared" si="4"/>
        <v>0</v>
      </c>
      <c r="H50" s="3">
        <f t="shared" si="5"/>
        <v>0</v>
      </c>
      <c r="I50" s="3">
        <f t="shared" si="6"/>
        <v>0</v>
      </c>
      <c r="J50" s="3">
        <f t="shared" si="7"/>
        <v>1</v>
      </c>
      <c r="K50" s="3">
        <f t="shared" si="15"/>
        <v>1</v>
      </c>
      <c r="L50" s="3">
        <f t="shared" si="16"/>
        <v>0</v>
      </c>
      <c r="M50" s="3">
        <f t="shared" si="17"/>
        <v>0</v>
      </c>
      <c r="N50" s="3">
        <v>0</v>
      </c>
      <c r="O50">
        <f t="shared" si="8"/>
        <v>0</v>
      </c>
      <c r="P50">
        <f t="shared" si="18"/>
        <v>2</v>
      </c>
    </row>
    <row r="51" spans="1:16">
      <c r="A51" t="s">
        <v>0</v>
      </c>
      <c r="B51" t="s">
        <v>32</v>
      </c>
      <c r="C51">
        <v>0</v>
      </c>
      <c r="D51" t="s">
        <v>2</v>
      </c>
      <c r="E51">
        <v>-0.64600000000000002</v>
      </c>
      <c r="F51">
        <v>0</v>
      </c>
      <c r="G51" s="3">
        <f t="shared" si="4"/>
        <v>0</v>
      </c>
      <c r="H51" s="3">
        <f t="shared" si="5"/>
        <v>0</v>
      </c>
      <c r="I51" s="3">
        <f t="shared" si="6"/>
        <v>0</v>
      </c>
      <c r="J51" s="3">
        <f t="shared" si="7"/>
        <v>1</v>
      </c>
      <c r="K51" s="3">
        <f t="shared" si="15"/>
        <v>0</v>
      </c>
      <c r="L51" s="3">
        <f t="shared" si="16"/>
        <v>1</v>
      </c>
      <c r="M51" s="3">
        <f t="shared" si="17"/>
        <v>0</v>
      </c>
      <c r="N51" s="3">
        <v>0</v>
      </c>
      <c r="O51">
        <f t="shared" si="8"/>
        <v>0</v>
      </c>
      <c r="P51">
        <f t="shared" si="18"/>
        <v>2</v>
      </c>
    </row>
    <row r="52" spans="1:16">
      <c r="A52" t="s">
        <v>0</v>
      </c>
      <c r="B52" t="s">
        <v>33</v>
      </c>
      <c r="C52">
        <v>0</v>
      </c>
      <c r="D52" t="s">
        <v>4</v>
      </c>
      <c r="E52">
        <v>0</v>
      </c>
      <c r="F52">
        <v>0</v>
      </c>
      <c r="G52" s="3">
        <f t="shared" si="4"/>
        <v>0</v>
      </c>
      <c r="H52" s="3">
        <f t="shared" si="5"/>
        <v>0</v>
      </c>
      <c r="I52" s="3">
        <f t="shared" si="6"/>
        <v>0</v>
      </c>
      <c r="J52" s="3">
        <f t="shared" si="7"/>
        <v>1</v>
      </c>
      <c r="K52" s="3">
        <f t="shared" si="15"/>
        <v>0</v>
      </c>
      <c r="L52" s="3">
        <f t="shared" si="16"/>
        <v>0</v>
      </c>
      <c r="M52" s="3">
        <f t="shared" si="17"/>
        <v>0</v>
      </c>
      <c r="N52" s="3">
        <v>0</v>
      </c>
      <c r="O52">
        <f t="shared" si="8"/>
        <v>1</v>
      </c>
      <c r="P52">
        <f t="shared" si="18"/>
        <v>1</v>
      </c>
    </row>
    <row r="53" spans="1:16">
      <c r="A53" t="s">
        <v>0</v>
      </c>
      <c r="B53" t="s">
        <v>34</v>
      </c>
      <c r="C53">
        <v>0</v>
      </c>
      <c r="D53" t="s">
        <v>4</v>
      </c>
      <c r="E53">
        <v>0</v>
      </c>
      <c r="F53">
        <v>0</v>
      </c>
      <c r="G53" s="3">
        <f t="shared" si="4"/>
        <v>0</v>
      </c>
      <c r="H53" s="3">
        <f t="shared" si="5"/>
        <v>0</v>
      </c>
      <c r="I53" s="3">
        <f t="shared" si="6"/>
        <v>0</v>
      </c>
      <c r="J53" s="3">
        <f t="shared" si="7"/>
        <v>1</v>
      </c>
      <c r="K53" s="3">
        <f t="shared" si="15"/>
        <v>0</v>
      </c>
      <c r="L53" s="3">
        <f t="shared" si="16"/>
        <v>0</v>
      </c>
      <c r="M53" s="3">
        <f t="shared" si="17"/>
        <v>0</v>
      </c>
      <c r="N53" s="3">
        <v>0</v>
      </c>
      <c r="O53">
        <f t="shared" si="8"/>
        <v>1</v>
      </c>
      <c r="P53">
        <f t="shared" si="18"/>
        <v>1</v>
      </c>
    </row>
    <row r="54" spans="1:16">
      <c r="G54" s="3">
        <f>SUM(G40:G53)</f>
        <v>1</v>
      </c>
      <c r="H54" s="3">
        <f t="shared" ref="H54:N54" si="19">SUM(H40:H53)</f>
        <v>0</v>
      </c>
      <c r="I54" s="3">
        <f t="shared" si="19"/>
        <v>0</v>
      </c>
      <c r="J54" s="3">
        <f t="shared" si="19"/>
        <v>14</v>
      </c>
      <c r="K54" s="3">
        <f t="shared" si="19"/>
        <v>2</v>
      </c>
      <c r="L54" s="3">
        <f t="shared" si="19"/>
        <v>2</v>
      </c>
      <c r="M54" s="3">
        <f t="shared" si="19"/>
        <v>0</v>
      </c>
      <c r="N54" s="3">
        <f t="shared" si="19"/>
        <v>0</v>
      </c>
    </row>
    <row r="55" spans="1:16">
      <c r="A55" t="s">
        <v>98</v>
      </c>
      <c r="G55" s="3"/>
      <c r="H55" s="3"/>
      <c r="I55" s="3"/>
      <c r="J55" s="3"/>
      <c r="K55" s="3"/>
      <c r="L55" s="3"/>
      <c r="M55" s="3"/>
      <c r="N55" s="3"/>
    </row>
    <row r="56" spans="1:16">
      <c r="A56" t="s">
        <v>0</v>
      </c>
      <c r="B56" t="s">
        <v>1</v>
      </c>
      <c r="C56">
        <v>0</v>
      </c>
      <c r="D56" t="s">
        <v>2</v>
      </c>
      <c r="E56">
        <v>-9.6000000000000002E-2</v>
      </c>
      <c r="F56">
        <v>0</v>
      </c>
      <c r="G56" s="3">
        <f t="shared" si="4"/>
        <v>0</v>
      </c>
      <c r="H56" s="3">
        <f t="shared" si="5"/>
        <v>0</v>
      </c>
      <c r="I56" s="3">
        <f t="shared" si="6"/>
        <v>0</v>
      </c>
      <c r="J56" s="3">
        <f t="shared" si="7"/>
        <v>1</v>
      </c>
      <c r="K56" s="3">
        <f t="shared" ref="K56:K67" si="20">IF(OR(D56="A",D56="DA"),1,0)</f>
        <v>0</v>
      </c>
      <c r="L56" s="3">
        <f t="shared" ref="L56:L67" si="21">IF(OR(D56="D",D56="DA"),1,0)</f>
        <v>1</v>
      </c>
      <c r="M56" s="3">
        <f t="shared" ref="M56:M67" si="22">IF(F56=2,1,0)</f>
        <v>0</v>
      </c>
      <c r="N56" s="3">
        <v>0</v>
      </c>
      <c r="O56">
        <f t="shared" si="8"/>
        <v>0</v>
      </c>
      <c r="P56">
        <f t="shared" ref="P56:P67" si="23">SUM(G56:N56)</f>
        <v>2</v>
      </c>
    </row>
    <row r="57" spans="1:16">
      <c r="A57" t="s">
        <v>0</v>
      </c>
      <c r="B57" t="s">
        <v>3</v>
      </c>
      <c r="C57">
        <v>0</v>
      </c>
      <c r="D57" t="s">
        <v>4</v>
      </c>
      <c r="E57">
        <v>0</v>
      </c>
      <c r="F57">
        <v>0</v>
      </c>
      <c r="G57" s="3">
        <f t="shared" si="4"/>
        <v>0</v>
      </c>
      <c r="H57" s="3">
        <f t="shared" si="5"/>
        <v>0</v>
      </c>
      <c r="I57" s="3">
        <f t="shared" si="6"/>
        <v>0</v>
      </c>
      <c r="J57" s="3">
        <f t="shared" si="7"/>
        <v>1</v>
      </c>
      <c r="K57" s="3">
        <f t="shared" si="20"/>
        <v>0</v>
      </c>
      <c r="L57" s="3">
        <f t="shared" si="21"/>
        <v>0</v>
      </c>
      <c r="M57" s="3">
        <f t="shared" si="22"/>
        <v>0</v>
      </c>
      <c r="N57" s="3">
        <v>0</v>
      </c>
      <c r="O57">
        <f t="shared" si="8"/>
        <v>1</v>
      </c>
      <c r="P57">
        <f t="shared" si="23"/>
        <v>1</v>
      </c>
    </row>
    <row r="58" spans="1:16">
      <c r="A58" t="s">
        <v>0</v>
      </c>
      <c r="B58" t="s">
        <v>6</v>
      </c>
      <c r="C58">
        <v>0</v>
      </c>
      <c r="D58" t="s">
        <v>7</v>
      </c>
      <c r="E58">
        <v>-0.03</v>
      </c>
      <c r="F58">
        <v>0</v>
      </c>
      <c r="G58" s="3">
        <f t="shared" si="4"/>
        <v>0</v>
      </c>
      <c r="H58" s="3">
        <f t="shared" si="5"/>
        <v>0</v>
      </c>
      <c r="I58" s="3">
        <f t="shared" si="6"/>
        <v>0</v>
      </c>
      <c r="J58" s="3">
        <f t="shared" si="7"/>
        <v>1</v>
      </c>
      <c r="K58" s="3">
        <f t="shared" si="20"/>
        <v>0</v>
      </c>
      <c r="L58" s="3">
        <f t="shared" si="21"/>
        <v>0</v>
      </c>
      <c r="M58" s="3">
        <f t="shared" si="22"/>
        <v>0</v>
      </c>
      <c r="N58" s="3">
        <v>0</v>
      </c>
      <c r="O58">
        <f t="shared" si="8"/>
        <v>1</v>
      </c>
      <c r="P58">
        <f t="shared" si="23"/>
        <v>1</v>
      </c>
    </row>
    <row r="59" spans="1:16">
      <c r="A59" t="s">
        <v>0</v>
      </c>
      <c r="B59" t="s">
        <v>8</v>
      </c>
      <c r="C59">
        <v>0</v>
      </c>
      <c r="D59" t="s">
        <v>9</v>
      </c>
      <c r="E59">
        <v>-0.39900000000000002</v>
      </c>
      <c r="F59">
        <v>0</v>
      </c>
      <c r="G59" s="3">
        <f t="shared" si="4"/>
        <v>0</v>
      </c>
      <c r="H59" s="3">
        <f t="shared" si="5"/>
        <v>0</v>
      </c>
      <c r="I59" s="3">
        <f t="shared" si="6"/>
        <v>0</v>
      </c>
      <c r="J59" s="3">
        <f t="shared" si="7"/>
        <v>1</v>
      </c>
      <c r="K59" s="3">
        <f t="shared" si="20"/>
        <v>1</v>
      </c>
      <c r="L59" s="3">
        <f t="shared" si="21"/>
        <v>0</v>
      </c>
      <c r="M59" s="3">
        <f t="shared" si="22"/>
        <v>0</v>
      </c>
      <c r="N59" s="3">
        <v>0</v>
      </c>
      <c r="O59">
        <f t="shared" si="8"/>
        <v>0</v>
      </c>
      <c r="P59">
        <f t="shared" si="23"/>
        <v>2</v>
      </c>
    </row>
    <row r="60" spans="1:16">
      <c r="A60" t="s">
        <v>0</v>
      </c>
      <c r="B60" t="s">
        <v>10</v>
      </c>
      <c r="C60">
        <v>0</v>
      </c>
      <c r="D60" t="s">
        <v>7</v>
      </c>
      <c r="E60">
        <v>-0.30499999999999999</v>
      </c>
      <c r="F60">
        <v>0</v>
      </c>
      <c r="G60" s="3">
        <f t="shared" si="4"/>
        <v>0</v>
      </c>
      <c r="H60" s="3">
        <f t="shared" si="5"/>
        <v>0</v>
      </c>
      <c r="I60" s="3">
        <f t="shared" si="6"/>
        <v>0</v>
      </c>
      <c r="J60" s="3">
        <f t="shared" si="7"/>
        <v>1</v>
      </c>
      <c r="K60" s="3">
        <f t="shared" si="20"/>
        <v>0</v>
      </c>
      <c r="L60" s="3">
        <f t="shared" si="21"/>
        <v>0</v>
      </c>
      <c r="M60" s="3">
        <f t="shared" si="22"/>
        <v>0</v>
      </c>
      <c r="N60" s="3">
        <v>0</v>
      </c>
      <c r="O60">
        <f t="shared" si="8"/>
        <v>1</v>
      </c>
      <c r="P60">
        <f t="shared" si="23"/>
        <v>1</v>
      </c>
    </row>
    <row r="61" spans="1:16">
      <c r="A61" t="s">
        <v>0</v>
      </c>
      <c r="B61" t="s">
        <v>11</v>
      </c>
      <c r="C61">
        <v>0</v>
      </c>
      <c r="D61" t="s">
        <v>1</v>
      </c>
      <c r="E61">
        <v>0</v>
      </c>
      <c r="F61">
        <v>0</v>
      </c>
      <c r="G61" s="3">
        <f t="shared" si="4"/>
        <v>0</v>
      </c>
      <c r="H61" s="3">
        <f t="shared" si="5"/>
        <v>0</v>
      </c>
      <c r="I61" s="3">
        <f t="shared" si="6"/>
        <v>0</v>
      </c>
      <c r="J61" s="3">
        <f t="shared" si="7"/>
        <v>1</v>
      </c>
      <c r="K61" s="3">
        <f t="shared" si="20"/>
        <v>0</v>
      </c>
      <c r="L61" s="3">
        <f t="shared" si="21"/>
        <v>0</v>
      </c>
      <c r="M61" s="3">
        <f t="shared" si="22"/>
        <v>0</v>
      </c>
      <c r="N61" s="3">
        <v>0</v>
      </c>
      <c r="O61">
        <f t="shared" si="8"/>
        <v>0</v>
      </c>
      <c r="P61">
        <f t="shared" si="23"/>
        <v>1</v>
      </c>
    </row>
    <row r="62" spans="1:16">
      <c r="A62" t="s">
        <v>0</v>
      </c>
      <c r="B62" t="s">
        <v>12</v>
      </c>
      <c r="C62">
        <v>0</v>
      </c>
      <c r="D62" t="s">
        <v>3</v>
      </c>
      <c r="E62">
        <v>-8.0000000000000002E-3</v>
      </c>
      <c r="F62">
        <v>0</v>
      </c>
      <c r="G62" s="3">
        <f t="shared" si="4"/>
        <v>1</v>
      </c>
      <c r="H62" s="3">
        <f t="shared" si="5"/>
        <v>0</v>
      </c>
      <c r="I62" s="3">
        <f t="shared" si="6"/>
        <v>0</v>
      </c>
      <c r="J62" s="3">
        <f t="shared" si="7"/>
        <v>1</v>
      </c>
      <c r="K62" s="3">
        <f t="shared" si="20"/>
        <v>0</v>
      </c>
      <c r="L62" s="3">
        <f t="shared" si="21"/>
        <v>0</v>
      </c>
      <c r="M62" s="3">
        <f t="shared" si="22"/>
        <v>0</v>
      </c>
      <c r="N62" s="3">
        <v>0</v>
      </c>
      <c r="O62">
        <f t="shared" si="8"/>
        <v>0</v>
      </c>
      <c r="P62">
        <f t="shared" si="23"/>
        <v>2</v>
      </c>
    </row>
    <row r="63" spans="1:16">
      <c r="A63" t="s">
        <v>0</v>
      </c>
      <c r="B63" t="s">
        <v>13</v>
      </c>
      <c r="C63">
        <v>0</v>
      </c>
      <c r="D63" t="s">
        <v>1</v>
      </c>
      <c r="E63">
        <v>0</v>
      </c>
      <c r="F63">
        <v>0</v>
      </c>
      <c r="G63" s="3">
        <f t="shared" si="4"/>
        <v>0</v>
      </c>
      <c r="H63" s="3">
        <f t="shared" si="5"/>
        <v>0</v>
      </c>
      <c r="I63" s="3">
        <f t="shared" si="6"/>
        <v>0</v>
      </c>
      <c r="J63" s="3">
        <f t="shared" si="7"/>
        <v>1</v>
      </c>
      <c r="K63" s="3">
        <f t="shared" si="20"/>
        <v>0</v>
      </c>
      <c r="L63" s="3">
        <f t="shared" si="21"/>
        <v>0</v>
      </c>
      <c r="M63" s="3">
        <f t="shared" si="22"/>
        <v>0</v>
      </c>
      <c r="N63" s="3">
        <v>0</v>
      </c>
      <c r="O63">
        <f t="shared" si="8"/>
        <v>0</v>
      </c>
      <c r="P63">
        <f t="shared" si="23"/>
        <v>1</v>
      </c>
    </row>
    <row r="64" spans="1:16">
      <c r="A64" t="s">
        <v>0</v>
      </c>
      <c r="B64" t="s">
        <v>14</v>
      </c>
      <c r="C64">
        <v>0</v>
      </c>
      <c r="D64" t="s">
        <v>1</v>
      </c>
      <c r="E64">
        <v>0</v>
      </c>
      <c r="F64">
        <v>0</v>
      </c>
      <c r="G64" s="3">
        <f t="shared" si="4"/>
        <v>0</v>
      </c>
      <c r="H64" s="3">
        <f t="shared" si="5"/>
        <v>0</v>
      </c>
      <c r="I64" s="3">
        <f t="shared" si="6"/>
        <v>0</v>
      </c>
      <c r="J64" s="3">
        <f t="shared" si="7"/>
        <v>1</v>
      </c>
      <c r="K64" s="3">
        <f t="shared" si="20"/>
        <v>0</v>
      </c>
      <c r="L64" s="3">
        <f t="shared" si="21"/>
        <v>0</v>
      </c>
      <c r="M64" s="3">
        <f t="shared" si="22"/>
        <v>0</v>
      </c>
      <c r="N64" s="3">
        <v>0</v>
      </c>
      <c r="O64">
        <f t="shared" si="8"/>
        <v>0</v>
      </c>
      <c r="P64">
        <f t="shared" si="23"/>
        <v>1</v>
      </c>
    </row>
    <row r="65" spans="1:16">
      <c r="A65" t="s">
        <v>0</v>
      </c>
      <c r="B65" t="s">
        <v>16</v>
      </c>
      <c r="C65">
        <v>0</v>
      </c>
      <c r="D65" t="s">
        <v>7</v>
      </c>
      <c r="E65">
        <v>-0.03</v>
      </c>
      <c r="F65">
        <v>0</v>
      </c>
      <c r="G65" s="3">
        <f t="shared" si="4"/>
        <v>0</v>
      </c>
      <c r="H65" s="3">
        <f t="shared" si="5"/>
        <v>0</v>
      </c>
      <c r="I65" s="3">
        <f t="shared" si="6"/>
        <v>0</v>
      </c>
      <c r="J65" s="3">
        <f t="shared" si="7"/>
        <v>1</v>
      </c>
      <c r="K65" s="3">
        <f t="shared" si="20"/>
        <v>0</v>
      </c>
      <c r="L65" s="3">
        <f t="shared" si="21"/>
        <v>0</v>
      </c>
      <c r="M65" s="3">
        <f t="shared" si="22"/>
        <v>0</v>
      </c>
      <c r="N65" s="3">
        <v>0</v>
      </c>
      <c r="O65">
        <f t="shared" si="8"/>
        <v>1</v>
      </c>
      <c r="P65">
        <f t="shared" si="23"/>
        <v>1</v>
      </c>
    </row>
    <row r="66" spans="1:16">
      <c r="A66" t="s">
        <v>0</v>
      </c>
      <c r="B66" t="s">
        <v>31</v>
      </c>
      <c r="C66">
        <v>-0.5</v>
      </c>
      <c r="D66" t="s">
        <v>9</v>
      </c>
      <c r="E66">
        <v>-0.88</v>
      </c>
      <c r="F66">
        <v>0</v>
      </c>
      <c r="G66" s="3">
        <f t="shared" si="4"/>
        <v>0</v>
      </c>
      <c r="H66" s="3">
        <f t="shared" si="5"/>
        <v>0</v>
      </c>
      <c r="I66" s="3">
        <f t="shared" si="6"/>
        <v>1</v>
      </c>
      <c r="J66" s="3">
        <f t="shared" si="7"/>
        <v>0</v>
      </c>
      <c r="K66" s="3">
        <f t="shared" si="20"/>
        <v>1</v>
      </c>
      <c r="L66" s="3">
        <f t="shared" si="21"/>
        <v>0</v>
      </c>
      <c r="M66" s="3">
        <f t="shared" si="22"/>
        <v>0</v>
      </c>
      <c r="N66" s="3">
        <v>0</v>
      </c>
      <c r="O66">
        <f t="shared" si="8"/>
        <v>0</v>
      </c>
      <c r="P66">
        <f t="shared" si="23"/>
        <v>2</v>
      </c>
    </row>
    <row r="67" spans="1:16">
      <c r="A67" t="s">
        <v>0</v>
      </c>
      <c r="B67" t="s">
        <v>35</v>
      </c>
      <c r="C67">
        <v>-0.5</v>
      </c>
      <c r="D67" t="s">
        <v>9</v>
      </c>
      <c r="E67">
        <v>-0.88</v>
      </c>
      <c r="F67">
        <v>0</v>
      </c>
      <c r="G67" s="3">
        <f t="shared" ref="G67:G130" si="24">IF(D67="H",1,0)</f>
        <v>0</v>
      </c>
      <c r="H67" s="3">
        <f t="shared" ref="H67:H130" si="25">IF(C67&gt;0,1,0)</f>
        <v>0</v>
      </c>
      <c r="I67" s="3">
        <f t="shared" ref="I67:I130" si="26">IF(C67&lt;0,1,0)</f>
        <v>1</v>
      </c>
      <c r="J67" s="3">
        <f t="shared" ref="J67:J130" si="27">IF(C67=0,1,0)</f>
        <v>0</v>
      </c>
      <c r="K67" s="3">
        <f t="shared" si="20"/>
        <v>1</v>
      </c>
      <c r="L67" s="3">
        <f t="shared" si="21"/>
        <v>0</v>
      </c>
      <c r="M67" s="3">
        <f t="shared" si="22"/>
        <v>0</v>
      </c>
      <c r="N67" s="3">
        <v>0</v>
      </c>
      <c r="O67">
        <f t="shared" ref="O67:O130" si="28">IF(OR(D67="P",D67="DH"),1,0)</f>
        <v>0</v>
      </c>
      <c r="P67">
        <f t="shared" si="23"/>
        <v>2</v>
      </c>
    </row>
    <row r="68" spans="1:16">
      <c r="G68" s="3">
        <f>SUM(G56:G67)</f>
        <v>1</v>
      </c>
      <c r="H68" s="3">
        <f t="shared" ref="H68:N68" si="29">SUM(H56:H67)</f>
        <v>0</v>
      </c>
      <c r="I68" s="3">
        <f t="shared" si="29"/>
        <v>2</v>
      </c>
      <c r="J68" s="3">
        <f t="shared" si="29"/>
        <v>10</v>
      </c>
      <c r="K68" s="3">
        <f t="shared" si="29"/>
        <v>3</v>
      </c>
      <c r="L68" s="3">
        <f t="shared" si="29"/>
        <v>1</v>
      </c>
      <c r="M68" s="3">
        <f t="shared" si="29"/>
        <v>0</v>
      </c>
      <c r="N68" s="3">
        <f t="shared" si="29"/>
        <v>0</v>
      </c>
    </row>
    <row r="69" spans="1:16">
      <c r="A69" t="s">
        <v>99</v>
      </c>
      <c r="G69" s="3"/>
      <c r="H69" s="3"/>
      <c r="I69" s="3"/>
      <c r="J69" s="3"/>
      <c r="K69" s="3"/>
      <c r="L69" s="3"/>
      <c r="M69" s="3"/>
      <c r="N69" s="3"/>
    </row>
    <row r="70" spans="1:16">
      <c r="A70" t="s">
        <v>0</v>
      </c>
      <c r="B70" t="s">
        <v>1</v>
      </c>
      <c r="C70">
        <v>0</v>
      </c>
      <c r="D70" t="s">
        <v>2</v>
      </c>
      <c r="E70">
        <v>-9.6000000000000002E-2</v>
      </c>
      <c r="F70">
        <v>0</v>
      </c>
      <c r="G70" s="3">
        <f t="shared" si="24"/>
        <v>0</v>
      </c>
      <c r="H70" s="3">
        <f t="shared" si="25"/>
        <v>0</v>
      </c>
      <c r="I70" s="3">
        <f t="shared" si="26"/>
        <v>0</v>
      </c>
      <c r="J70" s="3">
        <f t="shared" si="27"/>
        <v>1</v>
      </c>
      <c r="K70" s="3">
        <f t="shared" ref="K70:K80" si="30">IF(OR(D70="A",D70="DA"),1,0)</f>
        <v>0</v>
      </c>
      <c r="L70" s="3">
        <f t="shared" ref="L70:L80" si="31">IF(OR(D70="D",D70="DA"),1,0)</f>
        <v>1</v>
      </c>
      <c r="M70" s="3">
        <f t="shared" ref="M70:M80" si="32">IF(F70=2,1,0)</f>
        <v>0</v>
      </c>
      <c r="N70" s="3">
        <v>0</v>
      </c>
      <c r="O70">
        <f t="shared" si="28"/>
        <v>0</v>
      </c>
      <c r="P70">
        <f t="shared" ref="P70:P80" si="33">SUM(G70:N70)</f>
        <v>2</v>
      </c>
    </row>
    <row r="71" spans="1:16">
      <c r="A71" t="s">
        <v>0</v>
      </c>
      <c r="B71" t="s">
        <v>3</v>
      </c>
      <c r="C71">
        <v>0</v>
      </c>
      <c r="D71" t="s">
        <v>4</v>
      </c>
      <c r="E71">
        <v>0</v>
      </c>
      <c r="F71">
        <v>0</v>
      </c>
      <c r="G71" s="3">
        <f t="shared" si="24"/>
        <v>0</v>
      </c>
      <c r="H71" s="3">
        <f t="shared" si="25"/>
        <v>0</v>
      </c>
      <c r="I71" s="3">
        <f t="shared" si="26"/>
        <v>0</v>
      </c>
      <c r="J71" s="3">
        <f t="shared" si="27"/>
        <v>1</v>
      </c>
      <c r="K71" s="3">
        <f t="shared" si="30"/>
        <v>0</v>
      </c>
      <c r="L71" s="3">
        <f t="shared" si="31"/>
        <v>0</v>
      </c>
      <c r="M71" s="3">
        <f t="shared" si="32"/>
        <v>0</v>
      </c>
      <c r="N71" s="3">
        <v>0</v>
      </c>
      <c r="O71">
        <f t="shared" si="28"/>
        <v>1</v>
      </c>
      <c r="P71">
        <f t="shared" si="33"/>
        <v>1</v>
      </c>
    </row>
    <row r="72" spans="1:16">
      <c r="A72" t="s">
        <v>0</v>
      </c>
      <c r="B72" t="s">
        <v>6</v>
      </c>
      <c r="C72">
        <v>0</v>
      </c>
      <c r="D72" t="s">
        <v>7</v>
      </c>
      <c r="E72">
        <v>-0.03</v>
      </c>
      <c r="F72">
        <v>0</v>
      </c>
      <c r="G72" s="3">
        <f t="shared" si="24"/>
        <v>0</v>
      </c>
      <c r="H72" s="3">
        <f t="shared" si="25"/>
        <v>0</v>
      </c>
      <c r="I72" s="3">
        <f t="shared" si="26"/>
        <v>0</v>
      </c>
      <c r="J72" s="3">
        <f t="shared" si="27"/>
        <v>1</v>
      </c>
      <c r="K72" s="3">
        <f t="shared" si="30"/>
        <v>0</v>
      </c>
      <c r="L72" s="3">
        <f t="shared" si="31"/>
        <v>0</v>
      </c>
      <c r="M72" s="3">
        <f t="shared" si="32"/>
        <v>0</v>
      </c>
      <c r="N72" s="3">
        <v>0</v>
      </c>
      <c r="O72">
        <f t="shared" si="28"/>
        <v>1</v>
      </c>
      <c r="P72">
        <f t="shared" si="33"/>
        <v>1</v>
      </c>
    </row>
    <row r="73" spans="1:16">
      <c r="A73" t="s">
        <v>0</v>
      </c>
      <c r="B73" t="s">
        <v>8</v>
      </c>
      <c r="C73">
        <v>0</v>
      </c>
      <c r="D73" t="s">
        <v>9</v>
      </c>
      <c r="E73">
        <v>-0.39900000000000002</v>
      </c>
      <c r="F73">
        <v>0</v>
      </c>
      <c r="G73" s="3">
        <f t="shared" si="24"/>
        <v>0</v>
      </c>
      <c r="H73" s="3">
        <f t="shared" si="25"/>
        <v>0</v>
      </c>
      <c r="I73" s="3">
        <f t="shared" si="26"/>
        <v>0</v>
      </c>
      <c r="J73" s="3">
        <f t="shared" si="27"/>
        <v>1</v>
      </c>
      <c r="K73" s="3">
        <f t="shared" si="30"/>
        <v>1</v>
      </c>
      <c r="L73" s="3">
        <f t="shared" si="31"/>
        <v>0</v>
      </c>
      <c r="M73" s="3">
        <f t="shared" si="32"/>
        <v>0</v>
      </c>
      <c r="N73" s="3">
        <v>0</v>
      </c>
      <c r="O73">
        <f t="shared" si="28"/>
        <v>0</v>
      </c>
      <c r="P73">
        <f t="shared" si="33"/>
        <v>2</v>
      </c>
    </row>
    <row r="74" spans="1:16">
      <c r="A74" t="s">
        <v>0</v>
      </c>
      <c r="B74" t="s">
        <v>10</v>
      </c>
      <c r="C74">
        <v>0</v>
      </c>
      <c r="D74" t="s">
        <v>7</v>
      </c>
      <c r="E74">
        <v>-0.30499999999999999</v>
      </c>
      <c r="F74">
        <v>0</v>
      </c>
      <c r="G74" s="3">
        <f t="shared" si="24"/>
        <v>0</v>
      </c>
      <c r="H74" s="3">
        <f t="shared" si="25"/>
        <v>0</v>
      </c>
      <c r="I74" s="3">
        <f t="shared" si="26"/>
        <v>0</v>
      </c>
      <c r="J74" s="3">
        <f t="shared" si="27"/>
        <v>1</v>
      </c>
      <c r="K74" s="3">
        <f t="shared" si="30"/>
        <v>0</v>
      </c>
      <c r="L74" s="3">
        <f t="shared" si="31"/>
        <v>0</v>
      </c>
      <c r="M74" s="3">
        <f t="shared" si="32"/>
        <v>0</v>
      </c>
      <c r="N74" s="3">
        <v>0</v>
      </c>
      <c r="O74">
        <f t="shared" si="28"/>
        <v>1</v>
      </c>
      <c r="P74">
        <f t="shared" si="33"/>
        <v>1</v>
      </c>
    </row>
    <row r="75" spans="1:16">
      <c r="A75" t="s">
        <v>0</v>
      </c>
      <c r="B75" t="s">
        <v>11</v>
      </c>
      <c r="C75">
        <v>0</v>
      </c>
      <c r="D75" t="s">
        <v>1</v>
      </c>
      <c r="E75">
        <v>0</v>
      </c>
      <c r="F75">
        <v>0</v>
      </c>
      <c r="G75" s="3">
        <f t="shared" si="24"/>
        <v>0</v>
      </c>
      <c r="H75" s="3">
        <f t="shared" si="25"/>
        <v>0</v>
      </c>
      <c r="I75" s="3">
        <f t="shared" si="26"/>
        <v>0</v>
      </c>
      <c r="J75" s="3">
        <f t="shared" si="27"/>
        <v>1</v>
      </c>
      <c r="K75" s="3">
        <f t="shared" si="30"/>
        <v>0</v>
      </c>
      <c r="L75" s="3">
        <f t="shared" si="31"/>
        <v>0</v>
      </c>
      <c r="M75" s="3">
        <f t="shared" si="32"/>
        <v>0</v>
      </c>
      <c r="N75" s="3">
        <v>0</v>
      </c>
      <c r="O75">
        <f t="shared" si="28"/>
        <v>0</v>
      </c>
      <c r="P75">
        <f t="shared" si="33"/>
        <v>1</v>
      </c>
    </row>
    <row r="76" spans="1:16">
      <c r="A76" t="s">
        <v>0</v>
      </c>
      <c r="B76" t="s">
        <v>12</v>
      </c>
      <c r="C76">
        <v>0</v>
      </c>
      <c r="D76" t="s">
        <v>3</v>
      </c>
      <c r="E76">
        <v>0.35799999999999998</v>
      </c>
      <c r="F76">
        <v>0</v>
      </c>
      <c r="G76" s="3">
        <f t="shared" si="24"/>
        <v>1</v>
      </c>
      <c r="H76" s="3">
        <f t="shared" si="25"/>
        <v>0</v>
      </c>
      <c r="I76" s="3">
        <f t="shared" si="26"/>
        <v>0</v>
      </c>
      <c r="J76" s="3">
        <f t="shared" si="27"/>
        <v>1</v>
      </c>
      <c r="K76" s="3">
        <f t="shared" si="30"/>
        <v>0</v>
      </c>
      <c r="L76" s="3">
        <f t="shared" si="31"/>
        <v>0</v>
      </c>
      <c r="M76" s="3">
        <f t="shared" si="32"/>
        <v>0</v>
      </c>
      <c r="N76" s="3">
        <v>0</v>
      </c>
      <c r="O76">
        <f t="shared" si="28"/>
        <v>0</v>
      </c>
      <c r="P76">
        <f t="shared" si="33"/>
        <v>2</v>
      </c>
    </row>
    <row r="77" spans="1:16">
      <c r="A77" t="s">
        <v>0</v>
      </c>
      <c r="B77" t="s">
        <v>13</v>
      </c>
      <c r="C77">
        <v>0</v>
      </c>
      <c r="D77" t="s">
        <v>1</v>
      </c>
      <c r="E77">
        <v>0</v>
      </c>
      <c r="F77">
        <v>0</v>
      </c>
      <c r="G77" s="3">
        <f t="shared" si="24"/>
        <v>0</v>
      </c>
      <c r="H77" s="3">
        <f t="shared" si="25"/>
        <v>0</v>
      </c>
      <c r="I77" s="3">
        <f t="shared" si="26"/>
        <v>0</v>
      </c>
      <c r="J77" s="3">
        <f t="shared" si="27"/>
        <v>1</v>
      </c>
      <c r="K77" s="3">
        <f t="shared" si="30"/>
        <v>0</v>
      </c>
      <c r="L77" s="3">
        <f t="shared" si="31"/>
        <v>0</v>
      </c>
      <c r="M77" s="3">
        <f t="shared" si="32"/>
        <v>0</v>
      </c>
      <c r="N77" s="3">
        <v>0</v>
      </c>
      <c r="O77">
        <f t="shared" si="28"/>
        <v>0</v>
      </c>
      <c r="P77">
        <f t="shared" si="33"/>
        <v>1</v>
      </c>
    </row>
    <row r="78" spans="1:16">
      <c r="A78" t="s">
        <v>0</v>
      </c>
      <c r="B78" t="s">
        <v>14</v>
      </c>
      <c r="C78">
        <v>0</v>
      </c>
      <c r="D78" t="s">
        <v>1</v>
      </c>
      <c r="E78">
        <v>0</v>
      </c>
      <c r="F78">
        <v>0</v>
      </c>
      <c r="G78" s="3">
        <f t="shared" si="24"/>
        <v>0</v>
      </c>
      <c r="H78" s="3">
        <f t="shared" si="25"/>
        <v>0</v>
      </c>
      <c r="I78" s="3">
        <f t="shared" si="26"/>
        <v>0</v>
      </c>
      <c r="J78" s="3">
        <f t="shared" si="27"/>
        <v>1</v>
      </c>
      <c r="K78" s="3">
        <f t="shared" si="30"/>
        <v>0</v>
      </c>
      <c r="L78" s="3">
        <f t="shared" si="31"/>
        <v>0</v>
      </c>
      <c r="M78" s="3">
        <f t="shared" si="32"/>
        <v>0</v>
      </c>
      <c r="N78" s="3">
        <v>0</v>
      </c>
      <c r="O78">
        <f t="shared" si="28"/>
        <v>0</v>
      </c>
      <c r="P78">
        <f t="shared" si="33"/>
        <v>1</v>
      </c>
    </row>
    <row r="79" spans="1:16">
      <c r="A79" t="s">
        <v>0</v>
      </c>
      <c r="B79" t="s">
        <v>36</v>
      </c>
      <c r="C79">
        <v>0</v>
      </c>
      <c r="D79" t="s">
        <v>3</v>
      </c>
      <c r="E79">
        <v>0.41899999999999998</v>
      </c>
      <c r="F79">
        <v>0</v>
      </c>
      <c r="G79" s="3">
        <f t="shared" si="24"/>
        <v>1</v>
      </c>
      <c r="H79" s="3">
        <f t="shared" si="25"/>
        <v>0</v>
      </c>
      <c r="I79" s="3">
        <f t="shared" si="26"/>
        <v>0</v>
      </c>
      <c r="J79" s="3">
        <f t="shared" si="27"/>
        <v>1</v>
      </c>
      <c r="K79" s="3">
        <f t="shared" si="30"/>
        <v>0</v>
      </c>
      <c r="L79" s="3">
        <f t="shared" si="31"/>
        <v>0</v>
      </c>
      <c r="M79" s="3">
        <f t="shared" si="32"/>
        <v>0</v>
      </c>
      <c r="N79" s="3">
        <v>1</v>
      </c>
      <c r="O79">
        <f t="shared" si="28"/>
        <v>0</v>
      </c>
      <c r="P79">
        <f t="shared" si="33"/>
        <v>3</v>
      </c>
    </row>
    <row r="80" spans="1:16">
      <c r="A80" t="s">
        <v>0</v>
      </c>
      <c r="B80" t="s">
        <v>37</v>
      </c>
      <c r="C80">
        <v>0</v>
      </c>
      <c r="D80" t="s">
        <v>1</v>
      </c>
      <c r="E80">
        <v>0</v>
      </c>
      <c r="F80">
        <v>0</v>
      </c>
      <c r="G80" s="3">
        <f t="shared" si="24"/>
        <v>0</v>
      </c>
      <c r="H80" s="3">
        <f t="shared" si="25"/>
        <v>0</v>
      </c>
      <c r="I80" s="3">
        <f t="shared" si="26"/>
        <v>0</v>
      </c>
      <c r="J80" s="3">
        <f t="shared" si="27"/>
        <v>1</v>
      </c>
      <c r="K80" s="3">
        <f t="shared" si="30"/>
        <v>0</v>
      </c>
      <c r="L80" s="3">
        <f t="shared" si="31"/>
        <v>0</v>
      </c>
      <c r="M80" s="3">
        <f t="shared" si="32"/>
        <v>0</v>
      </c>
      <c r="N80" s="3">
        <v>0</v>
      </c>
      <c r="O80">
        <f t="shared" si="28"/>
        <v>0</v>
      </c>
      <c r="P80">
        <f t="shared" si="33"/>
        <v>1</v>
      </c>
    </row>
    <row r="81" spans="1:16">
      <c r="G81" s="3">
        <f>SUM(G70:G80)</f>
        <v>2</v>
      </c>
      <c r="H81" s="3">
        <f t="shared" ref="H81:N81" si="34">SUM(H70:H80)</f>
        <v>0</v>
      </c>
      <c r="I81" s="3">
        <f t="shared" si="34"/>
        <v>0</v>
      </c>
      <c r="J81" s="3">
        <f t="shared" si="34"/>
        <v>11</v>
      </c>
      <c r="K81" s="3">
        <f t="shared" si="34"/>
        <v>1</v>
      </c>
      <c r="L81" s="3">
        <f t="shared" si="34"/>
        <v>1</v>
      </c>
      <c r="M81" s="3">
        <f t="shared" si="34"/>
        <v>0</v>
      </c>
      <c r="N81" s="3">
        <f t="shared" si="34"/>
        <v>1</v>
      </c>
    </row>
    <row r="82" spans="1:16">
      <c r="A82" t="s">
        <v>100</v>
      </c>
      <c r="G82" s="3"/>
      <c r="H82" s="3"/>
      <c r="I82" s="3"/>
      <c r="J82" s="3"/>
      <c r="K82" s="3"/>
      <c r="L82" s="3"/>
      <c r="M82" s="3"/>
      <c r="N82" s="3"/>
    </row>
    <row r="83" spans="1:16">
      <c r="A83" t="s">
        <v>0</v>
      </c>
      <c r="B83" t="s">
        <v>1</v>
      </c>
      <c r="C83">
        <v>0</v>
      </c>
      <c r="D83" t="s">
        <v>2</v>
      </c>
      <c r="E83">
        <v>-9.6000000000000002E-2</v>
      </c>
      <c r="F83">
        <v>0</v>
      </c>
      <c r="G83" s="3">
        <f t="shared" si="24"/>
        <v>0</v>
      </c>
      <c r="H83" s="3">
        <f t="shared" si="25"/>
        <v>0</v>
      </c>
      <c r="I83" s="3">
        <f t="shared" si="26"/>
        <v>0</v>
      </c>
      <c r="J83" s="3">
        <f t="shared" si="27"/>
        <v>1</v>
      </c>
      <c r="K83" s="3">
        <f t="shared" ref="K83:K99" si="35">IF(OR(D83="A",D83="DA"),1,0)</f>
        <v>0</v>
      </c>
      <c r="L83" s="3">
        <f t="shared" ref="L83:L99" si="36">IF(OR(D83="D",D83="DA"),1,0)</f>
        <v>1</v>
      </c>
      <c r="M83" s="3">
        <f t="shared" ref="M83:M99" si="37">IF(F83=2,1,0)</f>
        <v>0</v>
      </c>
      <c r="N83" s="3">
        <v>0</v>
      </c>
      <c r="O83">
        <f t="shared" si="28"/>
        <v>0</v>
      </c>
      <c r="P83">
        <f t="shared" ref="P83:P99" si="38">SUM(G83:N83)</f>
        <v>2</v>
      </c>
    </row>
    <row r="84" spans="1:16">
      <c r="A84" t="s">
        <v>0</v>
      </c>
      <c r="B84" t="s">
        <v>3</v>
      </c>
      <c r="C84">
        <v>0</v>
      </c>
      <c r="D84" t="s">
        <v>4</v>
      </c>
      <c r="E84">
        <v>0</v>
      </c>
      <c r="F84">
        <v>0</v>
      </c>
      <c r="G84" s="3">
        <f t="shared" si="24"/>
        <v>0</v>
      </c>
      <c r="H84" s="3">
        <f t="shared" si="25"/>
        <v>0</v>
      </c>
      <c r="I84" s="3">
        <f t="shared" si="26"/>
        <v>0</v>
      </c>
      <c r="J84" s="3">
        <f t="shared" si="27"/>
        <v>1</v>
      </c>
      <c r="K84" s="3">
        <f t="shared" si="35"/>
        <v>0</v>
      </c>
      <c r="L84" s="3">
        <f t="shared" si="36"/>
        <v>0</v>
      </c>
      <c r="M84" s="3">
        <f t="shared" si="37"/>
        <v>0</v>
      </c>
      <c r="N84" s="3">
        <v>0</v>
      </c>
      <c r="O84">
        <f t="shared" si="28"/>
        <v>1</v>
      </c>
      <c r="P84">
        <f t="shared" si="38"/>
        <v>1</v>
      </c>
    </row>
    <row r="85" spans="1:16">
      <c r="A85" t="s">
        <v>0</v>
      </c>
      <c r="B85" t="s">
        <v>6</v>
      </c>
      <c r="C85">
        <v>0</v>
      </c>
      <c r="D85" t="s">
        <v>7</v>
      </c>
      <c r="E85">
        <v>-0.03</v>
      </c>
      <c r="F85">
        <v>0</v>
      </c>
      <c r="G85" s="3">
        <f t="shared" si="24"/>
        <v>0</v>
      </c>
      <c r="H85" s="3">
        <f t="shared" si="25"/>
        <v>0</v>
      </c>
      <c r="I85" s="3">
        <f t="shared" si="26"/>
        <v>0</v>
      </c>
      <c r="J85" s="3">
        <f t="shared" si="27"/>
        <v>1</v>
      </c>
      <c r="K85" s="3">
        <f t="shared" si="35"/>
        <v>0</v>
      </c>
      <c r="L85" s="3">
        <f t="shared" si="36"/>
        <v>0</v>
      </c>
      <c r="M85" s="3">
        <f t="shared" si="37"/>
        <v>0</v>
      </c>
      <c r="N85" s="3">
        <v>0</v>
      </c>
      <c r="O85">
        <f t="shared" si="28"/>
        <v>1</v>
      </c>
      <c r="P85">
        <f t="shared" si="38"/>
        <v>1</v>
      </c>
    </row>
    <row r="86" spans="1:16">
      <c r="A86" t="s">
        <v>0</v>
      </c>
      <c r="B86" t="s">
        <v>8</v>
      </c>
      <c r="C86">
        <v>0</v>
      </c>
      <c r="D86" t="s">
        <v>9</v>
      </c>
      <c r="E86">
        <v>-0.39900000000000002</v>
      </c>
      <c r="F86">
        <v>0</v>
      </c>
      <c r="G86" s="3">
        <f t="shared" si="24"/>
        <v>0</v>
      </c>
      <c r="H86" s="3">
        <f t="shared" si="25"/>
        <v>0</v>
      </c>
      <c r="I86" s="3">
        <f t="shared" si="26"/>
        <v>0</v>
      </c>
      <c r="J86" s="3">
        <f t="shared" si="27"/>
        <v>1</v>
      </c>
      <c r="K86" s="3">
        <f t="shared" si="35"/>
        <v>1</v>
      </c>
      <c r="L86" s="3">
        <f t="shared" si="36"/>
        <v>0</v>
      </c>
      <c r="M86" s="3">
        <f t="shared" si="37"/>
        <v>0</v>
      </c>
      <c r="N86" s="3">
        <v>0</v>
      </c>
      <c r="O86">
        <f t="shared" si="28"/>
        <v>0</v>
      </c>
      <c r="P86">
        <f t="shared" si="38"/>
        <v>2</v>
      </c>
    </row>
    <row r="87" spans="1:16">
      <c r="A87" t="s">
        <v>0</v>
      </c>
      <c r="B87" t="s">
        <v>10</v>
      </c>
      <c r="C87">
        <v>0</v>
      </c>
      <c r="D87" t="s">
        <v>7</v>
      </c>
      <c r="E87">
        <v>-0.30499999999999999</v>
      </c>
      <c r="F87">
        <v>0</v>
      </c>
      <c r="G87" s="3">
        <f t="shared" si="24"/>
        <v>0</v>
      </c>
      <c r="H87" s="3">
        <f t="shared" si="25"/>
        <v>0</v>
      </c>
      <c r="I87" s="3">
        <f t="shared" si="26"/>
        <v>0</v>
      </c>
      <c r="J87" s="3">
        <f t="shared" si="27"/>
        <v>1</v>
      </c>
      <c r="K87" s="3">
        <f t="shared" si="35"/>
        <v>0</v>
      </c>
      <c r="L87" s="3">
        <f t="shared" si="36"/>
        <v>0</v>
      </c>
      <c r="M87" s="3">
        <f t="shared" si="37"/>
        <v>0</v>
      </c>
      <c r="N87" s="3">
        <v>0</v>
      </c>
      <c r="O87">
        <f t="shared" si="28"/>
        <v>1</v>
      </c>
      <c r="P87">
        <f t="shared" si="38"/>
        <v>1</v>
      </c>
    </row>
    <row r="88" spans="1:16">
      <c r="A88" t="s">
        <v>0</v>
      </c>
      <c r="B88" t="s">
        <v>11</v>
      </c>
      <c r="C88">
        <v>0</v>
      </c>
      <c r="D88" t="s">
        <v>1</v>
      </c>
      <c r="E88">
        <v>0</v>
      </c>
      <c r="F88">
        <v>0</v>
      </c>
      <c r="G88" s="3">
        <f t="shared" si="24"/>
        <v>0</v>
      </c>
      <c r="H88" s="3">
        <f t="shared" si="25"/>
        <v>0</v>
      </c>
      <c r="I88" s="3">
        <f t="shared" si="26"/>
        <v>0</v>
      </c>
      <c r="J88" s="3">
        <f t="shared" si="27"/>
        <v>1</v>
      </c>
      <c r="K88" s="3">
        <f t="shared" si="35"/>
        <v>0</v>
      </c>
      <c r="L88" s="3">
        <f t="shared" si="36"/>
        <v>0</v>
      </c>
      <c r="M88" s="3">
        <f t="shared" si="37"/>
        <v>0</v>
      </c>
      <c r="N88" s="3">
        <v>0</v>
      </c>
      <c r="O88">
        <f t="shared" si="28"/>
        <v>0</v>
      </c>
      <c r="P88">
        <f t="shared" si="38"/>
        <v>1</v>
      </c>
    </row>
    <row r="89" spans="1:16">
      <c r="A89" t="s">
        <v>0</v>
      </c>
      <c r="B89" t="s">
        <v>12</v>
      </c>
      <c r="C89">
        <v>0</v>
      </c>
      <c r="D89" t="s">
        <v>3</v>
      </c>
      <c r="E89">
        <v>0.35799999999999998</v>
      </c>
      <c r="F89">
        <v>0</v>
      </c>
      <c r="G89" s="3">
        <f t="shared" si="24"/>
        <v>1</v>
      </c>
      <c r="H89" s="3">
        <f t="shared" si="25"/>
        <v>0</v>
      </c>
      <c r="I89" s="3">
        <f t="shared" si="26"/>
        <v>0</v>
      </c>
      <c r="J89" s="3">
        <f t="shared" si="27"/>
        <v>1</v>
      </c>
      <c r="K89" s="3">
        <f t="shared" si="35"/>
        <v>0</v>
      </c>
      <c r="L89" s="3">
        <f t="shared" si="36"/>
        <v>0</v>
      </c>
      <c r="M89" s="3">
        <f t="shared" si="37"/>
        <v>0</v>
      </c>
      <c r="N89" s="3">
        <v>0</v>
      </c>
      <c r="O89">
        <f t="shared" si="28"/>
        <v>0</v>
      </c>
      <c r="P89">
        <f t="shared" si="38"/>
        <v>2</v>
      </c>
    </row>
    <row r="90" spans="1:16">
      <c r="A90" t="s">
        <v>0</v>
      </c>
      <c r="B90" t="s">
        <v>13</v>
      </c>
      <c r="C90">
        <v>0</v>
      </c>
      <c r="D90" t="s">
        <v>1</v>
      </c>
      <c r="E90">
        <v>0</v>
      </c>
      <c r="F90">
        <v>0</v>
      </c>
      <c r="G90" s="3">
        <f t="shared" si="24"/>
        <v>0</v>
      </c>
      <c r="H90" s="3">
        <f t="shared" si="25"/>
        <v>0</v>
      </c>
      <c r="I90" s="3">
        <f t="shared" si="26"/>
        <v>0</v>
      </c>
      <c r="J90" s="3">
        <f t="shared" si="27"/>
        <v>1</v>
      </c>
      <c r="K90" s="3">
        <f t="shared" si="35"/>
        <v>0</v>
      </c>
      <c r="L90" s="3">
        <f t="shared" si="36"/>
        <v>0</v>
      </c>
      <c r="M90" s="3">
        <f t="shared" si="37"/>
        <v>0</v>
      </c>
      <c r="N90" s="3">
        <v>0</v>
      </c>
      <c r="O90">
        <f t="shared" si="28"/>
        <v>0</v>
      </c>
      <c r="P90">
        <f t="shared" si="38"/>
        <v>1</v>
      </c>
    </row>
    <row r="91" spans="1:16">
      <c r="A91" t="s">
        <v>0</v>
      </c>
      <c r="B91" t="s">
        <v>14</v>
      </c>
      <c r="C91">
        <v>0</v>
      </c>
      <c r="D91" t="s">
        <v>1</v>
      </c>
      <c r="E91">
        <v>0</v>
      </c>
      <c r="F91">
        <v>0</v>
      </c>
      <c r="G91" s="3">
        <f t="shared" si="24"/>
        <v>0</v>
      </c>
      <c r="H91" s="3">
        <f t="shared" si="25"/>
        <v>0</v>
      </c>
      <c r="I91" s="3">
        <f t="shared" si="26"/>
        <v>0</v>
      </c>
      <c r="J91" s="3">
        <f t="shared" si="27"/>
        <v>1</v>
      </c>
      <c r="K91" s="3">
        <f t="shared" si="35"/>
        <v>0</v>
      </c>
      <c r="L91" s="3">
        <f t="shared" si="36"/>
        <v>0</v>
      </c>
      <c r="M91" s="3">
        <f t="shared" si="37"/>
        <v>0</v>
      </c>
      <c r="N91" s="3">
        <v>0</v>
      </c>
      <c r="O91">
        <f t="shared" si="28"/>
        <v>0</v>
      </c>
      <c r="P91">
        <f t="shared" si="38"/>
        <v>1</v>
      </c>
    </row>
    <row r="92" spans="1:16">
      <c r="A92" t="s">
        <v>0</v>
      </c>
      <c r="B92" t="s">
        <v>16</v>
      </c>
      <c r="C92">
        <v>0</v>
      </c>
      <c r="D92" t="s">
        <v>3</v>
      </c>
      <c r="E92">
        <v>-8.0000000000000002E-3</v>
      </c>
      <c r="F92">
        <v>0</v>
      </c>
      <c r="G92" s="3">
        <f t="shared" si="24"/>
        <v>1</v>
      </c>
      <c r="H92" s="3">
        <f t="shared" si="25"/>
        <v>0</v>
      </c>
      <c r="I92" s="3">
        <f t="shared" si="26"/>
        <v>0</v>
      </c>
      <c r="J92" s="3">
        <f t="shared" si="27"/>
        <v>1</v>
      </c>
      <c r="K92" s="3">
        <f t="shared" si="35"/>
        <v>0</v>
      </c>
      <c r="L92" s="3">
        <f t="shared" si="36"/>
        <v>0</v>
      </c>
      <c r="M92" s="3">
        <f t="shared" si="37"/>
        <v>0</v>
      </c>
      <c r="N92" s="3">
        <v>0</v>
      </c>
      <c r="O92">
        <f t="shared" si="28"/>
        <v>0</v>
      </c>
      <c r="P92">
        <f t="shared" si="38"/>
        <v>2</v>
      </c>
    </row>
    <row r="93" spans="1:16">
      <c r="A93" t="s">
        <v>0</v>
      </c>
      <c r="B93" t="s">
        <v>17</v>
      </c>
      <c r="C93">
        <v>0</v>
      </c>
      <c r="D93" t="s">
        <v>1</v>
      </c>
      <c r="E93">
        <v>0</v>
      </c>
      <c r="F93">
        <v>0</v>
      </c>
      <c r="G93" s="3">
        <f t="shared" si="24"/>
        <v>0</v>
      </c>
      <c r="H93" s="3">
        <f t="shared" si="25"/>
        <v>0</v>
      </c>
      <c r="I93" s="3">
        <f t="shared" si="26"/>
        <v>0</v>
      </c>
      <c r="J93" s="3">
        <f t="shared" si="27"/>
        <v>1</v>
      </c>
      <c r="K93" s="3">
        <f t="shared" si="35"/>
        <v>0</v>
      </c>
      <c r="L93" s="3">
        <f t="shared" si="36"/>
        <v>0</v>
      </c>
      <c r="M93" s="3">
        <f t="shared" si="37"/>
        <v>0</v>
      </c>
      <c r="N93" s="3">
        <v>0</v>
      </c>
      <c r="O93">
        <f t="shared" si="28"/>
        <v>0</v>
      </c>
      <c r="P93">
        <f t="shared" si="38"/>
        <v>1</v>
      </c>
    </row>
    <row r="94" spans="1:16">
      <c r="A94" t="s">
        <v>0</v>
      </c>
      <c r="B94" t="s">
        <v>18</v>
      </c>
      <c r="C94">
        <v>0</v>
      </c>
      <c r="D94" t="s">
        <v>1</v>
      </c>
      <c r="E94">
        <v>0</v>
      </c>
      <c r="F94">
        <v>0</v>
      </c>
      <c r="G94" s="3">
        <f t="shared" si="24"/>
        <v>0</v>
      </c>
      <c r="H94" s="3">
        <f t="shared" si="25"/>
        <v>0</v>
      </c>
      <c r="I94" s="3">
        <f t="shared" si="26"/>
        <v>0</v>
      </c>
      <c r="J94" s="3">
        <f t="shared" si="27"/>
        <v>1</v>
      </c>
      <c r="K94" s="3">
        <f t="shared" si="35"/>
        <v>0</v>
      </c>
      <c r="L94" s="3">
        <f t="shared" si="36"/>
        <v>0</v>
      </c>
      <c r="M94" s="3">
        <f t="shared" si="37"/>
        <v>0</v>
      </c>
      <c r="N94" s="3">
        <v>0</v>
      </c>
      <c r="O94">
        <f t="shared" si="28"/>
        <v>0</v>
      </c>
      <c r="P94">
        <f t="shared" si="38"/>
        <v>1</v>
      </c>
    </row>
    <row r="95" spans="1:16">
      <c r="A95" t="s">
        <v>0</v>
      </c>
      <c r="B95" t="s">
        <v>19</v>
      </c>
      <c r="C95">
        <v>0</v>
      </c>
      <c r="D95" t="s">
        <v>7</v>
      </c>
      <c r="E95">
        <v>-0.03</v>
      </c>
      <c r="F95">
        <v>0</v>
      </c>
      <c r="G95" s="3">
        <f t="shared" si="24"/>
        <v>0</v>
      </c>
      <c r="H95" s="3">
        <f t="shared" si="25"/>
        <v>0</v>
      </c>
      <c r="I95" s="3">
        <f t="shared" si="26"/>
        <v>0</v>
      </c>
      <c r="J95" s="3">
        <f t="shared" si="27"/>
        <v>1</v>
      </c>
      <c r="K95" s="3">
        <f t="shared" si="35"/>
        <v>0</v>
      </c>
      <c r="L95" s="3">
        <f t="shared" si="36"/>
        <v>0</v>
      </c>
      <c r="M95" s="3">
        <f t="shared" si="37"/>
        <v>0</v>
      </c>
      <c r="N95" s="3">
        <v>0</v>
      </c>
      <c r="O95">
        <f t="shared" si="28"/>
        <v>1</v>
      </c>
      <c r="P95">
        <f t="shared" si="38"/>
        <v>1</v>
      </c>
    </row>
    <row r="96" spans="1:16">
      <c r="A96" t="s">
        <v>0</v>
      </c>
      <c r="B96" t="s">
        <v>38</v>
      </c>
      <c r="C96">
        <v>0</v>
      </c>
      <c r="D96" t="s">
        <v>9</v>
      </c>
      <c r="E96">
        <v>-0.39900000000000002</v>
      </c>
      <c r="F96">
        <v>0</v>
      </c>
      <c r="G96" s="3">
        <f t="shared" si="24"/>
        <v>0</v>
      </c>
      <c r="H96" s="3">
        <f t="shared" si="25"/>
        <v>0</v>
      </c>
      <c r="I96" s="3">
        <f t="shared" si="26"/>
        <v>0</v>
      </c>
      <c r="J96" s="3">
        <f t="shared" si="27"/>
        <v>1</v>
      </c>
      <c r="K96" s="3">
        <f t="shared" si="35"/>
        <v>1</v>
      </c>
      <c r="L96" s="3">
        <f t="shared" si="36"/>
        <v>0</v>
      </c>
      <c r="M96" s="3">
        <f t="shared" si="37"/>
        <v>0</v>
      </c>
      <c r="N96" s="3">
        <v>0</v>
      </c>
      <c r="O96">
        <f t="shared" si="28"/>
        <v>0</v>
      </c>
      <c r="P96">
        <f t="shared" si="38"/>
        <v>2</v>
      </c>
    </row>
    <row r="97" spans="1:16">
      <c r="A97" t="s">
        <v>0</v>
      </c>
      <c r="B97" t="s">
        <v>39</v>
      </c>
      <c r="C97">
        <v>0</v>
      </c>
      <c r="D97" t="s">
        <v>2</v>
      </c>
      <c r="E97">
        <v>-0.64600000000000002</v>
      </c>
      <c r="F97">
        <v>0</v>
      </c>
      <c r="G97" s="3">
        <f t="shared" si="24"/>
        <v>0</v>
      </c>
      <c r="H97" s="3">
        <f t="shared" si="25"/>
        <v>0</v>
      </c>
      <c r="I97" s="3">
        <f t="shared" si="26"/>
        <v>0</v>
      </c>
      <c r="J97" s="3">
        <f t="shared" si="27"/>
        <v>1</v>
      </c>
      <c r="K97" s="3">
        <f t="shared" si="35"/>
        <v>0</v>
      </c>
      <c r="L97" s="3">
        <f t="shared" si="36"/>
        <v>1</v>
      </c>
      <c r="M97" s="3">
        <f t="shared" si="37"/>
        <v>0</v>
      </c>
      <c r="N97" s="3">
        <v>0</v>
      </c>
      <c r="O97">
        <f t="shared" si="28"/>
        <v>0</v>
      </c>
      <c r="P97">
        <f t="shared" si="38"/>
        <v>2</v>
      </c>
    </row>
    <row r="98" spans="1:16">
      <c r="A98" t="s">
        <v>0</v>
      </c>
      <c r="B98" t="s">
        <v>40</v>
      </c>
      <c r="C98">
        <v>0</v>
      </c>
      <c r="D98" t="s">
        <v>4</v>
      </c>
      <c r="E98">
        <v>0</v>
      </c>
      <c r="F98">
        <v>0</v>
      </c>
      <c r="G98" s="3">
        <f t="shared" si="24"/>
        <v>0</v>
      </c>
      <c r="H98" s="3">
        <f t="shared" si="25"/>
        <v>0</v>
      </c>
      <c r="I98" s="3">
        <f t="shared" si="26"/>
        <v>0</v>
      </c>
      <c r="J98" s="3">
        <f t="shared" si="27"/>
        <v>1</v>
      </c>
      <c r="K98" s="3">
        <f t="shared" si="35"/>
        <v>0</v>
      </c>
      <c r="L98" s="3">
        <f t="shared" si="36"/>
        <v>0</v>
      </c>
      <c r="M98" s="3">
        <f t="shared" si="37"/>
        <v>0</v>
      </c>
      <c r="N98" s="3">
        <v>0</v>
      </c>
      <c r="O98">
        <f t="shared" si="28"/>
        <v>1</v>
      </c>
      <c r="P98">
        <f t="shared" si="38"/>
        <v>1</v>
      </c>
    </row>
    <row r="99" spans="1:16">
      <c r="A99" t="s">
        <v>0</v>
      </c>
      <c r="B99" t="s">
        <v>41</v>
      </c>
      <c r="C99">
        <v>0</v>
      </c>
      <c r="D99" t="s">
        <v>4</v>
      </c>
      <c r="E99">
        <v>0</v>
      </c>
      <c r="F99">
        <v>0</v>
      </c>
      <c r="G99" s="3">
        <f t="shared" si="24"/>
        <v>0</v>
      </c>
      <c r="H99" s="3">
        <f t="shared" si="25"/>
        <v>0</v>
      </c>
      <c r="I99" s="3">
        <f t="shared" si="26"/>
        <v>0</v>
      </c>
      <c r="J99" s="3">
        <f t="shared" si="27"/>
        <v>1</v>
      </c>
      <c r="K99" s="3">
        <f t="shared" si="35"/>
        <v>0</v>
      </c>
      <c r="L99" s="3">
        <f t="shared" si="36"/>
        <v>0</v>
      </c>
      <c r="M99" s="3">
        <f t="shared" si="37"/>
        <v>0</v>
      </c>
      <c r="N99" s="3">
        <v>0</v>
      </c>
      <c r="O99">
        <f t="shared" si="28"/>
        <v>1</v>
      </c>
      <c r="P99">
        <f t="shared" si="38"/>
        <v>1</v>
      </c>
    </row>
    <row r="100" spans="1:16">
      <c r="G100" s="3">
        <f>SUM(G83:G99)</f>
        <v>2</v>
      </c>
      <c r="H100" s="3">
        <f t="shared" ref="H100:N100" si="39">SUM(H83:H99)</f>
        <v>0</v>
      </c>
      <c r="I100" s="3">
        <f t="shared" si="39"/>
        <v>0</v>
      </c>
      <c r="J100" s="3">
        <f t="shared" si="39"/>
        <v>17</v>
      </c>
      <c r="K100" s="3">
        <f t="shared" si="39"/>
        <v>2</v>
      </c>
      <c r="L100" s="3">
        <f t="shared" si="39"/>
        <v>2</v>
      </c>
      <c r="M100" s="3">
        <f t="shared" si="39"/>
        <v>0</v>
      </c>
      <c r="N100" s="3">
        <f t="shared" si="39"/>
        <v>0</v>
      </c>
    </row>
    <row r="101" spans="1:16">
      <c r="A101" t="s">
        <v>101</v>
      </c>
      <c r="G101" s="3"/>
      <c r="H101" s="3"/>
      <c r="I101" s="3"/>
      <c r="J101" s="3"/>
      <c r="K101" s="3"/>
      <c r="L101" s="3"/>
      <c r="M101" s="3"/>
      <c r="N101" s="3"/>
    </row>
    <row r="102" spans="1:16">
      <c r="A102" t="s">
        <v>0</v>
      </c>
      <c r="B102" t="s">
        <v>1</v>
      </c>
      <c r="C102">
        <v>0</v>
      </c>
      <c r="D102" t="s">
        <v>2</v>
      </c>
      <c r="E102">
        <v>-9.6000000000000002E-2</v>
      </c>
      <c r="F102">
        <v>0</v>
      </c>
      <c r="G102" s="3">
        <f t="shared" si="24"/>
        <v>0</v>
      </c>
      <c r="H102" s="3">
        <f t="shared" si="25"/>
        <v>0</v>
      </c>
      <c r="I102" s="3">
        <f t="shared" si="26"/>
        <v>0</v>
      </c>
      <c r="J102" s="3">
        <f t="shared" si="27"/>
        <v>1</v>
      </c>
      <c r="K102" s="3">
        <f t="shared" ref="K102:K116" si="40">IF(OR(D102="A",D102="DA"),1,0)</f>
        <v>0</v>
      </c>
      <c r="L102" s="3">
        <f t="shared" ref="L102:L116" si="41">IF(OR(D102="D",D102="DA"),1,0)</f>
        <v>1</v>
      </c>
      <c r="M102" s="3">
        <f t="shared" ref="M102:M116" si="42">IF(F102=2,1,0)</f>
        <v>0</v>
      </c>
      <c r="N102" s="3">
        <v>0</v>
      </c>
      <c r="O102">
        <f t="shared" si="28"/>
        <v>0</v>
      </c>
      <c r="P102">
        <f t="shared" ref="P102:P116" si="43">SUM(G102:N102)</f>
        <v>2</v>
      </c>
    </row>
    <row r="103" spans="1:16">
      <c r="A103" t="s">
        <v>0</v>
      </c>
      <c r="B103" t="s">
        <v>3</v>
      </c>
      <c r="C103">
        <v>0</v>
      </c>
      <c r="D103" t="s">
        <v>4</v>
      </c>
      <c r="E103">
        <v>0</v>
      </c>
      <c r="F103">
        <v>0</v>
      </c>
      <c r="G103" s="3">
        <f t="shared" si="24"/>
        <v>0</v>
      </c>
      <c r="H103" s="3">
        <f t="shared" si="25"/>
        <v>0</v>
      </c>
      <c r="I103" s="3">
        <f t="shared" si="26"/>
        <v>0</v>
      </c>
      <c r="J103" s="3">
        <f t="shared" si="27"/>
        <v>1</v>
      </c>
      <c r="K103" s="3">
        <f t="shared" si="40"/>
        <v>0</v>
      </c>
      <c r="L103" s="3">
        <f t="shared" si="41"/>
        <v>0</v>
      </c>
      <c r="M103" s="3">
        <f t="shared" si="42"/>
        <v>0</v>
      </c>
      <c r="N103" s="3">
        <v>0</v>
      </c>
      <c r="O103">
        <f t="shared" si="28"/>
        <v>1</v>
      </c>
      <c r="P103">
        <f t="shared" si="43"/>
        <v>1</v>
      </c>
    </row>
    <row r="104" spans="1:16">
      <c r="A104" t="s">
        <v>0</v>
      </c>
      <c r="B104" t="s">
        <v>6</v>
      </c>
      <c r="C104">
        <v>0</v>
      </c>
      <c r="D104" t="s">
        <v>7</v>
      </c>
      <c r="E104">
        <v>-0.03</v>
      </c>
      <c r="F104">
        <v>0</v>
      </c>
      <c r="G104" s="3">
        <f t="shared" si="24"/>
        <v>0</v>
      </c>
      <c r="H104" s="3">
        <f t="shared" si="25"/>
        <v>0</v>
      </c>
      <c r="I104" s="3">
        <f t="shared" si="26"/>
        <v>0</v>
      </c>
      <c r="J104" s="3">
        <f t="shared" si="27"/>
        <v>1</v>
      </c>
      <c r="K104" s="3">
        <f t="shared" si="40"/>
        <v>0</v>
      </c>
      <c r="L104" s="3">
        <f t="shared" si="41"/>
        <v>0</v>
      </c>
      <c r="M104" s="3">
        <f t="shared" si="42"/>
        <v>0</v>
      </c>
      <c r="N104" s="3">
        <v>0</v>
      </c>
      <c r="O104">
        <f t="shared" si="28"/>
        <v>1</v>
      </c>
      <c r="P104">
        <f t="shared" si="43"/>
        <v>1</v>
      </c>
    </row>
    <row r="105" spans="1:16">
      <c r="A105" t="s">
        <v>0</v>
      </c>
      <c r="B105" t="s">
        <v>8</v>
      </c>
      <c r="C105">
        <v>0</v>
      </c>
      <c r="D105" t="s">
        <v>9</v>
      </c>
      <c r="E105">
        <v>-0.39900000000000002</v>
      </c>
      <c r="F105">
        <v>0</v>
      </c>
      <c r="G105" s="3">
        <f t="shared" si="24"/>
        <v>0</v>
      </c>
      <c r="H105" s="3">
        <f t="shared" si="25"/>
        <v>0</v>
      </c>
      <c r="I105" s="3">
        <f t="shared" si="26"/>
        <v>0</v>
      </c>
      <c r="J105" s="3">
        <f t="shared" si="27"/>
        <v>1</v>
      </c>
      <c r="K105" s="3">
        <f t="shared" si="40"/>
        <v>1</v>
      </c>
      <c r="L105" s="3">
        <f t="shared" si="41"/>
        <v>0</v>
      </c>
      <c r="M105" s="3">
        <f t="shared" si="42"/>
        <v>0</v>
      </c>
      <c r="N105" s="3">
        <v>0</v>
      </c>
      <c r="O105">
        <f t="shared" si="28"/>
        <v>0</v>
      </c>
      <c r="P105">
        <f t="shared" si="43"/>
        <v>2</v>
      </c>
    </row>
    <row r="106" spans="1:16">
      <c r="A106" t="s">
        <v>0</v>
      </c>
      <c r="B106" t="s">
        <v>10</v>
      </c>
      <c r="C106">
        <v>0</v>
      </c>
      <c r="D106" t="s">
        <v>7</v>
      </c>
      <c r="E106">
        <v>-0.30499999999999999</v>
      </c>
      <c r="F106">
        <v>0</v>
      </c>
      <c r="G106" s="3">
        <f t="shared" si="24"/>
        <v>0</v>
      </c>
      <c r="H106" s="3">
        <f t="shared" si="25"/>
        <v>0</v>
      </c>
      <c r="I106" s="3">
        <f t="shared" si="26"/>
        <v>0</v>
      </c>
      <c r="J106" s="3">
        <f t="shared" si="27"/>
        <v>1</v>
      </c>
      <c r="K106" s="3">
        <f t="shared" si="40"/>
        <v>0</v>
      </c>
      <c r="L106" s="3">
        <f t="shared" si="41"/>
        <v>0</v>
      </c>
      <c r="M106" s="3">
        <f t="shared" si="42"/>
        <v>0</v>
      </c>
      <c r="N106" s="3">
        <v>0</v>
      </c>
      <c r="O106">
        <f t="shared" si="28"/>
        <v>1</v>
      </c>
      <c r="P106">
        <f t="shared" si="43"/>
        <v>1</v>
      </c>
    </row>
    <row r="107" spans="1:16">
      <c r="A107" t="s">
        <v>0</v>
      </c>
      <c r="B107" t="s">
        <v>11</v>
      </c>
      <c r="C107">
        <v>0</v>
      </c>
      <c r="D107" t="s">
        <v>1</v>
      </c>
      <c r="E107">
        <v>0</v>
      </c>
      <c r="F107">
        <v>0</v>
      </c>
      <c r="G107" s="3">
        <f t="shared" si="24"/>
        <v>0</v>
      </c>
      <c r="H107" s="3">
        <f t="shared" si="25"/>
        <v>0</v>
      </c>
      <c r="I107" s="3">
        <f t="shared" si="26"/>
        <v>0</v>
      </c>
      <c r="J107" s="3">
        <f t="shared" si="27"/>
        <v>1</v>
      </c>
      <c r="K107" s="3">
        <f t="shared" si="40"/>
        <v>0</v>
      </c>
      <c r="L107" s="3">
        <f t="shared" si="41"/>
        <v>0</v>
      </c>
      <c r="M107" s="3">
        <f t="shared" si="42"/>
        <v>0</v>
      </c>
      <c r="N107" s="3">
        <v>0</v>
      </c>
      <c r="O107">
        <f t="shared" si="28"/>
        <v>0</v>
      </c>
      <c r="P107">
        <f t="shared" si="43"/>
        <v>1</v>
      </c>
    </row>
    <row r="108" spans="1:16">
      <c r="A108" t="s">
        <v>0</v>
      </c>
      <c r="B108" t="s">
        <v>12</v>
      </c>
      <c r="C108">
        <v>0</v>
      </c>
      <c r="D108" t="s">
        <v>3</v>
      </c>
      <c r="E108">
        <v>0.35799999999999998</v>
      </c>
      <c r="F108">
        <v>0</v>
      </c>
      <c r="G108" s="3">
        <f t="shared" si="24"/>
        <v>1</v>
      </c>
      <c r="H108" s="3">
        <f t="shared" si="25"/>
        <v>0</v>
      </c>
      <c r="I108" s="3">
        <f t="shared" si="26"/>
        <v>0</v>
      </c>
      <c r="J108" s="3">
        <f t="shared" si="27"/>
        <v>1</v>
      </c>
      <c r="K108" s="3">
        <f t="shared" si="40"/>
        <v>0</v>
      </c>
      <c r="L108" s="3">
        <f t="shared" si="41"/>
        <v>0</v>
      </c>
      <c r="M108" s="3">
        <f t="shared" si="42"/>
        <v>0</v>
      </c>
      <c r="N108" s="3">
        <v>0</v>
      </c>
      <c r="O108">
        <f t="shared" si="28"/>
        <v>0</v>
      </c>
      <c r="P108">
        <f t="shared" si="43"/>
        <v>2</v>
      </c>
    </row>
    <row r="109" spans="1:16">
      <c r="A109" t="s">
        <v>0</v>
      </c>
      <c r="B109" t="s">
        <v>13</v>
      </c>
      <c r="C109">
        <v>0</v>
      </c>
      <c r="D109" t="s">
        <v>1</v>
      </c>
      <c r="E109">
        <v>0</v>
      </c>
      <c r="F109">
        <v>0</v>
      </c>
      <c r="G109" s="3">
        <f t="shared" si="24"/>
        <v>0</v>
      </c>
      <c r="H109" s="3">
        <f t="shared" si="25"/>
        <v>0</v>
      </c>
      <c r="I109" s="3">
        <f t="shared" si="26"/>
        <v>0</v>
      </c>
      <c r="J109" s="3">
        <f t="shared" si="27"/>
        <v>1</v>
      </c>
      <c r="K109" s="3">
        <f t="shared" si="40"/>
        <v>0</v>
      </c>
      <c r="L109" s="3">
        <f t="shared" si="41"/>
        <v>0</v>
      </c>
      <c r="M109" s="3">
        <f t="shared" si="42"/>
        <v>0</v>
      </c>
      <c r="N109" s="3">
        <v>0</v>
      </c>
      <c r="O109">
        <f t="shared" si="28"/>
        <v>0</v>
      </c>
      <c r="P109">
        <f t="shared" si="43"/>
        <v>1</v>
      </c>
    </row>
    <row r="110" spans="1:16">
      <c r="A110" t="s">
        <v>0</v>
      </c>
      <c r="B110" t="s">
        <v>14</v>
      </c>
      <c r="C110">
        <v>0</v>
      </c>
      <c r="D110" t="s">
        <v>1</v>
      </c>
      <c r="E110">
        <v>0</v>
      </c>
      <c r="F110">
        <v>0</v>
      </c>
      <c r="G110" s="3">
        <f t="shared" si="24"/>
        <v>0</v>
      </c>
      <c r="H110" s="3">
        <f t="shared" si="25"/>
        <v>0</v>
      </c>
      <c r="I110" s="3">
        <f t="shared" si="26"/>
        <v>0</v>
      </c>
      <c r="J110" s="3">
        <f t="shared" si="27"/>
        <v>1</v>
      </c>
      <c r="K110" s="3">
        <f t="shared" si="40"/>
        <v>0</v>
      </c>
      <c r="L110" s="3">
        <f t="shared" si="41"/>
        <v>0</v>
      </c>
      <c r="M110" s="3">
        <f t="shared" si="42"/>
        <v>0</v>
      </c>
      <c r="N110" s="3">
        <v>0</v>
      </c>
      <c r="O110">
        <f t="shared" si="28"/>
        <v>0</v>
      </c>
      <c r="P110">
        <f t="shared" si="43"/>
        <v>1</v>
      </c>
    </row>
    <row r="111" spans="1:16">
      <c r="A111" t="s">
        <v>0</v>
      </c>
      <c r="B111" t="s">
        <v>16</v>
      </c>
      <c r="C111">
        <v>0</v>
      </c>
      <c r="D111" t="s">
        <v>3</v>
      </c>
      <c r="E111">
        <v>-8.0000000000000002E-3</v>
      </c>
      <c r="F111">
        <v>0</v>
      </c>
      <c r="G111" s="3">
        <f t="shared" si="24"/>
        <v>1</v>
      </c>
      <c r="H111" s="3">
        <f t="shared" si="25"/>
        <v>0</v>
      </c>
      <c r="I111" s="3">
        <f t="shared" si="26"/>
        <v>0</v>
      </c>
      <c r="J111" s="3">
        <f t="shared" si="27"/>
        <v>1</v>
      </c>
      <c r="K111" s="3">
        <f t="shared" si="40"/>
        <v>0</v>
      </c>
      <c r="L111" s="3">
        <f t="shared" si="41"/>
        <v>0</v>
      </c>
      <c r="M111" s="3">
        <f t="shared" si="42"/>
        <v>0</v>
      </c>
      <c r="N111" s="3">
        <v>0</v>
      </c>
      <c r="O111">
        <f t="shared" si="28"/>
        <v>0</v>
      </c>
      <c r="P111">
        <f t="shared" si="43"/>
        <v>2</v>
      </c>
    </row>
    <row r="112" spans="1:16">
      <c r="A112" t="s">
        <v>0</v>
      </c>
      <c r="B112" t="s">
        <v>17</v>
      </c>
      <c r="C112">
        <v>0</v>
      </c>
      <c r="D112" t="s">
        <v>1</v>
      </c>
      <c r="E112">
        <v>0</v>
      </c>
      <c r="F112">
        <v>0</v>
      </c>
      <c r="G112" s="3">
        <f t="shared" si="24"/>
        <v>0</v>
      </c>
      <c r="H112" s="3">
        <f t="shared" si="25"/>
        <v>0</v>
      </c>
      <c r="I112" s="3">
        <f t="shared" si="26"/>
        <v>0</v>
      </c>
      <c r="J112" s="3">
        <f t="shared" si="27"/>
        <v>1</v>
      </c>
      <c r="K112" s="3">
        <f t="shared" si="40"/>
        <v>0</v>
      </c>
      <c r="L112" s="3">
        <f t="shared" si="41"/>
        <v>0</v>
      </c>
      <c r="M112" s="3">
        <f t="shared" si="42"/>
        <v>0</v>
      </c>
      <c r="N112" s="3">
        <v>0</v>
      </c>
      <c r="O112">
        <f t="shared" si="28"/>
        <v>0</v>
      </c>
      <c r="P112">
        <f t="shared" si="43"/>
        <v>1</v>
      </c>
    </row>
    <row r="113" spans="1:16">
      <c r="A113" t="s">
        <v>0</v>
      </c>
      <c r="B113" t="s">
        <v>18</v>
      </c>
      <c r="C113">
        <v>0</v>
      </c>
      <c r="D113" t="s">
        <v>1</v>
      </c>
      <c r="E113">
        <v>0</v>
      </c>
      <c r="F113">
        <v>0</v>
      </c>
      <c r="G113" s="3">
        <f t="shared" si="24"/>
        <v>0</v>
      </c>
      <c r="H113" s="3">
        <f t="shared" si="25"/>
        <v>0</v>
      </c>
      <c r="I113" s="3">
        <f t="shared" si="26"/>
        <v>0</v>
      </c>
      <c r="J113" s="3">
        <f t="shared" si="27"/>
        <v>1</v>
      </c>
      <c r="K113" s="3">
        <f t="shared" si="40"/>
        <v>0</v>
      </c>
      <c r="L113" s="3">
        <f t="shared" si="41"/>
        <v>0</v>
      </c>
      <c r="M113" s="3">
        <f t="shared" si="42"/>
        <v>0</v>
      </c>
      <c r="N113" s="3">
        <v>0</v>
      </c>
      <c r="O113">
        <f t="shared" si="28"/>
        <v>0</v>
      </c>
      <c r="P113">
        <f t="shared" si="43"/>
        <v>1</v>
      </c>
    </row>
    <row r="114" spans="1:16">
      <c r="A114" t="s">
        <v>0</v>
      </c>
      <c r="B114" t="s">
        <v>19</v>
      </c>
      <c r="C114">
        <v>0</v>
      </c>
      <c r="D114" t="s">
        <v>7</v>
      </c>
      <c r="E114">
        <v>-0.03</v>
      </c>
      <c r="F114">
        <v>0</v>
      </c>
      <c r="G114" s="3">
        <f t="shared" si="24"/>
        <v>0</v>
      </c>
      <c r="H114" s="3">
        <f t="shared" si="25"/>
        <v>0</v>
      </c>
      <c r="I114" s="3">
        <f t="shared" si="26"/>
        <v>0</v>
      </c>
      <c r="J114" s="3">
        <f t="shared" si="27"/>
        <v>1</v>
      </c>
      <c r="K114" s="3">
        <f t="shared" si="40"/>
        <v>0</v>
      </c>
      <c r="L114" s="3">
        <f t="shared" si="41"/>
        <v>0</v>
      </c>
      <c r="M114" s="3">
        <f t="shared" si="42"/>
        <v>0</v>
      </c>
      <c r="N114" s="3">
        <v>0</v>
      </c>
      <c r="O114">
        <f t="shared" si="28"/>
        <v>1</v>
      </c>
      <c r="P114">
        <f t="shared" si="43"/>
        <v>1</v>
      </c>
    </row>
    <row r="115" spans="1:16">
      <c r="A115" t="s">
        <v>0</v>
      </c>
      <c r="B115" t="s">
        <v>38</v>
      </c>
      <c r="C115">
        <v>-0.5</v>
      </c>
      <c r="D115" t="s">
        <v>9</v>
      </c>
      <c r="E115">
        <v>-0.88</v>
      </c>
      <c r="F115">
        <v>0</v>
      </c>
      <c r="G115" s="3">
        <f t="shared" si="24"/>
        <v>0</v>
      </c>
      <c r="H115" s="3">
        <f t="shared" si="25"/>
        <v>0</v>
      </c>
      <c r="I115" s="3">
        <f t="shared" si="26"/>
        <v>1</v>
      </c>
      <c r="J115" s="3">
        <f t="shared" si="27"/>
        <v>0</v>
      </c>
      <c r="K115" s="3">
        <f t="shared" si="40"/>
        <v>1</v>
      </c>
      <c r="L115" s="3">
        <f t="shared" si="41"/>
        <v>0</v>
      </c>
      <c r="M115" s="3">
        <f t="shared" si="42"/>
        <v>0</v>
      </c>
      <c r="N115" s="3">
        <v>0</v>
      </c>
      <c r="O115">
        <f t="shared" si="28"/>
        <v>0</v>
      </c>
      <c r="P115">
        <f t="shared" si="43"/>
        <v>2</v>
      </c>
    </row>
    <row r="116" spans="1:16">
      <c r="A116" t="s">
        <v>0</v>
      </c>
      <c r="B116" t="s">
        <v>42</v>
      </c>
      <c r="C116">
        <v>-0.5</v>
      </c>
      <c r="D116" t="s">
        <v>9</v>
      </c>
      <c r="E116">
        <v>-0.88</v>
      </c>
      <c r="F116">
        <v>0</v>
      </c>
      <c r="G116" s="3">
        <f t="shared" si="24"/>
        <v>0</v>
      </c>
      <c r="H116" s="3">
        <f t="shared" si="25"/>
        <v>0</v>
      </c>
      <c r="I116" s="3">
        <f t="shared" si="26"/>
        <v>1</v>
      </c>
      <c r="J116" s="3">
        <f t="shared" si="27"/>
        <v>0</v>
      </c>
      <c r="K116" s="3">
        <f t="shared" si="40"/>
        <v>1</v>
      </c>
      <c r="L116" s="3">
        <f t="shared" si="41"/>
        <v>0</v>
      </c>
      <c r="M116" s="3">
        <f t="shared" si="42"/>
        <v>0</v>
      </c>
      <c r="N116" s="3">
        <v>0</v>
      </c>
      <c r="O116">
        <f t="shared" si="28"/>
        <v>0</v>
      </c>
      <c r="P116">
        <f t="shared" si="43"/>
        <v>2</v>
      </c>
    </row>
    <row r="117" spans="1:16">
      <c r="G117" s="3">
        <f>SUM(G102:G116)</f>
        <v>2</v>
      </c>
      <c r="H117" s="3">
        <f t="shared" ref="H117:N117" si="44">SUM(H102:H116)</f>
        <v>0</v>
      </c>
      <c r="I117" s="3">
        <f t="shared" si="44"/>
        <v>2</v>
      </c>
      <c r="J117" s="3">
        <f t="shared" si="44"/>
        <v>13</v>
      </c>
      <c r="K117" s="3">
        <f t="shared" si="44"/>
        <v>3</v>
      </c>
      <c r="L117" s="3">
        <f t="shared" si="44"/>
        <v>1</v>
      </c>
      <c r="M117" s="3">
        <f t="shared" si="44"/>
        <v>0</v>
      </c>
      <c r="N117" s="3">
        <f t="shared" si="44"/>
        <v>0</v>
      </c>
    </row>
    <row r="118" spans="1:16">
      <c r="A118" t="s">
        <v>102</v>
      </c>
      <c r="G118" s="3"/>
      <c r="H118" s="3"/>
      <c r="I118" s="3"/>
      <c r="J118" s="3"/>
      <c r="K118" s="3"/>
      <c r="L118" s="3"/>
      <c r="M118" s="3"/>
      <c r="N118" s="3"/>
    </row>
    <row r="119" spans="1:16">
      <c r="A119" t="s">
        <v>0</v>
      </c>
      <c r="B119" t="s">
        <v>1</v>
      </c>
      <c r="C119">
        <v>0</v>
      </c>
      <c r="D119" t="s">
        <v>2</v>
      </c>
      <c r="E119">
        <v>-9.6000000000000002E-2</v>
      </c>
      <c r="F119">
        <v>0</v>
      </c>
      <c r="G119" s="3">
        <f t="shared" si="24"/>
        <v>0</v>
      </c>
      <c r="H119" s="3">
        <f t="shared" si="25"/>
        <v>0</v>
      </c>
      <c r="I119" s="3">
        <f t="shared" si="26"/>
        <v>0</v>
      </c>
      <c r="J119" s="3">
        <f t="shared" si="27"/>
        <v>1</v>
      </c>
      <c r="K119" s="3">
        <f t="shared" ref="K119:K125" si="45">IF(OR(D119="A",D119="DA"),1,0)</f>
        <v>0</v>
      </c>
      <c r="L119" s="3">
        <f t="shared" ref="L119:L125" si="46">IF(OR(D119="D",D119="DA"),1,0)</f>
        <v>1</v>
      </c>
      <c r="M119" s="3">
        <f t="shared" ref="M119:M125" si="47">IF(F119=2,1,0)</f>
        <v>0</v>
      </c>
      <c r="N119" s="3">
        <v>0</v>
      </c>
      <c r="O119">
        <f t="shared" si="28"/>
        <v>0</v>
      </c>
      <c r="P119">
        <f t="shared" ref="P119:P125" si="48">SUM(G119:N119)</f>
        <v>2</v>
      </c>
    </row>
    <row r="120" spans="1:16">
      <c r="A120" t="s">
        <v>0</v>
      </c>
      <c r="B120" t="s">
        <v>3</v>
      </c>
      <c r="C120">
        <v>0</v>
      </c>
      <c r="D120" t="s">
        <v>4</v>
      </c>
      <c r="E120">
        <v>0</v>
      </c>
      <c r="F120">
        <v>0</v>
      </c>
      <c r="G120" s="3">
        <f t="shared" si="24"/>
        <v>0</v>
      </c>
      <c r="H120" s="3">
        <f t="shared" si="25"/>
        <v>0</v>
      </c>
      <c r="I120" s="3">
        <f t="shared" si="26"/>
        <v>0</v>
      </c>
      <c r="J120" s="3">
        <f t="shared" si="27"/>
        <v>1</v>
      </c>
      <c r="K120" s="3">
        <f t="shared" si="45"/>
        <v>0</v>
      </c>
      <c r="L120" s="3">
        <f t="shared" si="46"/>
        <v>0</v>
      </c>
      <c r="M120" s="3">
        <f t="shared" si="47"/>
        <v>0</v>
      </c>
      <c r="N120" s="3">
        <v>0</v>
      </c>
      <c r="O120">
        <f t="shared" si="28"/>
        <v>1</v>
      </c>
      <c r="P120">
        <f t="shared" si="48"/>
        <v>1</v>
      </c>
    </row>
    <row r="121" spans="1:16">
      <c r="A121" t="s">
        <v>0</v>
      </c>
      <c r="B121" t="s">
        <v>6</v>
      </c>
      <c r="C121">
        <v>0</v>
      </c>
      <c r="D121" t="s">
        <v>7</v>
      </c>
      <c r="E121">
        <v>-0.03</v>
      </c>
      <c r="F121">
        <v>0</v>
      </c>
      <c r="G121" s="3">
        <f t="shared" si="24"/>
        <v>0</v>
      </c>
      <c r="H121" s="3">
        <f t="shared" si="25"/>
        <v>0</v>
      </c>
      <c r="I121" s="3">
        <f t="shared" si="26"/>
        <v>0</v>
      </c>
      <c r="J121" s="3">
        <f t="shared" si="27"/>
        <v>1</v>
      </c>
      <c r="K121" s="3">
        <f t="shared" si="45"/>
        <v>0</v>
      </c>
      <c r="L121" s="3">
        <f t="shared" si="46"/>
        <v>0</v>
      </c>
      <c r="M121" s="3">
        <f t="shared" si="47"/>
        <v>0</v>
      </c>
      <c r="N121" s="3">
        <v>0</v>
      </c>
      <c r="O121">
        <f t="shared" si="28"/>
        <v>1</v>
      </c>
      <c r="P121">
        <f t="shared" si="48"/>
        <v>1</v>
      </c>
    </row>
    <row r="122" spans="1:16">
      <c r="A122" t="s">
        <v>0</v>
      </c>
      <c r="B122" t="s">
        <v>8</v>
      </c>
      <c r="C122">
        <v>0</v>
      </c>
      <c r="D122" t="s">
        <v>9</v>
      </c>
      <c r="E122">
        <v>-0.39900000000000002</v>
      </c>
      <c r="F122">
        <v>0</v>
      </c>
      <c r="G122" s="3">
        <f t="shared" si="24"/>
        <v>0</v>
      </c>
      <c r="H122" s="3">
        <f t="shared" si="25"/>
        <v>0</v>
      </c>
      <c r="I122" s="3">
        <f t="shared" si="26"/>
        <v>0</v>
      </c>
      <c r="J122" s="3">
        <f t="shared" si="27"/>
        <v>1</v>
      </c>
      <c r="K122" s="3">
        <f t="shared" si="45"/>
        <v>1</v>
      </c>
      <c r="L122" s="3">
        <f t="shared" si="46"/>
        <v>0</v>
      </c>
      <c r="M122" s="3">
        <f t="shared" si="47"/>
        <v>0</v>
      </c>
      <c r="N122" s="3">
        <v>0</v>
      </c>
      <c r="O122">
        <f t="shared" si="28"/>
        <v>0</v>
      </c>
      <c r="P122">
        <f t="shared" si="48"/>
        <v>2</v>
      </c>
    </row>
    <row r="123" spans="1:16">
      <c r="A123" t="s">
        <v>0</v>
      </c>
      <c r="B123" t="s">
        <v>10</v>
      </c>
      <c r="C123">
        <v>0</v>
      </c>
      <c r="D123" t="s">
        <v>7</v>
      </c>
      <c r="E123">
        <v>-0.30299999999999999</v>
      </c>
      <c r="F123">
        <v>0</v>
      </c>
      <c r="G123" s="3">
        <f t="shared" si="24"/>
        <v>0</v>
      </c>
      <c r="H123" s="3">
        <f t="shared" si="25"/>
        <v>0</v>
      </c>
      <c r="I123" s="3">
        <f t="shared" si="26"/>
        <v>0</v>
      </c>
      <c r="J123" s="3">
        <f t="shared" si="27"/>
        <v>1</v>
      </c>
      <c r="K123" s="3">
        <f t="shared" si="45"/>
        <v>0</v>
      </c>
      <c r="L123" s="3">
        <f t="shared" si="46"/>
        <v>0</v>
      </c>
      <c r="M123" s="3">
        <f t="shared" si="47"/>
        <v>0</v>
      </c>
      <c r="N123" s="3">
        <v>0</v>
      </c>
      <c r="O123">
        <f t="shared" si="28"/>
        <v>1</v>
      </c>
      <c r="P123">
        <f t="shared" si="48"/>
        <v>1</v>
      </c>
    </row>
    <row r="124" spans="1:16">
      <c r="A124" t="s">
        <v>0</v>
      </c>
      <c r="B124" t="s">
        <v>43</v>
      </c>
      <c r="C124">
        <v>0</v>
      </c>
      <c r="D124" t="s">
        <v>1</v>
      </c>
      <c r="E124">
        <v>0</v>
      </c>
      <c r="F124">
        <v>0</v>
      </c>
      <c r="G124" s="3">
        <f t="shared" si="24"/>
        <v>0</v>
      </c>
      <c r="H124" s="3">
        <f t="shared" si="25"/>
        <v>0</v>
      </c>
      <c r="I124" s="3">
        <f t="shared" si="26"/>
        <v>0</v>
      </c>
      <c r="J124" s="3">
        <f t="shared" si="27"/>
        <v>1</v>
      </c>
      <c r="K124" s="3">
        <f t="shared" si="45"/>
        <v>0</v>
      </c>
      <c r="L124" s="3">
        <f t="shared" si="46"/>
        <v>0</v>
      </c>
      <c r="M124" s="3">
        <f t="shared" si="47"/>
        <v>0</v>
      </c>
      <c r="N124" s="3">
        <v>0</v>
      </c>
      <c r="O124">
        <f t="shared" si="28"/>
        <v>0</v>
      </c>
      <c r="P124">
        <f t="shared" si="48"/>
        <v>1</v>
      </c>
    </row>
    <row r="125" spans="1:16">
      <c r="A125" t="s">
        <v>0</v>
      </c>
      <c r="B125" t="s">
        <v>44</v>
      </c>
      <c r="C125">
        <v>0</v>
      </c>
      <c r="D125" t="s">
        <v>1</v>
      </c>
      <c r="E125">
        <v>0</v>
      </c>
      <c r="F125">
        <v>0</v>
      </c>
      <c r="G125" s="3">
        <f t="shared" si="24"/>
        <v>0</v>
      </c>
      <c r="H125" s="3">
        <f t="shared" si="25"/>
        <v>0</v>
      </c>
      <c r="I125" s="3">
        <f t="shared" si="26"/>
        <v>0</v>
      </c>
      <c r="J125" s="3">
        <f t="shared" si="27"/>
        <v>1</v>
      </c>
      <c r="K125" s="3">
        <f t="shared" si="45"/>
        <v>0</v>
      </c>
      <c r="L125" s="3">
        <f t="shared" si="46"/>
        <v>0</v>
      </c>
      <c r="M125" s="3">
        <f t="shared" si="47"/>
        <v>0</v>
      </c>
      <c r="N125" s="3">
        <v>0</v>
      </c>
      <c r="O125">
        <f t="shared" si="28"/>
        <v>0</v>
      </c>
      <c r="P125">
        <f t="shared" si="48"/>
        <v>1</v>
      </c>
    </row>
    <row r="126" spans="1:16">
      <c r="G126" s="3">
        <f>SUM(G119:G125)</f>
        <v>0</v>
      </c>
      <c r="H126" s="3">
        <f t="shared" ref="H126:N126" si="49">SUM(H119:H125)</f>
        <v>0</v>
      </c>
      <c r="I126" s="3">
        <f t="shared" si="49"/>
        <v>0</v>
      </c>
      <c r="J126" s="3">
        <f t="shared" si="49"/>
        <v>7</v>
      </c>
      <c r="K126" s="3">
        <f t="shared" si="49"/>
        <v>1</v>
      </c>
      <c r="L126" s="3">
        <f t="shared" si="49"/>
        <v>1</v>
      </c>
      <c r="M126" s="3">
        <f t="shared" si="49"/>
        <v>0</v>
      </c>
      <c r="N126" s="3">
        <f t="shared" si="49"/>
        <v>0</v>
      </c>
    </row>
    <row r="127" spans="1:16">
      <c r="A127" t="s">
        <v>103</v>
      </c>
      <c r="G127" s="3"/>
      <c r="H127" s="3"/>
      <c r="I127" s="3"/>
      <c r="J127" s="3"/>
      <c r="K127" s="3"/>
      <c r="L127" s="3"/>
      <c r="M127" s="3"/>
      <c r="N127" s="3"/>
    </row>
    <row r="128" spans="1:16">
      <c r="A128" t="s">
        <v>0</v>
      </c>
      <c r="B128" t="s">
        <v>1</v>
      </c>
      <c r="C128">
        <v>0</v>
      </c>
      <c r="D128" t="s">
        <v>2</v>
      </c>
      <c r="E128">
        <v>-9.6000000000000002E-2</v>
      </c>
      <c r="F128">
        <v>0</v>
      </c>
      <c r="G128" s="3">
        <f t="shared" si="24"/>
        <v>0</v>
      </c>
      <c r="H128" s="3">
        <f t="shared" si="25"/>
        <v>0</v>
      </c>
      <c r="I128" s="3">
        <f t="shared" si="26"/>
        <v>0</v>
      </c>
      <c r="J128" s="3">
        <f t="shared" si="27"/>
        <v>1</v>
      </c>
      <c r="K128" s="3">
        <f t="shared" ref="K128:K145" si="50">IF(OR(D128="A",D128="DA"),1,0)</f>
        <v>0</v>
      </c>
      <c r="L128" s="3">
        <f t="shared" ref="L128:L145" si="51">IF(OR(D128="D",D128="DA"),1,0)</f>
        <v>1</v>
      </c>
      <c r="M128" s="3">
        <f t="shared" ref="M128:M145" si="52">IF(F128=2,1,0)</f>
        <v>0</v>
      </c>
      <c r="N128" s="3">
        <v>0</v>
      </c>
      <c r="O128">
        <f t="shared" si="28"/>
        <v>0</v>
      </c>
      <c r="P128">
        <f t="shared" ref="P128:P145" si="53">SUM(G128:N128)</f>
        <v>2</v>
      </c>
    </row>
    <row r="129" spans="1:16">
      <c r="A129" t="s">
        <v>0</v>
      </c>
      <c r="B129" t="s">
        <v>3</v>
      </c>
      <c r="C129">
        <v>0</v>
      </c>
      <c r="D129" t="s">
        <v>4</v>
      </c>
      <c r="E129">
        <v>0</v>
      </c>
      <c r="F129">
        <v>0</v>
      </c>
      <c r="G129" s="3">
        <f t="shared" si="24"/>
        <v>0</v>
      </c>
      <c r="H129" s="3">
        <f t="shared" si="25"/>
        <v>0</v>
      </c>
      <c r="I129" s="3">
        <f t="shared" si="26"/>
        <v>0</v>
      </c>
      <c r="J129" s="3">
        <f t="shared" si="27"/>
        <v>1</v>
      </c>
      <c r="K129" s="3">
        <f t="shared" si="50"/>
        <v>0</v>
      </c>
      <c r="L129" s="3">
        <f t="shared" si="51"/>
        <v>0</v>
      </c>
      <c r="M129" s="3">
        <f t="shared" si="52"/>
        <v>0</v>
      </c>
      <c r="N129" s="3">
        <v>0</v>
      </c>
      <c r="O129">
        <f t="shared" si="28"/>
        <v>1</v>
      </c>
      <c r="P129">
        <f t="shared" si="53"/>
        <v>1</v>
      </c>
    </row>
    <row r="130" spans="1:16">
      <c r="A130" t="s">
        <v>0</v>
      </c>
      <c r="B130" t="s">
        <v>6</v>
      </c>
      <c r="C130">
        <v>0</v>
      </c>
      <c r="D130" t="s">
        <v>7</v>
      </c>
      <c r="E130">
        <v>-0.03</v>
      </c>
      <c r="F130">
        <v>0</v>
      </c>
      <c r="G130" s="3">
        <f t="shared" si="24"/>
        <v>0</v>
      </c>
      <c r="H130" s="3">
        <f t="shared" si="25"/>
        <v>0</v>
      </c>
      <c r="I130" s="3">
        <f t="shared" si="26"/>
        <v>0</v>
      </c>
      <c r="J130" s="3">
        <f t="shared" si="27"/>
        <v>1</v>
      </c>
      <c r="K130" s="3">
        <f t="shared" si="50"/>
        <v>0</v>
      </c>
      <c r="L130" s="3">
        <f t="shared" si="51"/>
        <v>0</v>
      </c>
      <c r="M130" s="3">
        <f t="shared" si="52"/>
        <v>0</v>
      </c>
      <c r="N130" s="3">
        <v>0</v>
      </c>
      <c r="O130">
        <f t="shared" si="28"/>
        <v>1</v>
      </c>
      <c r="P130">
        <f t="shared" si="53"/>
        <v>1</v>
      </c>
    </row>
    <row r="131" spans="1:16">
      <c r="A131" t="s">
        <v>0</v>
      </c>
      <c r="B131" t="s">
        <v>8</v>
      </c>
      <c r="C131">
        <v>0</v>
      </c>
      <c r="D131" t="s">
        <v>9</v>
      </c>
      <c r="E131">
        <v>-0.39900000000000002</v>
      </c>
      <c r="F131">
        <v>0</v>
      </c>
      <c r="G131" s="3">
        <f t="shared" ref="G131:G194" si="54">IF(D131="H",1,0)</f>
        <v>0</v>
      </c>
      <c r="H131" s="3">
        <f t="shared" ref="H131:H194" si="55">IF(C131&gt;0,1,0)</f>
        <v>0</v>
      </c>
      <c r="I131" s="3">
        <f t="shared" ref="I131:I194" si="56">IF(C131&lt;0,1,0)</f>
        <v>0</v>
      </c>
      <c r="J131" s="3">
        <f t="shared" ref="J131:J194" si="57">IF(C131=0,1,0)</f>
        <v>1</v>
      </c>
      <c r="K131" s="3">
        <f t="shared" si="50"/>
        <v>1</v>
      </c>
      <c r="L131" s="3">
        <f t="shared" si="51"/>
        <v>0</v>
      </c>
      <c r="M131" s="3">
        <f t="shared" si="52"/>
        <v>0</v>
      </c>
      <c r="N131" s="3">
        <v>0</v>
      </c>
      <c r="O131">
        <f t="shared" ref="O131:O194" si="58">IF(OR(D131="P",D131="DH"),1,0)</f>
        <v>0</v>
      </c>
      <c r="P131">
        <f t="shared" si="53"/>
        <v>2</v>
      </c>
    </row>
    <row r="132" spans="1:16">
      <c r="A132" t="s">
        <v>0</v>
      </c>
      <c r="B132" t="s">
        <v>10</v>
      </c>
      <c r="C132">
        <v>0</v>
      </c>
      <c r="D132" t="s">
        <v>7</v>
      </c>
      <c r="E132">
        <v>-0.30499999999999999</v>
      </c>
      <c r="F132">
        <v>0</v>
      </c>
      <c r="G132" s="3">
        <f t="shared" si="54"/>
        <v>0</v>
      </c>
      <c r="H132" s="3">
        <f t="shared" si="55"/>
        <v>0</v>
      </c>
      <c r="I132" s="3">
        <f t="shared" si="56"/>
        <v>0</v>
      </c>
      <c r="J132" s="3">
        <f t="shared" si="57"/>
        <v>1</v>
      </c>
      <c r="K132" s="3">
        <f t="shared" si="50"/>
        <v>0</v>
      </c>
      <c r="L132" s="3">
        <f t="shared" si="51"/>
        <v>0</v>
      </c>
      <c r="M132" s="3">
        <f t="shared" si="52"/>
        <v>0</v>
      </c>
      <c r="N132" s="3">
        <v>0</v>
      </c>
      <c r="O132">
        <f t="shared" si="58"/>
        <v>1</v>
      </c>
      <c r="P132">
        <f t="shared" si="53"/>
        <v>1</v>
      </c>
    </row>
    <row r="133" spans="1:16">
      <c r="A133" t="s">
        <v>0</v>
      </c>
      <c r="B133" t="s">
        <v>11</v>
      </c>
      <c r="C133">
        <v>0</v>
      </c>
      <c r="D133" t="s">
        <v>1</v>
      </c>
      <c r="E133">
        <v>0</v>
      </c>
      <c r="F133">
        <v>0</v>
      </c>
      <c r="G133" s="3">
        <f t="shared" si="54"/>
        <v>0</v>
      </c>
      <c r="H133" s="3">
        <f t="shared" si="55"/>
        <v>0</v>
      </c>
      <c r="I133" s="3">
        <f t="shared" si="56"/>
        <v>0</v>
      </c>
      <c r="J133" s="3">
        <f t="shared" si="57"/>
        <v>1</v>
      </c>
      <c r="K133" s="3">
        <f t="shared" si="50"/>
        <v>0</v>
      </c>
      <c r="L133" s="3">
        <f t="shared" si="51"/>
        <v>0</v>
      </c>
      <c r="M133" s="3">
        <f t="shared" si="52"/>
        <v>0</v>
      </c>
      <c r="N133" s="3">
        <v>0</v>
      </c>
      <c r="O133">
        <f t="shared" si="58"/>
        <v>0</v>
      </c>
      <c r="P133">
        <f t="shared" si="53"/>
        <v>1</v>
      </c>
    </row>
    <row r="134" spans="1:16">
      <c r="A134" t="s">
        <v>0</v>
      </c>
      <c r="B134" t="s">
        <v>12</v>
      </c>
      <c r="C134">
        <v>0</v>
      </c>
      <c r="D134" t="s">
        <v>3</v>
      </c>
      <c r="E134">
        <v>-8.0000000000000002E-3</v>
      </c>
      <c r="F134">
        <v>0</v>
      </c>
      <c r="G134" s="3">
        <f t="shared" si="54"/>
        <v>1</v>
      </c>
      <c r="H134" s="3">
        <f t="shared" si="55"/>
        <v>0</v>
      </c>
      <c r="I134" s="3">
        <f t="shared" si="56"/>
        <v>0</v>
      </c>
      <c r="J134" s="3">
        <f t="shared" si="57"/>
        <v>1</v>
      </c>
      <c r="K134" s="3">
        <f t="shared" si="50"/>
        <v>0</v>
      </c>
      <c r="L134" s="3">
        <f t="shared" si="51"/>
        <v>0</v>
      </c>
      <c r="M134" s="3">
        <f t="shared" si="52"/>
        <v>0</v>
      </c>
      <c r="N134" s="3">
        <v>0</v>
      </c>
      <c r="O134">
        <f t="shared" si="58"/>
        <v>0</v>
      </c>
      <c r="P134">
        <f t="shared" si="53"/>
        <v>2</v>
      </c>
    </row>
    <row r="135" spans="1:16">
      <c r="A135" t="s">
        <v>0</v>
      </c>
      <c r="B135" t="s">
        <v>13</v>
      </c>
      <c r="C135">
        <v>0</v>
      </c>
      <c r="D135" t="s">
        <v>1</v>
      </c>
      <c r="E135">
        <v>0</v>
      </c>
      <c r="F135">
        <v>0</v>
      </c>
      <c r="G135" s="3">
        <f t="shared" si="54"/>
        <v>0</v>
      </c>
      <c r="H135" s="3">
        <f t="shared" si="55"/>
        <v>0</v>
      </c>
      <c r="I135" s="3">
        <f t="shared" si="56"/>
        <v>0</v>
      </c>
      <c r="J135" s="3">
        <f t="shared" si="57"/>
        <v>1</v>
      </c>
      <c r="K135" s="3">
        <f t="shared" si="50"/>
        <v>0</v>
      </c>
      <c r="L135" s="3">
        <f t="shared" si="51"/>
        <v>0</v>
      </c>
      <c r="M135" s="3">
        <f t="shared" si="52"/>
        <v>0</v>
      </c>
      <c r="N135" s="3">
        <v>0</v>
      </c>
      <c r="O135">
        <f t="shared" si="58"/>
        <v>0</v>
      </c>
      <c r="P135">
        <f t="shared" si="53"/>
        <v>1</v>
      </c>
    </row>
    <row r="136" spans="1:16">
      <c r="A136" t="s">
        <v>0</v>
      </c>
      <c r="B136" t="s">
        <v>14</v>
      </c>
      <c r="C136">
        <v>0</v>
      </c>
      <c r="D136" t="s">
        <v>1</v>
      </c>
      <c r="E136">
        <v>0</v>
      </c>
      <c r="F136">
        <v>0</v>
      </c>
      <c r="G136" s="3">
        <f t="shared" si="54"/>
        <v>0</v>
      </c>
      <c r="H136" s="3">
        <f t="shared" si="55"/>
        <v>0</v>
      </c>
      <c r="I136" s="3">
        <f t="shared" si="56"/>
        <v>0</v>
      </c>
      <c r="J136" s="3">
        <f t="shared" si="57"/>
        <v>1</v>
      </c>
      <c r="K136" s="3">
        <f t="shared" si="50"/>
        <v>0</v>
      </c>
      <c r="L136" s="3">
        <f t="shared" si="51"/>
        <v>0</v>
      </c>
      <c r="M136" s="3">
        <f t="shared" si="52"/>
        <v>0</v>
      </c>
      <c r="N136" s="3">
        <v>0</v>
      </c>
      <c r="O136">
        <f t="shared" si="58"/>
        <v>0</v>
      </c>
      <c r="P136">
        <f t="shared" si="53"/>
        <v>1</v>
      </c>
    </row>
    <row r="137" spans="1:16">
      <c r="A137" t="s">
        <v>0</v>
      </c>
      <c r="B137" t="s">
        <v>16</v>
      </c>
      <c r="C137">
        <v>0</v>
      </c>
      <c r="D137" t="s">
        <v>7</v>
      </c>
      <c r="E137">
        <v>-2.7E-2</v>
      </c>
      <c r="F137">
        <v>2</v>
      </c>
      <c r="G137" s="3">
        <f t="shared" si="54"/>
        <v>0</v>
      </c>
      <c r="H137" s="3">
        <f t="shared" si="55"/>
        <v>0</v>
      </c>
      <c r="I137" s="3">
        <f t="shared" si="56"/>
        <v>0</v>
      </c>
      <c r="J137" s="3">
        <f t="shared" si="57"/>
        <v>1</v>
      </c>
      <c r="K137" s="3">
        <f t="shared" si="50"/>
        <v>0</v>
      </c>
      <c r="L137" s="3">
        <f t="shared" si="51"/>
        <v>0</v>
      </c>
      <c r="M137" s="3">
        <f t="shared" si="52"/>
        <v>1</v>
      </c>
      <c r="N137" s="3">
        <v>0</v>
      </c>
      <c r="O137">
        <f t="shared" si="58"/>
        <v>1</v>
      </c>
      <c r="P137">
        <f t="shared" si="53"/>
        <v>2</v>
      </c>
    </row>
    <row r="138" spans="1:16">
      <c r="A138" t="s">
        <v>0</v>
      </c>
      <c r="B138" t="s">
        <v>45</v>
      </c>
      <c r="C138">
        <v>0.5</v>
      </c>
      <c r="D138" t="s">
        <v>46</v>
      </c>
      <c r="E138">
        <v>0.13500000000000001</v>
      </c>
      <c r="F138">
        <v>2</v>
      </c>
      <c r="G138" s="3">
        <f t="shared" si="54"/>
        <v>0</v>
      </c>
      <c r="H138" s="3">
        <f t="shared" si="55"/>
        <v>1</v>
      </c>
      <c r="I138" s="3">
        <f t="shared" si="56"/>
        <v>0</v>
      </c>
      <c r="J138" s="3">
        <f t="shared" si="57"/>
        <v>0</v>
      </c>
      <c r="K138" s="3">
        <f t="shared" si="50"/>
        <v>1</v>
      </c>
      <c r="L138" s="3">
        <f t="shared" si="51"/>
        <v>1</v>
      </c>
      <c r="M138" s="3">
        <f t="shared" si="52"/>
        <v>1</v>
      </c>
      <c r="N138" s="3">
        <v>0</v>
      </c>
      <c r="O138">
        <f t="shared" si="58"/>
        <v>0</v>
      </c>
      <c r="P138">
        <f t="shared" si="53"/>
        <v>4</v>
      </c>
    </row>
    <row r="139" spans="1:16">
      <c r="A139" t="s">
        <v>0</v>
      </c>
      <c r="B139" t="s">
        <v>20</v>
      </c>
      <c r="C139">
        <v>0</v>
      </c>
      <c r="D139" t="s">
        <v>4</v>
      </c>
      <c r="E139">
        <v>0</v>
      </c>
      <c r="F139">
        <v>0</v>
      </c>
      <c r="G139" s="3">
        <f t="shared" si="54"/>
        <v>0</v>
      </c>
      <c r="H139" s="3">
        <f t="shared" si="55"/>
        <v>0</v>
      </c>
      <c r="I139" s="3">
        <f t="shared" si="56"/>
        <v>0</v>
      </c>
      <c r="J139" s="3">
        <f t="shared" si="57"/>
        <v>1</v>
      </c>
      <c r="K139" s="3">
        <f t="shared" si="50"/>
        <v>0</v>
      </c>
      <c r="L139" s="3">
        <f t="shared" si="51"/>
        <v>0</v>
      </c>
      <c r="M139" s="3">
        <f t="shared" si="52"/>
        <v>0</v>
      </c>
      <c r="N139" s="3">
        <v>0</v>
      </c>
      <c r="O139">
        <f t="shared" si="58"/>
        <v>1</v>
      </c>
      <c r="P139">
        <f t="shared" si="53"/>
        <v>1</v>
      </c>
    </row>
    <row r="140" spans="1:16">
      <c r="A140" t="s">
        <v>0</v>
      </c>
      <c r="B140" t="s">
        <v>47</v>
      </c>
      <c r="C140">
        <v>0</v>
      </c>
      <c r="D140" t="s">
        <v>7</v>
      </c>
      <c r="E140">
        <v>-0.31</v>
      </c>
      <c r="F140">
        <v>2</v>
      </c>
      <c r="G140" s="3">
        <f t="shared" si="54"/>
        <v>0</v>
      </c>
      <c r="H140" s="3">
        <f t="shared" si="55"/>
        <v>0</v>
      </c>
      <c r="I140" s="3">
        <f t="shared" si="56"/>
        <v>0</v>
      </c>
      <c r="J140" s="3">
        <f t="shared" si="57"/>
        <v>1</v>
      </c>
      <c r="K140" s="3">
        <f t="shared" si="50"/>
        <v>0</v>
      </c>
      <c r="L140" s="3">
        <f t="shared" si="51"/>
        <v>0</v>
      </c>
      <c r="M140" s="3">
        <f t="shared" si="52"/>
        <v>1</v>
      </c>
      <c r="N140" s="3">
        <v>0</v>
      </c>
      <c r="O140">
        <f t="shared" si="58"/>
        <v>1</v>
      </c>
      <c r="P140">
        <f t="shared" si="53"/>
        <v>2</v>
      </c>
    </row>
    <row r="141" spans="1:16">
      <c r="A141" t="s">
        <v>0</v>
      </c>
      <c r="B141" t="s">
        <v>21</v>
      </c>
      <c r="C141">
        <v>0</v>
      </c>
      <c r="D141" t="s">
        <v>1</v>
      </c>
      <c r="E141">
        <v>0</v>
      </c>
      <c r="F141">
        <v>0</v>
      </c>
      <c r="G141" s="3">
        <f t="shared" si="54"/>
        <v>0</v>
      </c>
      <c r="H141" s="3">
        <f t="shared" si="55"/>
        <v>0</v>
      </c>
      <c r="I141" s="3">
        <f t="shared" si="56"/>
        <v>0</v>
      </c>
      <c r="J141" s="3">
        <f t="shared" si="57"/>
        <v>1</v>
      </c>
      <c r="K141" s="3">
        <f t="shared" si="50"/>
        <v>0</v>
      </c>
      <c r="L141" s="3">
        <f t="shared" si="51"/>
        <v>0</v>
      </c>
      <c r="M141" s="3">
        <f t="shared" si="52"/>
        <v>0</v>
      </c>
      <c r="N141" s="3">
        <v>0</v>
      </c>
      <c r="O141">
        <f t="shared" si="58"/>
        <v>0</v>
      </c>
      <c r="P141">
        <f t="shared" si="53"/>
        <v>1</v>
      </c>
    </row>
    <row r="142" spans="1:16">
      <c r="A142" t="s">
        <v>0</v>
      </c>
      <c r="B142" t="s">
        <v>48</v>
      </c>
      <c r="C142">
        <v>0</v>
      </c>
      <c r="D142" t="s">
        <v>7</v>
      </c>
      <c r="E142">
        <v>-0.31</v>
      </c>
      <c r="F142">
        <v>2</v>
      </c>
      <c r="G142" s="3">
        <f t="shared" si="54"/>
        <v>0</v>
      </c>
      <c r="H142" s="3">
        <f t="shared" si="55"/>
        <v>0</v>
      </c>
      <c r="I142" s="3">
        <f t="shared" si="56"/>
        <v>0</v>
      </c>
      <c r="J142" s="3">
        <f t="shared" si="57"/>
        <v>1</v>
      </c>
      <c r="K142" s="3">
        <f t="shared" si="50"/>
        <v>0</v>
      </c>
      <c r="L142" s="3">
        <f t="shared" si="51"/>
        <v>0</v>
      </c>
      <c r="M142" s="3">
        <f t="shared" si="52"/>
        <v>1</v>
      </c>
      <c r="N142" s="3">
        <v>0</v>
      </c>
      <c r="O142">
        <f t="shared" si="58"/>
        <v>1</v>
      </c>
      <c r="P142">
        <f t="shared" si="53"/>
        <v>2</v>
      </c>
    </row>
    <row r="143" spans="1:16">
      <c r="A143" t="s">
        <v>0</v>
      </c>
      <c r="B143" t="s">
        <v>49</v>
      </c>
      <c r="C143">
        <v>0</v>
      </c>
      <c r="D143" t="s">
        <v>1</v>
      </c>
      <c r="E143">
        <v>0</v>
      </c>
      <c r="F143">
        <v>0</v>
      </c>
      <c r="G143" s="3">
        <f t="shared" si="54"/>
        <v>0</v>
      </c>
      <c r="H143" s="3">
        <f t="shared" si="55"/>
        <v>0</v>
      </c>
      <c r="I143" s="3">
        <f t="shared" si="56"/>
        <v>0</v>
      </c>
      <c r="J143" s="3">
        <f t="shared" si="57"/>
        <v>1</v>
      </c>
      <c r="K143" s="3">
        <f t="shared" si="50"/>
        <v>0</v>
      </c>
      <c r="L143" s="3">
        <f t="shared" si="51"/>
        <v>0</v>
      </c>
      <c r="M143" s="3">
        <f t="shared" si="52"/>
        <v>0</v>
      </c>
      <c r="N143" s="3">
        <v>0</v>
      </c>
      <c r="O143">
        <f t="shared" si="58"/>
        <v>0</v>
      </c>
      <c r="P143">
        <f t="shared" si="53"/>
        <v>1</v>
      </c>
    </row>
    <row r="144" spans="1:16">
      <c r="A144" t="s">
        <v>0</v>
      </c>
      <c r="B144" t="s">
        <v>39</v>
      </c>
      <c r="C144">
        <v>0.5</v>
      </c>
      <c r="D144" t="s">
        <v>46</v>
      </c>
      <c r="E144">
        <v>0.13500000000000001</v>
      </c>
      <c r="F144">
        <v>2</v>
      </c>
      <c r="G144" s="3">
        <f t="shared" si="54"/>
        <v>0</v>
      </c>
      <c r="H144" s="3">
        <f t="shared" si="55"/>
        <v>1</v>
      </c>
      <c r="I144" s="3">
        <f t="shared" si="56"/>
        <v>0</v>
      </c>
      <c r="J144" s="3">
        <f t="shared" si="57"/>
        <v>0</v>
      </c>
      <c r="K144" s="3">
        <f t="shared" si="50"/>
        <v>1</v>
      </c>
      <c r="L144" s="3">
        <f t="shared" si="51"/>
        <v>1</v>
      </c>
      <c r="M144" s="3">
        <f t="shared" si="52"/>
        <v>1</v>
      </c>
      <c r="N144" s="3">
        <v>0</v>
      </c>
      <c r="O144">
        <f t="shared" si="58"/>
        <v>0</v>
      </c>
      <c r="P144">
        <f t="shared" si="53"/>
        <v>4</v>
      </c>
    </row>
    <row r="145" spans="1:16">
      <c r="A145" t="s">
        <v>0</v>
      </c>
      <c r="B145" t="s">
        <v>50</v>
      </c>
      <c r="C145">
        <v>0</v>
      </c>
      <c r="D145" t="s">
        <v>4</v>
      </c>
      <c r="E145">
        <v>0</v>
      </c>
      <c r="F145">
        <v>0</v>
      </c>
      <c r="G145" s="3">
        <f t="shared" si="54"/>
        <v>0</v>
      </c>
      <c r="H145" s="3">
        <f t="shared" si="55"/>
        <v>0</v>
      </c>
      <c r="I145" s="3">
        <f t="shared" si="56"/>
        <v>0</v>
      </c>
      <c r="J145" s="3">
        <f t="shared" si="57"/>
        <v>1</v>
      </c>
      <c r="K145" s="3">
        <f t="shared" si="50"/>
        <v>0</v>
      </c>
      <c r="L145" s="3">
        <f t="shared" si="51"/>
        <v>0</v>
      </c>
      <c r="M145" s="3">
        <f t="shared" si="52"/>
        <v>0</v>
      </c>
      <c r="N145" s="3">
        <v>0</v>
      </c>
      <c r="O145">
        <f t="shared" si="58"/>
        <v>1</v>
      </c>
      <c r="P145">
        <f t="shared" si="53"/>
        <v>1</v>
      </c>
    </row>
    <row r="146" spans="1:16">
      <c r="G146" s="3">
        <f>SUM(G128:G145)</f>
        <v>1</v>
      </c>
      <c r="H146" s="3">
        <f t="shared" ref="H146:N146" si="59">SUM(H128:H145)</f>
        <v>2</v>
      </c>
      <c r="I146" s="3">
        <f t="shared" si="59"/>
        <v>0</v>
      </c>
      <c r="J146" s="3">
        <f t="shared" si="59"/>
        <v>16</v>
      </c>
      <c r="K146" s="3">
        <f t="shared" si="59"/>
        <v>3</v>
      </c>
      <c r="L146" s="3">
        <f t="shared" si="59"/>
        <v>3</v>
      </c>
      <c r="M146" s="3">
        <f t="shared" si="59"/>
        <v>5</v>
      </c>
      <c r="N146" s="3">
        <f t="shared" si="59"/>
        <v>0</v>
      </c>
    </row>
    <row r="147" spans="1:16">
      <c r="A147" t="s">
        <v>104</v>
      </c>
      <c r="G147" s="3"/>
      <c r="H147" s="3"/>
      <c r="I147" s="3"/>
      <c r="J147" s="3"/>
      <c r="K147" s="3"/>
      <c r="L147" s="3"/>
      <c r="M147" s="3"/>
      <c r="N147" s="3"/>
    </row>
    <row r="148" spans="1:16">
      <c r="A148" t="s">
        <v>0</v>
      </c>
      <c r="B148" t="s">
        <v>1</v>
      </c>
      <c r="C148">
        <v>0</v>
      </c>
      <c r="D148" t="s">
        <v>2</v>
      </c>
      <c r="E148">
        <v>-9.6000000000000002E-2</v>
      </c>
      <c r="F148">
        <v>0</v>
      </c>
      <c r="G148" s="3">
        <f t="shared" si="54"/>
        <v>0</v>
      </c>
      <c r="H148" s="3">
        <f t="shared" si="55"/>
        <v>0</v>
      </c>
      <c r="I148" s="3">
        <f t="shared" si="56"/>
        <v>0</v>
      </c>
      <c r="J148" s="3">
        <f t="shared" si="57"/>
        <v>1</v>
      </c>
      <c r="K148" s="3">
        <f t="shared" ref="K148:K166" si="60">IF(OR(D148="A",D148="DA"),1,0)</f>
        <v>0</v>
      </c>
      <c r="L148" s="3">
        <f t="shared" ref="L148:L166" si="61">IF(OR(D148="D",D148="DA"),1,0)</f>
        <v>1</v>
      </c>
      <c r="M148" s="3">
        <f t="shared" ref="M148:M166" si="62">IF(F148=2,1,0)</f>
        <v>0</v>
      </c>
      <c r="N148" s="3">
        <v>0</v>
      </c>
      <c r="O148">
        <f t="shared" si="58"/>
        <v>0</v>
      </c>
      <c r="P148">
        <f t="shared" ref="P148:P166" si="63">SUM(G148:N148)</f>
        <v>2</v>
      </c>
    </row>
    <row r="149" spans="1:16">
      <c r="A149" t="s">
        <v>0</v>
      </c>
      <c r="B149" t="s">
        <v>3</v>
      </c>
      <c r="C149">
        <v>0</v>
      </c>
      <c r="D149" t="s">
        <v>4</v>
      </c>
      <c r="E149">
        <v>0</v>
      </c>
      <c r="F149">
        <v>0</v>
      </c>
      <c r="G149" s="3">
        <f t="shared" si="54"/>
        <v>0</v>
      </c>
      <c r="H149" s="3">
        <f t="shared" si="55"/>
        <v>0</v>
      </c>
      <c r="I149" s="3">
        <f t="shared" si="56"/>
        <v>0</v>
      </c>
      <c r="J149" s="3">
        <f t="shared" si="57"/>
        <v>1</v>
      </c>
      <c r="K149" s="3">
        <f t="shared" si="60"/>
        <v>0</v>
      </c>
      <c r="L149" s="3">
        <f t="shared" si="61"/>
        <v>0</v>
      </c>
      <c r="M149" s="3">
        <f t="shared" si="62"/>
        <v>0</v>
      </c>
      <c r="N149" s="3">
        <v>0</v>
      </c>
      <c r="O149">
        <f t="shared" si="58"/>
        <v>1</v>
      </c>
      <c r="P149">
        <f t="shared" si="63"/>
        <v>1</v>
      </c>
    </row>
    <row r="150" spans="1:16">
      <c r="A150" t="s">
        <v>0</v>
      </c>
      <c r="B150" t="s">
        <v>6</v>
      </c>
      <c r="C150">
        <v>0</v>
      </c>
      <c r="D150" t="s">
        <v>7</v>
      </c>
      <c r="E150">
        <v>-0.03</v>
      </c>
      <c r="F150">
        <v>0</v>
      </c>
      <c r="G150" s="3">
        <f t="shared" si="54"/>
        <v>0</v>
      </c>
      <c r="H150" s="3">
        <f t="shared" si="55"/>
        <v>0</v>
      </c>
      <c r="I150" s="3">
        <f t="shared" si="56"/>
        <v>0</v>
      </c>
      <c r="J150" s="3">
        <f t="shared" si="57"/>
        <v>1</v>
      </c>
      <c r="K150" s="3">
        <f t="shared" si="60"/>
        <v>0</v>
      </c>
      <c r="L150" s="3">
        <f t="shared" si="61"/>
        <v>0</v>
      </c>
      <c r="M150" s="3">
        <f t="shared" si="62"/>
        <v>0</v>
      </c>
      <c r="N150" s="3">
        <v>0</v>
      </c>
      <c r="O150">
        <f t="shared" si="58"/>
        <v>1</v>
      </c>
      <c r="P150">
        <f t="shared" si="63"/>
        <v>1</v>
      </c>
    </row>
    <row r="151" spans="1:16">
      <c r="A151" t="s">
        <v>0</v>
      </c>
      <c r="B151" t="s">
        <v>8</v>
      </c>
      <c r="C151">
        <v>0</v>
      </c>
      <c r="D151" t="s">
        <v>9</v>
      </c>
      <c r="E151">
        <v>-0.39900000000000002</v>
      </c>
      <c r="F151">
        <v>0</v>
      </c>
      <c r="G151" s="3">
        <f t="shared" si="54"/>
        <v>0</v>
      </c>
      <c r="H151" s="3">
        <f t="shared" si="55"/>
        <v>0</v>
      </c>
      <c r="I151" s="3">
        <f t="shared" si="56"/>
        <v>0</v>
      </c>
      <c r="J151" s="3">
        <f t="shared" si="57"/>
        <v>1</v>
      </c>
      <c r="K151" s="3">
        <f t="shared" si="60"/>
        <v>1</v>
      </c>
      <c r="L151" s="3">
        <f t="shared" si="61"/>
        <v>0</v>
      </c>
      <c r="M151" s="3">
        <f t="shared" si="62"/>
        <v>0</v>
      </c>
      <c r="N151" s="3">
        <v>0</v>
      </c>
      <c r="O151">
        <f t="shared" si="58"/>
        <v>0</v>
      </c>
      <c r="P151">
        <f t="shared" si="63"/>
        <v>2</v>
      </c>
    </row>
    <row r="152" spans="1:16">
      <c r="A152" t="s">
        <v>0</v>
      </c>
      <c r="B152" t="s">
        <v>10</v>
      </c>
      <c r="C152">
        <v>0</v>
      </c>
      <c r="D152" t="s">
        <v>7</v>
      </c>
      <c r="E152">
        <v>-0.30499999999999999</v>
      </c>
      <c r="F152">
        <v>0</v>
      </c>
      <c r="G152" s="3">
        <f t="shared" si="54"/>
        <v>0</v>
      </c>
      <c r="H152" s="3">
        <f t="shared" si="55"/>
        <v>0</v>
      </c>
      <c r="I152" s="3">
        <f t="shared" si="56"/>
        <v>0</v>
      </c>
      <c r="J152" s="3">
        <f t="shared" si="57"/>
        <v>1</v>
      </c>
      <c r="K152" s="3">
        <f t="shared" si="60"/>
        <v>0</v>
      </c>
      <c r="L152" s="3">
        <f t="shared" si="61"/>
        <v>0</v>
      </c>
      <c r="M152" s="3">
        <f t="shared" si="62"/>
        <v>0</v>
      </c>
      <c r="N152" s="3">
        <v>0</v>
      </c>
      <c r="O152">
        <f t="shared" si="58"/>
        <v>1</v>
      </c>
      <c r="P152">
        <f t="shared" si="63"/>
        <v>1</v>
      </c>
    </row>
    <row r="153" spans="1:16">
      <c r="A153" t="s">
        <v>0</v>
      </c>
      <c r="B153" t="s">
        <v>11</v>
      </c>
      <c r="C153">
        <v>0</v>
      </c>
      <c r="D153" t="s">
        <v>1</v>
      </c>
      <c r="E153">
        <v>0</v>
      </c>
      <c r="F153">
        <v>0</v>
      </c>
      <c r="G153" s="3">
        <f t="shared" si="54"/>
        <v>0</v>
      </c>
      <c r="H153" s="3">
        <f t="shared" si="55"/>
        <v>0</v>
      </c>
      <c r="I153" s="3">
        <f t="shared" si="56"/>
        <v>0</v>
      </c>
      <c r="J153" s="3">
        <f t="shared" si="57"/>
        <v>1</v>
      </c>
      <c r="K153" s="3">
        <f t="shared" si="60"/>
        <v>0</v>
      </c>
      <c r="L153" s="3">
        <f t="shared" si="61"/>
        <v>0</v>
      </c>
      <c r="M153" s="3">
        <f t="shared" si="62"/>
        <v>0</v>
      </c>
      <c r="N153" s="3">
        <v>0</v>
      </c>
      <c r="O153">
        <f t="shared" si="58"/>
        <v>0</v>
      </c>
      <c r="P153">
        <f t="shared" si="63"/>
        <v>1</v>
      </c>
    </row>
    <row r="154" spans="1:16">
      <c r="A154" t="s">
        <v>0</v>
      </c>
      <c r="B154" t="s">
        <v>12</v>
      </c>
      <c r="C154">
        <v>0</v>
      </c>
      <c r="D154" t="s">
        <v>3</v>
      </c>
      <c r="E154">
        <v>0.127</v>
      </c>
      <c r="F154">
        <v>0</v>
      </c>
      <c r="G154" s="3">
        <f t="shared" si="54"/>
        <v>1</v>
      </c>
      <c r="H154" s="3">
        <f t="shared" si="55"/>
        <v>0</v>
      </c>
      <c r="I154" s="3">
        <f t="shared" si="56"/>
        <v>0</v>
      </c>
      <c r="J154" s="3">
        <f t="shared" si="57"/>
        <v>1</v>
      </c>
      <c r="K154" s="3">
        <f t="shared" si="60"/>
        <v>0</v>
      </c>
      <c r="L154" s="3">
        <f t="shared" si="61"/>
        <v>0</v>
      </c>
      <c r="M154" s="3">
        <f t="shared" si="62"/>
        <v>0</v>
      </c>
      <c r="N154" s="3">
        <v>0</v>
      </c>
      <c r="O154">
        <f t="shared" si="58"/>
        <v>0</v>
      </c>
      <c r="P154">
        <f t="shared" si="63"/>
        <v>2</v>
      </c>
    </row>
    <row r="155" spans="1:16">
      <c r="A155" t="s">
        <v>0</v>
      </c>
      <c r="B155" t="s">
        <v>51</v>
      </c>
      <c r="C155">
        <v>0</v>
      </c>
      <c r="D155" t="s">
        <v>1</v>
      </c>
      <c r="E155">
        <v>0</v>
      </c>
      <c r="F155">
        <v>0</v>
      </c>
      <c r="G155" s="3">
        <f t="shared" si="54"/>
        <v>0</v>
      </c>
      <c r="H155" s="3">
        <f t="shared" si="55"/>
        <v>0</v>
      </c>
      <c r="I155" s="3">
        <f t="shared" si="56"/>
        <v>0</v>
      </c>
      <c r="J155" s="3">
        <f t="shared" si="57"/>
        <v>1</v>
      </c>
      <c r="K155" s="3">
        <f t="shared" si="60"/>
        <v>0</v>
      </c>
      <c r="L155" s="3">
        <f t="shared" si="61"/>
        <v>0</v>
      </c>
      <c r="M155" s="3">
        <f t="shared" si="62"/>
        <v>0</v>
      </c>
      <c r="N155" s="3">
        <v>0</v>
      </c>
      <c r="O155">
        <f t="shared" si="58"/>
        <v>0</v>
      </c>
      <c r="P155">
        <f t="shared" si="63"/>
        <v>1</v>
      </c>
    </row>
    <row r="156" spans="1:16">
      <c r="A156" t="s">
        <v>0</v>
      </c>
      <c r="B156" t="s">
        <v>52</v>
      </c>
      <c r="C156">
        <v>0</v>
      </c>
      <c r="D156" t="s">
        <v>3</v>
      </c>
      <c r="E156">
        <v>0.52800000000000002</v>
      </c>
      <c r="F156">
        <v>0</v>
      </c>
      <c r="G156" s="3">
        <f t="shared" si="54"/>
        <v>1</v>
      </c>
      <c r="H156" s="3">
        <f t="shared" si="55"/>
        <v>0</v>
      </c>
      <c r="I156" s="3">
        <f t="shared" si="56"/>
        <v>0</v>
      </c>
      <c r="J156" s="3">
        <f t="shared" si="57"/>
        <v>1</v>
      </c>
      <c r="K156" s="3">
        <f t="shared" si="60"/>
        <v>0</v>
      </c>
      <c r="L156" s="3">
        <f t="shared" si="61"/>
        <v>0</v>
      </c>
      <c r="M156" s="3">
        <f t="shared" si="62"/>
        <v>0</v>
      </c>
      <c r="N156" s="3">
        <v>0</v>
      </c>
      <c r="O156">
        <f t="shared" si="58"/>
        <v>0</v>
      </c>
      <c r="P156">
        <f t="shared" si="63"/>
        <v>2</v>
      </c>
    </row>
    <row r="157" spans="1:16">
      <c r="A157" t="s">
        <v>0</v>
      </c>
      <c r="B157" t="s">
        <v>53</v>
      </c>
      <c r="C157">
        <v>0</v>
      </c>
      <c r="D157" t="s">
        <v>1</v>
      </c>
      <c r="E157">
        <v>0</v>
      </c>
      <c r="F157">
        <v>0</v>
      </c>
      <c r="G157" s="3">
        <f t="shared" si="54"/>
        <v>0</v>
      </c>
      <c r="H157" s="3">
        <f t="shared" si="55"/>
        <v>0</v>
      </c>
      <c r="I157" s="3">
        <f t="shared" si="56"/>
        <v>0</v>
      </c>
      <c r="J157" s="3">
        <f t="shared" si="57"/>
        <v>1</v>
      </c>
      <c r="K157" s="3">
        <f t="shared" si="60"/>
        <v>0</v>
      </c>
      <c r="L157" s="3">
        <f t="shared" si="61"/>
        <v>0</v>
      </c>
      <c r="M157" s="3">
        <f t="shared" si="62"/>
        <v>0</v>
      </c>
      <c r="N157" s="3">
        <v>0</v>
      </c>
      <c r="O157">
        <f t="shared" si="58"/>
        <v>0</v>
      </c>
      <c r="P157">
        <f t="shared" si="63"/>
        <v>1</v>
      </c>
    </row>
    <row r="158" spans="1:16">
      <c r="A158" t="s">
        <v>0</v>
      </c>
      <c r="B158" t="s">
        <v>54</v>
      </c>
      <c r="C158">
        <v>0</v>
      </c>
      <c r="D158" t="s">
        <v>1</v>
      </c>
      <c r="E158">
        <v>0</v>
      </c>
      <c r="F158">
        <v>0</v>
      </c>
      <c r="G158" s="3">
        <f t="shared" si="54"/>
        <v>0</v>
      </c>
      <c r="H158" s="3">
        <f t="shared" si="55"/>
        <v>0</v>
      </c>
      <c r="I158" s="3">
        <f t="shared" si="56"/>
        <v>0</v>
      </c>
      <c r="J158" s="3">
        <f t="shared" si="57"/>
        <v>1</v>
      </c>
      <c r="K158" s="3">
        <f t="shared" si="60"/>
        <v>0</v>
      </c>
      <c r="L158" s="3">
        <f t="shared" si="61"/>
        <v>0</v>
      </c>
      <c r="M158" s="3">
        <f t="shared" si="62"/>
        <v>0</v>
      </c>
      <c r="N158" s="3">
        <v>0</v>
      </c>
      <c r="O158">
        <f t="shared" si="58"/>
        <v>0</v>
      </c>
      <c r="P158">
        <f t="shared" si="63"/>
        <v>1</v>
      </c>
    </row>
    <row r="159" spans="1:16">
      <c r="A159" t="s">
        <v>0</v>
      </c>
      <c r="B159" t="s">
        <v>55</v>
      </c>
      <c r="C159">
        <v>0</v>
      </c>
      <c r="D159" t="s">
        <v>1</v>
      </c>
      <c r="E159">
        <v>0</v>
      </c>
      <c r="F159">
        <v>0</v>
      </c>
      <c r="G159" s="3">
        <f t="shared" si="54"/>
        <v>0</v>
      </c>
      <c r="H159" s="3">
        <f t="shared" si="55"/>
        <v>0</v>
      </c>
      <c r="I159" s="3">
        <f t="shared" si="56"/>
        <v>0</v>
      </c>
      <c r="J159" s="3">
        <f t="shared" si="57"/>
        <v>1</v>
      </c>
      <c r="K159" s="3">
        <f t="shared" si="60"/>
        <v>0</v>
      </c>
      <c r="L159" s="3">
        <f t="shared" si="61"/>
        <v>0</v>
      </c>
      <c r="M159" s="3">
        <f t="shared" si="62"/>
        <v>0</v>
      </c>
      <c r="N159" s="3">
        <v>0</v>
      </c>
      <c r="O159">
        <f t="shared" si="58"/>
        <v>0</v>
      </c>
      <c r="P159">
        <f t="shared" si="63"/>
        <v>1</v>
      </c>
    </row>
    <row r="160" spans="1:16">
      <c r="A160" t="s">
        <v>0</v>
      </c>
      <c r="B160" t="s">
        <v>56</v>
      </c>
      <c r="C160">
        <v>0</v>
      </c>
      <c r="D160" t="s">
        <v>3</v>
      </c>
      <c r="E160">
        <v>0.35799999999999998</v>
      </c>
      <c r="F160">
        <v>0</v>
      </c>
      <c r="G160" s="3">
        <f t="shared" si="54"/>
        <v>1</v>
      </c>
      <c r="H160" s="3">
        <f t="shared" si="55"/>
        <v>0</v>
      </c>
      <c r="I160" s="3">
        <f t="shared" si="56"/>
        <v>0</v>
      </c>
      <c r="J160" s="3">
        <f t="shared" si="57"/>
        <v>1</v>
      </c>
      <c r="K160" s="3">
        <f t="shared" si="60"/>
        <v>0</v>
      </c>
      <c r="L160" s="3">
        <f t="shared" si="61"/>
        <v>0</v>
      </c>
      <c r="M160" s="3">
        <f t="shared" si="62"/>
        <v>0</v>
      </c>
      <c r="N160" s="3">
        <v>0</v>
      </c>
      <c r="O160">
        <f t="shared" si="58"/>
        <v>0</v>
      </c>
      <c r="P160">
        <f t="shared" si="63"/>
        <v>2</v>
      </c>
    </row>
    <row r="161" spans="1:16">
      <c r="A161" t="s">
        <v>0</v>
      </c>
      <c r="B161" t="s">
        <v>57</v>
      </c>
      <c r="C161">
        <v>0</v>
      </c>
      <c r="D161" t="s">
        <v>1</v>
      </c>
      <c r="E161">
        <v>0</v>
      </c>
      <c r="F161">
        <v>0</v>
      </c>
      <c r="G161" s="3">
        <f t="shared" si="54"/>
        <v>0</v>
      </c>
      <c r="H161" s="3">
        <f t="shared" si="55"/>
        <v>0</v>
      </c>
      <c r="I161" s="3">
        <f t="shared" si="56"/>
        <v>0</v>
      </c>
      <c r="J161" s="3">
        <f t="shared" si="57"/>
        <v>1</v>
      </c>
      <c r="K161" s="3">
        <f t="shared" si="60"/>
        <v>0</v>
      </c>
      <c r="L161" s="3">
        <f t="shared" si="61"/>
        <v>0</v>
      </c>
      <c r="M161" s="3">
        <f t="shared" si="62"/>
        <v>0</v>
      </c>
      <c r="N161" s="3">
        <v>0</v>
      </c>
      <c r="O161">
        <f t="shared" si="58"/>
        <v>0</v>
      </c>
      <c r="P161">
        <f t="shared" si="63"/>
        <v>1</v>
      </c>
    </row>
    <row r="162" spans="1:16">
      <c r="A162" t="s">
        <v>0</v>
      </c>
      <c r="B162" t="s">
        <v>58</v>
      </c>
      <c r="C162">
        <v>0</v>
      </c>
      <c r="D162" t="s">
        <v>1</v>
      </c>
      <c r="E162">
        <v>0</v>
      </c>
      <c r="F162">
        <v>0</v>
      </c>
      <c r="G162" s="3">
        <f t="shared" si="54"/>
        <v>0</v>
      </c>
      <c r="H162" s="3">
        <f t="shared" si="55"/>
        <v>0</v>
      </c>
      <c r="I162" s="3">
        <f t="shared" si="56"/>
        <v>0</v>
      </c>
      <c r="J162" s="3">
        <f t="shared" si="57"/>
        <v>1</v>
      </c>
      <c r="K162" s="3">
        <f t="shared" si="60"/>
        <v>0</v>
      </c>
      <c r="L162" s="3">
        <f t="shared" si="61"/>
        <v>0</v>
      </c>
      <c r="M162" s="3">
        <f t="shared" si="62"/>
        <v>0</v>
      </c>
      <c r="N162" s="3">
        <v>0</v>
      </c>
      <c r="O162">
        <f t="shared" si="58"/>
        <v>0</v>
      </c>
      <c r="P162">
        <f t="shared" si="63"/>
        <v>1</v>
      </c>
    </row>
    <row r="163" spans="1:16">
      <c r="A163" t="s">
        <v>0</v>
      </c>
      <c r="B163" t="s">
        <v>59</v>
      </c>
      <c r="C163">
        <v>0</v>
      </c>
      <c r="D163" t="s">
        <v>3</v>
      </c>
      <c r="E163">
        <v>0.52800000000000002</v>
      </c>
      <c r="F163">
        <v>0</v>
      </c>
      <c r="G163" s="3">
        <f t="shared" si="54"/>
        <v>1</v>
      </c>
      <c r="H163" s="3">
        <f t="shared" si="55"/>
        <v>0</v>
      </c>
      <c r="I163" s="3">
        <f t="shared" si="56"/>
        <v>0</v>
      </c>
      <c r="J163" s="3">
        <f t="shared" si="57"/>
        <v>1</v>
      </c>
      <c r="K163" s="3">
        <f t="shared" si="60"/>
        <v>0</v>
      </c>
      <c r="L163" s="3">
        <f t="shared" si="61"/>
        <v>0</v>
      </c>
      <c r="M163" s="3">
        <f t="shared" si="62"/>
        <v>0</v>
      </c>
      <c r="N163" s="3">
        <v>0</v>
      </c>
      <c r="O163">
        <f t="shared" si="58"/>
        <v>0</v>
      </c>
      <c r="P163">
        <f t="shared" si="63"/>
        <v>2</v>
      </c>
    </row>
    <row r="164" spans="1:16">
      <c r="A164" t="s">
        <v>0</v>
      </c>
      <c r="B164" t="s">
        <v>60</v>
      </c>
      <c r="C164">
        <v>0</v>
      </c>
      <c r="D164" t="s">
        <v>1</v>
      </c>
      <c r="E164">
        <v>0</v>
      </c>
      <c r="F164">
        <v>0</v>
      </c>
      <c r="G164" s="3">
        <f t="shared" si="54"/>
        <v>0</v>
      </c>
      <c r="H164" s="3">
        <f t="shared" si="55"/>
        <v>0</v>
      </c>
      <c r="I164" s="3">
        <f t="shared" si="56"/>
        <v>0</v>
      </c>
      <c r="J164" s="3">
        <f t="shared" si="57"/>
        <v>1</v>
      </c>
      <c r="K164" s="3">
        <f t="shared" si="60"/>
        <v>0</v>
      </c>
      <c r="L164" s="3">
        <f t="shared" si="61"/>
        <v>0</v>
      </c>
      <c r="M164" s="3">
        <f t="shared" si="62"/>
        <v>0</v>
      </c>
      <c r="N164" s="3">
        <v>0</v>
      </c>
      <c r="O164">
        <f t="shared" si="58"/>
        <v>0</v>
      </c>
      <c r="P164">
        <f t="shared" si="63"/>
        <v>1</v>
      </c>
    </row>
    <row r="165" spans="1:16">
      <c r="A165" t="s">
        <v>0</v>
      </c>
      <c r="B165" t="s">
        <v>61</v>
      </c>
      <c r="C165">
        <v>0</v>
      </c>
      <c r="D165" t="s">
        <v>1</v>
      </c>
      <c r="E165">
        <v>0</v>
      </c>
      <c r="F165">
        <v>0</v>
      </c>
      <c r="G165" s="3">
        <f t="shared" si="54"/>
        <v>0</v>
      </c>
      <c r="H165" s="3">
        <f t="shared" si="55"/>
        <v>0</v>
      </c>
      <c r="I165" s="3">
        <f t="shared" si="56"/>
        <v>0</v>
      </c>
      <c r="J165" s="3">
        <f t="shared" si="57"/>
        <v>1</v>
      </c>
      <c r="K165" s="3">
        <f t="shared" si="60"/>
        <v>0</v>
      </c>
      <c r="L165" s="3">
        <f t="shared" si="61"/>
        <v>0</v>
      </c>
      <c r="M165" s="3">
        <f t="shared" si="62"/>
        <v>0</v>
      </c>
      <c r="N165" s="3">
        <v>0</v>
      </c>
      <c r="O165">
        <f t="shared" si="58"/>
        <v>0</v>
      </c>
      <c r="P165">
        <f t="shared" si="63"/>
        <v>1</v>
      </c>
    </row>
    <row r="166" spans="1:16">
      <c r="A166" t="s">
        <v>0</v>
      </c>
      <c r="B166" t="s">
        <v>62</v>
      </c>
      <c r="C166">
        <v>0</v>
      </c>
      <c r="D166" t="s">
        <v>1</v>
      </c>
      <c r="E166">
        <v>0</v>
      </c>
      <c r="F166">
        <v>0</v>
      </c>
      <c r="G166" s="3">
        <f t="shared" si="54"/>
        <v>0</v>
      </c>
      <c r="H166" s="3">
        <f t="shared" si="55"/>
        <v>0</v>
      </c>
      <c r="I166" s="3">
        <f t="shared" si="56"/>
        <v>0</v>
      </c>
      <c r="J166" s="3">
        <f t="shared" si="57"/>
        <v>1</v>
      </c>
      <c r="K166" s="3">
        <f t="shared" si="60"/>
        <v>0</v>
      </c>
      <c r="L166" s="3">
        <f t="shared" si="61"/>
        <v>0</v>
      </c>
      <c r="M166" s="3">
        <f t="shared" si="62"/>
        <v>0</v>
      </c>
      <c r="N166" s="3">
        <v>0</v>
      </c>
      <c r="O166">
        <f t="shared" si="58"/>
        <v>0</v>
      </c>
      <c r="P166">
        <f t="shared" si="63"/>
        <v>1</v>
      </c>
    </row>
    <row r="167" spans="1:16">
      <c r="G167" s="3">
        <f>SUM(G148:G166)</f>
        <v>4</v>
      </c>
      <c r="H167" s="3">
        <f t="shared" ref="H167:N167" si="64">SUM(H148:H166)</f>
        <v>0</v>
      </c>
      <c r="I167" s="3">
        <f t="shared" si="64"/>
        <v>0</v>
      </c>
      <c r="J167" s="3">
        <f t="shared" si="64"/>
        <v>19</v>
      </c>
      <c r="K167" s="3">
        <f t="shared" si="64"/>
        <v>1</v>
      </c>
      <c r="L167" s="3">
        <f t="shared" si="64"/>
        <v>1</v>
      </c>
      <c r="M167" s="3">
        <f t="shared" si="64"/>
        <v>0</v>
      </c>
      <c r="N167" s="3">
        <f t="shared" si="64"/>
        <v>0</v>
      </c>
    </row>
    <row r="168" spans="1:16">
      <c r="A168" t="s">
        <v>105</v>
      </c>
      <c r="G168" s="3"/>
      <c r="H168" s="3"/>
      <c r="I168" s="3"/>
      <c r="J168" s="3"/>
      <c r="K168" s="3"/>
      <c r="L168" s="3"/>
      <c r="M168" s="3"/>
      <c r="N168" s="3"/>
    </row>
    <row r="169" spans="1:16">
      <c r="A169" t="s">
        <v>0</v>
      </c>
      <c r="B169" t="s">
        <v>1</v>
      </c>
      <c r="C169">
        <v>0</v>
      </c>
      <c r="D169" t="s">
        <v>2</v>
      </c>
      <c r="E169">
        <v>-9.6000000000000002E-2</v>
      </c>
      <c r="F169">
        <v>0</v>
      </c>
      <c r="G169" s="3">
        <f t="shared" si="54"/>
        <v>0</v>
      </c>
      <c r="H169" s="3">
        <f t="shared" si="55"/>
        <v>0</v>
      </c>
      <c r="I169" s="3">
        <f t="shared" si="56"/>
        <v>0</v>
      </c>
      <c r="J169" s="3">
        <f t="shared" si="57"/>
        <v>1</v>
      </c>
      <c r="K169" s="3">
        <f t="shared" ref="K169:K187" si="65">IF(OR(D169="A",D169="DA"),1,0)</f>
        <v>0</v>
      </c>
      <c r="L169" s="3">
        <f t="shared" ref="L169:L187" si="66">IF(OR(D169="D",D169="DA"),1,0)</f>
        <v>1</v>
      </c>
      <c r="M169" s="3">
        <f t="shared" ref="M169:M187" si="67">IF(F169=2,1,0)</f>
        <v>0</v>
      </c>
      <c r="N169" s="3">
        <v>0</v>
      </c>
      <c r="O169">
        <f t="shared" si="58"/>
        <v>0</v>
      </c>
      <c r="P169">
        <f t="shared" ref="P169:P187" si="68">SUM(G169:N169)</f>
        <v>2</v>
      </c>
    </row>
    <row r="170" spans="1:16">
      <c r="A170" t="s">
        <v>0</v>
      </c>
      <c r="B170" t="s">
        <v>3</v>
      </c>
      <c r="C170">
        <v>0</v>
      </c>
      <c r="D170" t="s">
        <v>4</v>
      </c>
      <c r="E170">
        <v>0</v>
      </c>
      <c r="F170">
        <v>0</v>
      </c>
      <c r="G170" s="3">
        <f t="shared" si="54"/>
        <v>0</v>
      </c>
      <c r="H170" s="3">
        <f t="shared" si="55"/>
        <v>0</v>
      </c>
      <c r="I170" s="3">
        <f t="shared" si="56"/>
        <v>0</v>
      </c>
      <c r="J170" s="3">
        <f t="shared" si="57"/>
        <v>1</v>
      </c>
      <c r="K170" s="3">
        <f t="shared" si="65"/>
        <v>0</v>
      </c>
      <c r="L170" s="3">
        <f t="shared" si="66"/>
        <v>0</v>
      </c>
      <c r="M170" s="3">
        <f t="shared" si="67"/>
        <v>0</v>
      </c>
      <c r="N170" s="3">
        <v>0</v>
      </c>
      <c r="O170">
        <f t="shared" si="58"/>
        <v>1</v>
      </c>
      <c r="P170">
        <f t="shared" si="68"/>
        <v>1</v>
      </c>
    </row>
    <row r="171" spans="1:16">
      <c r="A171" t="s">
        <v>0</v>
      </c>
      <c r="B171" t="s">
        <v>6</v>
      </c>
      <c r="C171">
        <v>0</v>
      </c>
      <c r="D171" t="s">
        <v>7</v>
      </c>
      <c r="E171">
        <v>-0.03</v>
      </c>
      <c r="F171">
        <v>0</v>
      </c>
      <c r="G171" s="3">
        <f t="shared" si="54"/>
        <v>0</v>
      </c>
      <c r="H171" s="3">
        <f t="shared" si="55"/>
        <v>0</v>
      </c>
      <c r="I171" s="3">
        <f t="shared" si="56"/>
        <v>0</v>
      </c>
      <c r="J171" s="3">
        <f t="shared" si="57"/>
        <v>1</v>
      </c>
      <c r="K171" s="3">
        <f t="shared" si="65"/>
        <v>0</v>
      </c>
      <c r="L171" s="3">
        <f t="shared" si="66"/>
        <v>0</v>
      </c>
      <c r="M171" s="3">
        <f t="shared" si="67"/>
        <v>0</v>
      </c>
      <c r="N171" s="3">
        <v>0</v>
      </c>
      <c r="O171">
        <f t="shared" si="58"/>
        <v>1</v>
      </c>
      <c r="P171">
        <f t="shared" si="68"/>
        <v>1</v>
      </c>
    </row>
    <row r="172" spans="1:16">
      <c r="A172" t="s">
        <v>0</v>
      </c>
      <c r="B172" t="s">
        <v>8</v>
      </c>
      <c r="C172">
        <v>0</v>
      </c>
      <c r="D172" t="s">
        <v>9</v>
      </c>
      <c r="E172">
        <v>-0.39900000000000002</v>
      </c>
      <c r="F172">
        <v>0</v>
      </c>
      <c r="G172" s="3">
        <f t="shared" si="54"/>
        <v>0</v>
      </c>
      <c r="H172" s="3">
        <f t="shared" si="55"/>
        <v>0</v>
      </c>
      <c r="I172" s="3">
        <f t="shared" si="56"/>
        <v>0</v>
      </c>
      <c r="J172" s="3">
        <f t="shared" si="57"/>
        <v>1</v>
      </c>
      <c r="K172" s="3">
        <f t="shared" si="65"/>
        <v>1</v>
      </c>
      <c r="L172" s="3">
        <f t="shared" si="66"/>
        <v>0</v>
      </c>
      <c r="M172" s="3">
        <f t="shared" si="67"/>
        <v>0</v>
      </c>
      <c r="N172" s="3">
        <v>0</v>
      </c>
      <c r="O172">
        <f t="shared" si="58"/>
        <v>0</v>
      </c>
      <c r="P172">
        <f t="shared" si="68"/>
        <v>2</v>
      </c>
    </row>
    <row r="173" spans="1:16">
      <c r="A173" t="s">
        <v>0</v>
      </c>
      <c r="B173" t="s">
        <v>10</v>
      </c>
      <c r="C173">
        <v>0</v>
      </c>
      <c r="D173" t="s">
        <v>7</v>
      </c>
      <c r="E173">
        <v>-0.30499999999999999</v>
      </c>
      <c r="F173">
        <v>0</v>
      </c>
      <c r="G173" s="3">
        <f t="shared" si="54"/>
        <v>0</v>
      </c>
      <c r="H173" s="3">
        <f t="shared" si="55"/>
        <v>0</v>
      </c>
      <c r="I173" s="3">
        <f t="shared" si="56"/>
        <v>0</v>
      </c>
      <c r="J173" s="3">
        <f t="shared" si="57"/>
        <v>1</v>
      </c>
      <c r="K173" s="3">
        <f t="shared" si="65"/>
        <v>0</v>
      </c>
      <c r="L173" s="3">
        <f t="shared" si="66"/>
        <v>0</v>
      </c>
      <c r="M173" s="3">
        <f t="shared" si="67"/>
        <v>0</v>
      </c>
      <c r="N173" s="3">
        <v>0</v>
      </c>
      <c r="O173">
        <f t="shared" si="58"/>
        <v>1</v>
      </c>
      <c r="P173">
        <f t="shared" si="68"/>
        <v>1</v>
      </c>
    </row>
    <row r="174" spans="1:16">
      <c r="A174" t="s">
        <v>0</v>
      </c>
      <c r="B174" t="s">
        <v>11</v>
      </c>
      <c r="C174">
        <v>0</v>
      </c>
      <c r="D174" t="s">
        <v>1</v>
      </c>
      <c r="E174">
        <v>0</v>
      </c>
      <c r="F174">
        <v>0</v>
      </c>
      <c r="G174" s="3">
        <f t="shared" si="54"/>
        <v>0</v>
      </c>
      <c r="H174" s="3">
        <f t="shared" si="55"/>
        <v>0</v>
      </c>
      <c r="I174" s="3">
        <f t="shared" si="56"/>
        <v>0</v>
      </c>
      <c r="J174" s="3">
        <f t="shared" si="57"/>
        <v>1</v>
      </c>
      <c r="K174" s="3">
        <f t="shared" si="65"/>
        <v>0</v>
      </c>
      <c r="L174" s="3">
        <f t="shared" si="66"/>
        <v>0</v>
      </c>
      <c r="M174" s="3">
        <f t="shared" si="67"/>
        <v>0</v>
      </c>
      <c r="N174" s="3">
        <v>0</v>
      </c>
      <c r="O174">
        <f t="shared" si="58"/>
        <v>0</v>
      </c>
      <c r="P174">
        <f t="shared" si="68"/>
        <v>1</v>
      </c>
    </row>
    <row r="175" spans="1:16">
      <c r="A175" t="s">
        <v>0</v>
      </c>
      <c r="B175" t="s">
        <v>12</v>
      </c>
      <c r="C175">
        <v>0</v>
      </c>
      <c r="D175" t="s">
        <v>3</v>
      </c>
      <c r="E175">
        <v>0.35799999999999998</v>
      </c>
      <c r="F175">
        <v>0</v>
      </c>
      <c r="G175" s="3">
        <f t="shared" si="54"/>
        <v>1</v>
      </c>
      <c r="H175" s="3">
        <f t="shared" si="55"/>
        <v>0</v>
      </c>
      <c r="I175" s="3">
        <f t="shared" si="56"/>
        <v>0</v>
      </c>
      <c r="J175" s="3">
        <f t="shared" si="57"/>
        <v>1</v>
      </c>
      <c r="K175" s="3">
        <f t="shared" si="65"/>
        <v>0</v>
      </c>
      <c r="L175" s="3">
        <f t="shared" si="66"/>
        <v>0</v>
      </c>
      <c r="M175" s="3">
        <f t="shared" si="67"/>
        <v>0</v>
      </c>
      <c r="N175" s="3">
        <v>0</v>
      </c>
      <c r="O175">
        <f t="shared" si="58"/>
        <v>0</v>
      </c>
      <c r="P175">
        <f t="shared" si="68"/>
        <v>2</v>
      </c>
    </row>
    <row r="176" spans="1:16">
      <c r="A176" t="s">
        <v>0</v>
      </c>
      <c r="B176" t="s">
        <v>13</v>
      </c>
      <c r="C176">
        <v>0</v>
      </c>
      <c r="D176" t="s">
        <v>1</v>
      </c>
      <c r="E176">
        <v>0</v>
      </c>
      <c r="F176">
        <v>0</v>
      </c>
      <c r="G176" s="3">
        <f t="shared" si="54"/>
        <v>0</v>
      </c>
      <c r="H176" s="3">
        <f t="shared" si="55"/>
        <v>0</v>
      </c>
      <c r="I176" s="3">
        <f t="shared" si="56"/>
        <v>0</v>
      </c>
      <c r="J176" s="3">
        <f t="shared" si="57"/>
        <v>1</v>
      </c>
      <c r="K176" s="3">
        <f t="shared" si="65"/>
        <v>0</v>
      </c>
      <c r="L176" s="3">
        <f t="shared" si="66"/>
        <v>0</v>
      </c>
      <c r="M176" s="3">
        <f t="shared" si="67"/>
        <v>0</v>
      </c>
      <c r="N176" s="3">
        <v>0</v>
      </c>
      <c r="O176">
        <f t="shared" si="58"/>
        <v>0</v>
      </c>
      <c r="P176">
        <f t="shared" si="68"/>
        <v>1</v>
      </c>
    </row>
    <row r="177" spans="1:16">
      <c r="A177" t="s">
        <v>0</v>
      </c>
      <c r="B177" t="s">
        <v>14</v>
      </c>
      <c r="C177">
        <v>0</v>
      </c>
      <c r="D177" t="s">
        <v>1</v>
      </c>
      <c r="E177">
        <v>0</v>
      </c>
      <c r="F177">
        <v>0</v>
      </c>
      <c r="G177" s="3">
        <f t="shared" si="54"/>
        <v>0</v>
      </c>
      <c r="H177" s="3">
        <f t="shared" si="55"/>
        <v>0</v>
      </c>
      <c r="I177" s="3">
        <f t="shared" si="56"/>
        <v>0</v>
      </c>
      <c r="J177" s="3">
        <f t="shared" si="57"/>
        <v>1</v>
      </c>
      <c r="K177" s="3">
        <f t="shared" si="65"/>
        <v>0</v>
      </c>
      <c r="L177" s="3">
        <f t="shared" si="66"/>
        <v>0</v>
      </c>
      <c r="M177" s="3">
        <f t="shared" si="67"/>
        <v>0</v>
      </c>
      <c r="N177" s="3">
        <v>0</v>
      </c>
      <c r="O177">
        <f t="shared" si="58"/>
        <v>0</v>
      </c>
      <c r="P177">
        <f t="shared" si="68"/>
        <v>1</v>
      </c>
    </row>
    <row r="178" spans="1:16">
      <c r="A178" t="s">
        <v>0</v>
      </c>
      <c r="B178" t="s">
        <v>16</v>
      </c>
      <c r="C178">
        <v>0</v>
      </c>
      <c r="D178" t="s">
        <v>3</v>
      </c>
      <c r="E178">
        <v>0.127</v>
      </c>
      <c r="F178">
        <v>0</v>
      </c>
      <c r="G178" s="3">
        <f t="shared" si="54"/>
        <v>1</v>
      </c>
      <c r="H178" s="3">
        <f t="shared" si="55"/>
        <v>0</v>
      </c>
      <c r="I178" s="3">
        <f t="shared" si="56"/>
        <v>0</v>
      </c>
      <c r="J178" s="3">
        <f t="shared" si="57"/>
        <v>1</v>
      </c>
      <c r="K178" s="3">
        <f t="shared" si="65"/>
        <v>0</v>
      </c>
      <c r="L178" s="3">
        <f t="shared" si="66"/>
        <v>0</v>
      </c>
      <c r="M178" s="3">
        <f t="shared" si="67"/>
        <v>0</v>
      </c>
      <c r="N178" s="3">
        <v>0</v>
      </c>
      <c r="O178">
        <f t="shared" si="58"/>
        <v>0</v>
      </c>
      <c r="P178">
        <f t="shared" si="68"/>
        <v>2</v>
      </c>
    </row>
    <row r="179" spans="1:16">
      <c r="A179" t="s">
        <v>0</v>
      </c>
      <c r="B179" t="s">
        <v>37</v>
      </c>
      <c r="C179">
        <v>0</v>
      </c>
      <c r="D179" t="s">
        <v>1</v>
      </c>
      <c r="E179">
        <v>0</v>
      </c>
      <c r="F179">
        <v>0</v>
      </c>
      <c r="G179" s="3">
        <f t="shared" si="54"/>
        <v>0</v>
      </c>
      <c r="H179" s="3">
        <f t="shared" si="55"/>
        <v>0</v>
      </c>
      <c r="I179" s="3">
        <f t="shared" si="56"/>
        <v>0</v>
      </c>
      <c r="J179" s="3">
        <f t="shared" si="57"/>
        <v>1</v>
      </c>
      <c r="K179" s="3">
        <f t="shared" si="65"/>
        <v>0</v>
      </c>
      <c r="L179" s="3">
        <f t="shared" si="66"/>
        <v>0</v>
      </c>
      <c r="M179" s="3">
        <f t="shared" si="67"/>
        <v>0</v>
      </c>
      <c r="N179" s="3">
        <v>0</v>
      </c>
      <c r="O179">
        <f t="shared" si="58"/>
        <v>0</v>
      </c>
      <c r="P179">
        <f t="shared" si="68"/>
        <v>1</v>
      </c>
    </row>
    <row r="180" spans="1:16">
      <c r="A180" t="s">
        <v>0</v>
      </c>
      <c r="B180" t="s">
        <v>59</v>
      </c>
      <c r="C180">
        <v>0</v>
      </c>
      <c r="D180" t="s">
        <v>3</v>
      </c>
      <c r="E180">
        <v>0.52800000000000002</v>
      </c>
      <c r="F180">
        <v>0</v>
      </c>
      <c r="G180" s="3">
        <f t="shared" si="54"/>
        <v>1</v>
      </c>
      <c r="H180" s="3">
        <f t="shared" si="55"/>
        <v>0</v>
      </c>
      <c r="I180" s="3">
        <f t="shared" si="56"/>
        <v>0</v>
      </c>
      <c r="J180" s="3">
        <f t="shared" si="57"/>
        <v>1</v>
      </c>
      <c r="K180" s="3">
        <f t="shared" si="65"/>
        <v>0</v>
      </c>
      <c r="L180" s="3">
        <f t="shared" si="66"/>
        <v>0</v>
      </c>
      <c r="M180" s="3">
        <f t="shared" si="67"/>
        <v>0</v>
      </c>
      <c r="N180" s="3">
        <v>0</v>
      </c>
      <c r="O180">
        <f t="shared" si="58"/>
        <v>0</v>
      </c>
      <c r="P180">
        <f t="shared" si="68"/>
        <v>2</v>
      </c>
    </row>
    <row r="181" spans="1:16">
      <c r="A181" t="s">
        <v>0</v>
      </c>
      <c r="B181" t="s">
        <v>60</v>
      </c>
      <c r="C181">
        <v>0</v>
      </c>
      <c r="D181" t="s">
        <v>1</v>
      </c>
      <c r="E181">
        <v>0</v>
      </c>
      <c r="F181">
        <v>0</v>
      </c>
      <c r="G181" s="3">
        <f t="shared" si="54"/>
        <v>0</v>
      </c>
      <c r="H181" s="3">
        <f t="shared" si="55"/>
        <v>0</v>
      </c>
      <c r="I181" s="3">
        <f t="shared" si="56"/>
        <v>0</v>
      </c>
      <c r="J181" s="3">
        <f t="shared" si="57"/>
        <v>1</v>
      </c>
      <c r="K181" s="3">
        <f t="shared" si="65"/>
        <v>0</v>
      </c>
      <c r="L181" s="3">
        <f t="shared" si="66"/>
        <v>0</v>
      </c>
      <c r="M181" s="3">
        <f t="shared" si="67"/>
        <v>0</v>
      </c>
      <c r="N181" s="3">
        <v>0</v>
      </c>
      <c r="O181">
        <f t="shared" si="58"/>
        <v>0</v>
      </c>
      <c r="P181">
        <f t="shared" si="68"/>
        <v>1</v>
      </c>
    </row>
    <row r="182" spans="1:16">
      <c r="A182" t="s">
        <v>0</v>
      </c>
      <c r="B182" t="s">
        <v>61</v>
      </c>
      <c r="C182">
        <v>0</v>
      </c>
      <c r="D182" t="s">
        <v>1</v>
      </c>
      <c r="E182">
        <v>0</v>
      </c>
      <c r="F182">
        <v>0</v>
      </c>
      <c r="G182" s="3">
        <f t="shared" si="54"/>
        <v>0</v>
      </c>
      <c r="H182" s="3">
        <f t="shared" si="55"/>
        <v>0</v>
      </c>
      <c r="I182" s="3">
        <f t="shared" si="56"/>
        <v>0</v>
      </c>
      <c r="J182" s="3">
        <f t="shared" si="57"/>
        <v>1</v>
      </c>
      <c r="K182" s="3">
        <f t="shared" si="65"/>
        <v>0</v>
      </c>
      <c r="L182" s="3">
        <f t="shared" si="66"/>
        <v>0</v>
      </c>
      <c r="M182" s="3">
        <f t="shared" si="67"/>
        <v>0</v>
      </c>
      <c r="N182" s="3">
        <v>0</v>
      </c>
      <c r="O182">
        <f t="shared" si="58"/>
        <v>0</v>
      </c>
      <c r="P182">
        <f t="shared" si="68"/>
        <v>1</v>
      </c>
    </row>
    <row r="183" spans="1:16">
      <c r="A183" t="s">
        <v>0</v>
      </c>
      <c r="B183" t="s">
        <v>62</v>
      </c>
      <c r="C183">
        <v>0</v>
      </c>
      <c r="D183" t="s">
        <v>1</v>
      </c>
      <c r="E183">
        <v>0</v>
      </c>
      <c r="F183">
        <v>0</v>
      </c>
      <c r="G183" s="3">
        <f t="shared" si="54"/>
        <v>0</v>
      </c>
      <c r="H183" s="3">
        <f t="shared" si="55"/>
        <v>0</v>
      </c>
      <c r="I183" s="3">
        <f t="shared" si="56"/>
        <v>0</v>
      </c>
      <c r="J183" s="3">
        <f t="shared" si="57"/>
        <v>1</v>
      </c>
      <c r="K183" s="3">
        <f t="shared" si="65"/>
        <v>0</v>
      </c>
      <c r="L183" s="3">
        <f t="shared" si="66"/>
        <v>0</v>
      </c>
      <c r="M183" s="3">
        <f t="shared" si="67"/>
        <v>0</v>
      </c>
      <c r="N183" s="3">
        <v>0</v>
      </c>
      <c r="O183">
        <f t="shared" si="58"/>
        <v>0</v>
      </c>
      <c r="P183">
        <f t="shared" si="68"/>
        <v>1</v>
      </c>
    </row>
    <row r="184" spans="1:16">
      <c r="A184" t="s">
        <v>0</v>
      </c>
      <c r="B184" t="s">
        <v>47</v>
      </c>
      <c r="C184">
        <v>0</v>
      </c>
      <c r="D184" t="s">
        <v>3</v>
      </c>
      <c r="E184">
        <v>0.52800000000000002</v>
      </c>
      <c r="F184">
        <v>0</v>
      </c>
      <c r="G184" s="3">
        <f t="shared" si="54"/>
        <v>1</v>
      </c>
      <c r="H184" s="3">
        <f t="shared" si="55"/>
        <v>0</v>
      </c>
      <c r="I184" s="3">
        <f t="shared" si="56"/>
        <v>0</v>
      </c>
      <c r="J184" s="3">
        <f t="shared" si="57"/>
        <v>1</v>
      </c>
      <c r="K184" s="3">
        <f t="shared" si="65"/>
        <v>0</v>
      </c>
      <c r="L184" s="3">
        <f t="shared" si="66"/>
        <v>0</v>
      </c>
      <c r="M184" s="3">
        <f t="shared" si="67"/>
        <v>0</v>
      </c>
      <c r="N184" s="3">
        <v>0</v>
      </c>
      <c r="O184">
        <f t="shared" si="58"/>
        <v>0</v>
      </c>
      <c r="P184">
        <f t="shared" si="68"/>
        <v>2</v>
      </c>
    </row>
    <row r="185" spans="1:16">
      <c r="A185" t="s">
        <v>0</v>
      </c>
      <c r="B185" t="s">
        <v>33</v>
      </c>
      <c r="C185">
        <v>0</v>
      </c>
      <c r="D185" t="s">
        <v>1</v>
      </c>
      <c r="E185">
        <v>0</v>
      </c>
      <c r="F185">
        <v>0</v>
      </c>
      <c r="G185" s="3">
        <f t="shared" si="54"/>
        <v>0</v>
      </c>
      <c r="H185" s="3">
        <f t="shared" si="55"/>
        <v>0</v>
      </c>
      <c r="I185" s="3">
        <f t="shared" si="56"/>
        <v>0</v>
      </c>
      <c r="J185" s="3">
        <f t="shared" si="57"/>
        <v>1</v>
      </c>
      <c r="K185" s="3">
        <f t="shared" si="65"/>
        <v>0</v>
      </c>
      <c r="L185" s="3">
        <f t="shared" si="66"/>
        <v>0</v>
      </c>
      <c r="M185" s="3">
        <f t="shared" si="67"/>
        <v>0</v>
      </c>
      <c r="N185" s="3">
        <v>0</v>
      </c>
      <c r="O185">
        <f t="shared" si="58"/>
        <v>0</v>
      </c>
      <c r="P185">
        <f t="shared" si="68"/>
        <v>1</v>
      </c>
    </row>
    <row r="186" spans="1:16">
      <c r="A186" t="s">
        <v>0</v>
      </c>
      <c r="B186" t="s">
        <v>34</v>
      </c>
      <c r="C186">
        <v>0</v>
      </c>
      <c r="D186" t="s">
        <v>1</v>
      </c>
      <c r="E186">
        <v>0</v>
      </c>
      <c r="F186">
        <v>0</v>
      </c>
      <c r="G186" s="3">
        <f t="shared" si="54"/>
        <v>0</v>
      </c>
      <c r="H186" s="3">
        <f t="shared" si="55"/>
        <v>0</v>
      </c>
      <c r="I186" s="3">
        <f t="shared" si="56"/>
        <v>0</v>
      </c>
      <c r="J186" s="3">
        <f t="shared" si="57"/>
        <v>1</v>
      </c>
      <c r="K186" s="3">
        <f t="shared" si="65"/>
        <v>0</v>
      </c>
      <c r="L186" s="3">
        <f t="shared" si="66"/>
        <v>0</v>
      </c>
      <c r="M186" s="3">
        <f t="shared" si="67"/>
        <v>0</v>
      </c>
      <c r="N186" s="3">
        <v>0</v>
      </c>
      <c r="O186">
        <f t="shared" si="58"/>
        <v>0</v>
      </c>
      <c r="P186">
        <f t="shared" si="68"/>
        <v>1</v>
      </c>
    </row>
    <row r="187" spans="1:16">
      <c r="A187" t="s">
        <v>0</v>
      </c>
      <c r="B187" t="s">
        <v>63</v>
      </c>
      <c r="C187">
        <v>0</v>
      </c>
      <c r="D187" t="s">
        <v>1</v>
      </c>
      <c r="E187">
        <v>0</v>
      </c>
      <c r="F187">
        <v>0</v>
      </c>
      <c r="G187" s="3">
        <f t="shared" si="54"/>
        <v>0</v>
      </c>
      <c r="H187" s="3">
        <f t="shared" si="55"/>
        <v>0</v>
      </c>
      <c r="I187" s="3">
        <f t="shared" si="56"/>
        <v>0</v>
      </c>
      <c r="J187" s="3">
        <f t="shared" si="57"/>
        <v>1</v>
      </c>
      <c r="K187" s="3">
        <f t="shared" si="65"/>
        <v>0</v>
      </c>
      <c r="L187" s="3">
        <f t="shared" si="66"/>
        <v>0</v>
      </c>
      <c r="M187" s="3">
        <f t="shared" si="67"/>
        <v>0</v>
      </c>
      <c r="N187" s="3">
        <v>0</v>
      </c>
      <c r="O187">
        <f t="shared" si="58"/>
        <v>0</v>
      </c>
      <c r="P187">
        <f t="shared" si="68"/>
        <v>1</v>
      </c>
    </row>
    <row r="188" spans="1:16">
      <c r="G188" s="3">
        <f>SUM(G169:G187)</f>
        <v>4</v>
      </c>
      <c r="H188" s="3">
        <f t="shared" ref="H188:N188" si="69">SUM(H169:H187)</f>
        <v>0</v>
      </c>
      <c r="I188" s="3">
        <f t="shared" si="69"/>
        <v>0</v>
      </c>
      <c r="J188" s="3">
        <f t="shared" si="69"/>
        <v>19</v>
      </c>
      <c r="K188" s="3">
        <f t="shared" si="69"/>
        <v>1</v>
      </c>
      <c r="L188" s="3">
        <f t="shared" si="69"/>
        <v>1</v>
      </c>
      <c r="M188" s="3">
        <f t="shared" si="69"/>
        <v>0</v>
      </c>
      <c r="N188" s="3">
        <f t="shared" si="69"/>
        <v>0</v>
      </c>
    </row>
    <row r="189" spans="1:16">
      <c r="A189" t="s">
        <v>106</v>
      </c>
      <c r="G189" s="3"/>
      <c r="H189" s="3"/>
      <c r="I189" s="3"/>
      <c r="J189" s="3"/>
      <c r="K189" s="3"/>
      <c r="L189" s="3"/>
      <c r="M189" s="3"/>
      <c r="N189" s="3"/>
    </row>
    <row r="190" spans="1:16">
      <c r="A190" t="s">
        <v>0</v>
      </c>
      <c r="B190" t="s">
        <v>1</v>
      </c>
      <c r="C190">
        <v>0</v>
      </c>
      <c r="D190" t="s">
        <v>2</v>
      </c>
      <c r="E190">
        <v>-9.6000000000000002E-2</v>
      </c>
      <c r="F190">
        <v>0</v>
      </c>
      <c r="G190" s="3">
        <f t="shared" si="54"/>
        <v>0</v>
      </c>
      <c r="H190" s="3">
        <f t="shared" si="55"/>
        <v>0</v>
      </c>
      <c r="I190" s="3">
        <f t="shared" si="56"/>
        <v>0</v>
      </c>
      <c r="J190" s="3">
        <f t="shared" si="57"/>
        <v>1</v>
      </c>
      <c r="K190" s="3">
        <f t="shared" ref="K190:K211" si="70">IF(OR(D190="A",D190="DA"),1,0)</f>
        <v>0</v>
      </c>
      <c r="L190" s="3">
        <f t="shared" ref="L190:L211" si="71">IF(OR(D190="D",D190="DA"),1,0)</f>
        <v>1</v>
      </c>
      <c r="M190" s="3">
        <f t="shared" ref="M190:M211" si="72">IF(F190=2,1,0)</f>
        <v>0</v>
      </c>
      <c r="N190" s="3">
        <v>0</v>
      </c>
      <c r="O190">
        <f t="shared" si="58"/>
        <v>0</v>
      </c>
      <c r="P190">
        <f t="shared" ref="P190:P211" si="73">SUM(G190:N190)</f>
        <v>2</v>
      </c>
    </row>
    <row r="191" spans="1:16">
      <c r="A191" t="s">
        <v>0</v>
      </c>
      <c r="B191" t="s">
        <v>3</v>
      </c>
      <c r="C191">
        <v>0</v>
      </c>
      <c r="D191" t="s">
        <v>4</v>
      </c>
      <c r="E191">
        <v>0</v>
      </c>
      <c r="F191">
        <v>0</v>
      </c>
      <c r="G191" s="3">
        <f t="shared" si="54"/>
        <v>0</v>
      </c>
      <c r="H191" s="3">
        <f t="shared" si="55"/>
        <v>0</v>
      </c>
      <c r="I191" s="3">
        <f t="shared" si="56"/>
        <v>0</v>
      </c>
      <c r="J191" s="3">
        <f t="shared" si="57"/>
        <v>1</v>
      </c>
      <c r="K191" s="3">
        <f t="shared" si="70"/>
        <v>0</v>
      </c>
      <c r="L191" s="3">
        <f t="shared" si="71"/>
        <v>0</v>
      </c>
      <c r="M191" s="3">
        <f t="shared" si="72"/>
        <v>0</v>
      </c>
      <c r="N191" s="3">
        <v>0</v>
      </c>
      <c r="O191">
        <f t="shared" si="58"/>
        <v>1</v>
      </c>
      <c r="P191">
        <f t="shared" si="73"/>
        <v>1</v>
      </c>
    </row>
    <row r="192" spans="1:16">
      <c r="A192" t="s">
        <v>0</v>
      </c>
      <c r="B192" t="s">
        <v>6</v>
      </c>
      <c r="C192">
        <v>0</v>
      </c>
      <c r="D192" t="s">
        <v>7</v>
      </c>
      <c r="E192">
        <v>-0.03</v>
      </c>
      <c r="F192">
        <v>0</v>
      </c>
      <c r="G192" s="3">
        <f t="shared" si="54"/>
        <v>0</v>
      </c>
      <c r="H192" s="3">
        <f t="shared" si="55"/>
        <v>0</v>
      </c>
      <c r="I192" s="3">
        <f t="shared" si="56"/>
        <v>0</v>
      </c>
      <c r="J192" s="3">
        <f t="shared" si="57"/>
        <v>1</v>
      </c>
      <c r="K192" s="3">
        <f t="shared" si="70"/>
        <v>0</v>
      </c>
      <c r="L192" s="3">
        <f t="shared" si="71"/>
        <v>0</v>
      </c>
      <c r="M192" s="3">
        <f t="shared" si="72"/>
        <v>0</v>
      </c>
      <c r="N192" s="3">
        <v>0</v>
      </c>
      <c r="O192">
        <f t="shared" si="58"/>
        <v>1</v>
      </c>
      <c r="P192">
        <f t="shared" si="73"/>
        <v>1</v>
      </c>
    </row>
    <row r="193" spans="1:16">
      <c r="A193" t="s">
        <v>0</v>
      </c>
      <c r="B193" t="s">
        <v>8</v>
      </c>
      <c r="C193">
        <v>0</v>
      </c>
      <c r="D193" t="s">
        <v>9</v>
      </c>
      <c r="E193">
        <v>-0.39900000000000002</v>
      </c>
      <c r="F193">
        <v>0</v>
      </c>
      <c r="G193" s="3">
        <f t="shared" si="54"/>
        <v>0</v>
      </c>
      <c r="H193" s="3">
        <f t="shared" si="55"/>
        <v>0</v>
      </c>
      <c r="I193" s="3">
        <f t="shared" si="56"/>
        <v>0</v>
      </c>
      <c r="J193" s="3">
        <f t="shared" si="57"/>
        <v>1</v>
      </c>
      <c r="K193" s="3">
        <f t="shared" si="70"/>
        <v>1</v>
      </c>
      <c r="L193" s="3">
        <f t="shared" si="71"/>
        <v>0</v>
      </c>
      <c r="M193" s="3">
        <f t="shared" si="72"/>
        <v>0</v>
      </c>
      <c r="N193" s="3">
        <v>0</v>
      </c>
      <c r="O193">
        <f t="shared" si="58"/>
        <v>0</v>
      </c>
      <c r="P193">
        <f t="shared" si="73"/>
        <v>2</v>
      </c>
    </row>
    <row r="194" spans="1:16">
      <c r="A194" t="s">
        <v>0</v>
      </c>
      <c r="B194" t="s">
        <v>10</v>
      </c>
      <c r="C194">
        <v>0</v>
      </c>
      <c r="D194" t="s">
        <v>7</v>
      </c>
      <c r="E194">
        <v>-0.30499999999999999</v>
      </c>
      <c r="F194">
        <v>0</v>
      </c>
      <c r="G194" s="3">
        <f t="shared" si="54"/>
        <v>0</v>
      </c>
      <c r="H194" s="3">
        <f t="shared" si="55"/>
        <v>0</v>
      </c>
      <c r="I194" s="3">
        <f t="shared" si="56"/>
        <v>0</v>
      </c>
      <c r="J194" s="3">
        <f t="shared" si="57"/>
        <v>1</v>
      </c>
      <c r="K194" s="3">
        <f t="shared" si="70"/>
        <v>0</v>
      </c>
      <c r="L194" s="3">
        <f t="shared" si="71"/>
        <v>0</v>
      </c>
      <c r="M194" s="3">
        <f t="shared" si="72"/>
        <v>0</v>
      </c>
      <c r="N194" s="3">
        <v>0</v>
      </c>
      <c r="O194">
        <f t="shared" si="58"/>
        <v>1</v>
      </c>
      <c r="P194">
        <f t="shared" si="73"/>
        <v>1</v>
      </c>
    </row>
    <row r="195" spans="1:16">
      <c r="A195" t="s">
        <v>0</v>
      </c>
      <c r="B195" t="s">
        <v>11</v>
      </c>
      <c r="C195">
        <v>0</v>
      </c>
      <c r="D195" t="s">
        <v>1</v>
      </c>
      <c r="E195">
        <v>0</v>
      </c>
      <c r="F195">
        <v>0</v>
      </c>
      <c r="G195" s="3">
        <f t="shared" ref="G195:G258" si="74">IF(D195="H",1,0)</f>
        <v>0</v>
      </c>
      <c r="H195" s="3">
        <f t="shared" ref="H195:H258" si="75">IF(C195&gt;0,1,0)</f>
        <v>0</v>
      </c>
      <c r="I195" s="3">
        <f t="shared" ref="I195:I258" si="76">IF(C195&lt;0,1,0)</f>
        <v>0</v>
      </c>
      <c r="J195" s="3">
        <f t="shared" ref="J195:J258" si="77">IF(C195=0,1,0)</f>
        <v>1</v>
      </c>
      <c r="K195" s="3">
        <f t="shared" si="70"/>
        <v>0</v>
      </c>
      <c r="L195" s="3">
        <f t="shared" si="71"/>
        <v>0</v>
      </c>
      <c r="M195" s="3">
        <f t="shared" si="72"/>
        <v>0</v>
      </c>
      <c r="N195" s="3">
        <v>0</v>
      </c>
      <c r="O195">
        <f t="shared" ref="O195:O258" si="78">IF(OR(D195="P",D195="DH"),1,0)</f>
        <v>0</v>
      </c>
      <c r="P195">
        <f t="shared" si="73"/>
        <v>1</v>
      </c>
    </row>
    <row r="196" spans="1:16">
      <c r="A196" t="s">
        <v>0</v>
      </c>
      <c r="B196" t="s">
        <v>12</v>
      </c>
      <c r="C196">
        <v>0</v>
      </c>
      <c r="D196" t="s">
        <v>3</v>
      </c>
      <c r="E196">
        <v>0.35799999999999998</v>
      </c>
      <c r="F196">
        <v>0</v>
      </c>
      <c r="G196" s="3">
        <f t="shared" si="74"/>
        <v>1</v>
      </c>
      <c r="H196" s="3">
        <f t="shared" si="75"/>
        <v>0</v>
      </c>
      <c r="I196" s="3">
        <f t="shared" si="76"/>
        <v>0</v>
      </c>
      <c r="J196" s="3">
        <f t="shared" si="77"/>
        <v>1</v>
      </c>
      <c r="K196" s="3">
        <f t="shared" si="70"/>
        <v>0</v>
      </c>
      <c r="L196" s="3">
        <f t="shared" si="71"/>
        <v>0</v>
      </c>
      <c r="M196" s="3">
        <f t="shared" si="72"/>
        <v>0</v>
      </c>
      <c r="N196" s="3">
        <v>0</v>
      </c>
      <c r="O196">
        <f t="shared" si="78"/>
        <v>0</v>
      </c>
      <c r="P196">
        <f t="shared" si="73"/>
        <v>2</v>
      </c>
    </row>
    <row r="197" spans="1:16">
      <c r="A197" t="s">
        <v>0</v>
      </c>
      <c r="B197" t="s">
        <v>13</v>
      </c>
      <c r="C197">
        <v>0</v>
      </c>
      <c r="D197" t="s">
        <v>1</v>
      </c>
      <c r="E197">
        <v>0</v>
      </c>
      <c r="F197">
        <v>0</v>
      </c>
      <c r="G197" s="3">
        <f t="shared" si="74"/>
        <v>0</v>
      </c>
      <c r="H197" s="3">
        <f t="shared" si="75"/>
        <v>0</v>
      </c>
      <c r="I197" s="3">
        <f t="shared" si="76"/>
        <v>0</v>
      </c>
      <c r="J197" s="3">
        <f t="shared" si="77"/>
        <v>1</v>
      </c>
      <c r="K197" s="3">
        <f t="shared" si="70"/>
        <v>0</v>
      </c>
      <c r="L197" s="3">
        <f t="shared" si="71"/>
        <v>0</v>
      </c>
      <c r="M197" s="3">
        <f t="shared" si="72"/>
        <v>0</v>
      </c>
      <c r="N197" s="3">
        <v>0</v>
      </c>
      <c r="O197">
        <f t="shared" si="78"/>
        <v>0</v>
      </c>
      <c r="P197">
        <f t="shared" si="73"/>
        <v>1</v>
      </c>
    </row>
    <row r="198" spans="1:16">
      <c r="A198" t="s">
        <v>0</v>
      </c>
      <c r="B198" t="s">
        <v>14</v>
      </c>
      <c r="C198">
        <v>0</v>
      </c>
      <c r="D198" t="s">
        <v>1</v>
      </c>
      <c r="E198">
        <v>0</v>
      </c>
      <c r="F198">
        <v>0</v>
      </c>
      <c r="G198" s="3">
        <f t="shared" si="74"/>
        <v>0</v>
      </c>
      <c r="H198" s="3">
        <f t="shared" si="75"/>
        <v>0</v>
      </c>
      <c r="I198" s="3">
        <f t="shared" si="76"/>
        <v>0</v>
      </c>
      <c r="J198" s="3">
        <f t="shared" si="77"/>
        <v>1</v>
      </c>
      <c r="K198" s="3">
        <f t="shared" si="70"/>
        <v>0</v>
      </c>
      <c r="L198" s="3">
        <f t="shared" si="71"/>
        <v>0</v>
      </c>
      <c r="M198" s="3">
        <f t="shared" si="72"/>
        <v>0</v>
      </c>
      <c r="N198" s="3">
        <v>0</v>
      </c>
      <c r="O198">
        <f t="shared" si="78"/>
        <v>0</v>
      </c>
      <c r="P198">
        <f t="shared" si="73"/>
        <v>1</v>
      </c>
    </row>
    <row r="199" spans="1:16">
      <c r="A199" t="s">
        <v>0</v>
      </c>
      <c r="B199" t="s">
        <v>16</v>
      </c>
      <c r="C199">
        <v>0</v>
      </c>
      <c r="D199" t="s">
        <v>3</v>
      </c>
      <c r="E199">
        <v>0.35799999999999998</v>
      </c>
      <c r="F199">
        <v>0</v>
      </c>
      <c r="G199" s="3">
        <f t="shared" si="74"/>
        <v>1</v>
      </c>
      <c r="H199" s="3">
        <f t="shared" si="75"/>
        <v>0</v>
      </c>
      <c r="I199" s="3">
        <f t="shared" si="76"/>
        <v>0</v>
      </c>
      <c r="J199" s="3">
        <f t="shared" si="77"/>
        <v>1</v>
      </c>
      <c r="K199" s="3">
        <f t="shared" si="70"/>
        <v>0</v>
      </c>
      <c r="L199" s="3">
        <f t="shared" si="71"/>
        <v>0</v>
      </c>
      <c r="M199" s="3">
        <f t="shared" si="72"/>
        <v>0</v>
      </c>
      <c r="N199" s="3">
        <v>0</v>
      </c>
      <c r="O199">
        <f t="shared" si="78"/>
        <v>0</v>
      </c>
      <c r="P199">
        <f t="shared" si="73"/>
        <v>2</v>
      </c>
    </row>
    <row r="200" spans="1:16">
      <c r="A200" t="s">
        <v>0</v>
      </c>
      <c r="B200" t="s">
        <v>17</v>
      </c>
      <c r="C200">
        <v>0</v>
      </c>
      <c r="D200" t="s">
        <v>1</v>
      </c>
      <c r="E200">
        <v>0</v>
      </c>
      <c r="F200">
        <v>0</v>
      </c>
      <c r="G200" s="3">
        <f t="shared" si="74"/>
        <v>0</v>
      </c>
      <c r="H200" s="3">
        <f t="shared" si="75"/>
        <v>0</v>
      </c>
      <c r="I200" s="3">
        <f t="shared" si="76"/>
        <v>0</v>
      </c>
      <c r="J200" s="3">
        <f t="shared" si="77"/>
        <v>1</v>
      </c>
      <c r="K200" s="3">
        <f t="shared" si="70"/>
        <v>0</v>
      </c>
      <c r="L200" s="3">
        <f t="shared" si="71"/>
        <v>0</v>
      </c>
      <c r="M200" s="3">
        <f t="shared" si="72"/>
        <v>0</v>
      </c>
      <c r="N200" s="3">
        <v>0</v>
      </c>
      <c r="O200">
        <f t="shared" si="78"/>
        <v>0</v>
      </c>
      <c r="P200">
        <f t="shared" si="73"/>
        <v>1</v>
      </c>
    </row>
    <row r="201" spans="1:16">
      <c r="A201" t="s">
        <v>0</v>
      </c>
      <c r="B201" t="s">
        <v>18</v>
      </c>
      <c r="C201">
        <v>0</v>
      </c>
      <c r="D201" t="s">
        <v>1</v>
      </c>
      <c r="E201">
        <v>0</v>
      </c>
      <c r="F201">
        <v>0</v>
      </c>
      <c r="G201" s="3">
        <f t="shared" si="74"/>
        <v>0</v>
      </c>
      <c r="H201" s="3">
        <f t="shared" si="75"/>
        <v>0</v>
      </c>
      <c r="I201" s="3">
        <f t="shared" si="76"/>
        <v>0</v>
      </c>
      <c r="J201" s="3">
        <f t="shared" si="77"/>
        <v>1</v>
      </c>
      <c r="K201" s="3">
        <f t="shared" si="70"/>
        <v>0</v>
      </c>
      <c r="L201" s="3">
        <f t="shared" si="71"/>
        <v>0</v>
      </c>
      <c r="M201" s="3">
        <f t="shared" si="72"/>
        <v>0</v>
      </c>
      <c r="N201" s="3">
        <v>0</v>
      </c>
      <c r="O201">
        <f t="shared" si="78"/>
        <v>0</v>
      </c>
      <c r="P201">
        <f t="shared" si="73"/>
        <v>1</v>
      </c>
    </row>
    <row r="202" spans="1:16">
      <c r="A202" t="s">
        <v>0</v>
      </c>
      <c r="B202" t="s">
        <v>19</v>
      </c>
      <c r="C202">
        <v>0</v>
      </c>
      <c r="D202" t="s">
        <v>3</v>
      </c>
      <c r="E202">
        <v>0.35799999999999998</v>
      </c>
      <c r="F202">
        <v>0</v>
      </c>
      <c r="G202" s="3">
        <f t="shared" si="74"/>
        <v>1</v>
      </c>
      <c r="H202" s="3">
        <f t="shared" si="75"/>
        <v>0</v>
      </c>
      <c r="I202" s="3">
        <f t="shared" si="76"/>
        <v>0</v>
      </c>
      <c r="J202" s="3">
        <f t="shared" si="77"/>
        <v>1</v>
      </c>
      <c r="K202" s="3">
        <f t="shared" si="70"/>
        <v>0</v>
      </c>
      <c r="L202" s="3">
        <f t="shared" si="71"/>
        <v>0</v>
      </c>
      <c r="M202" s="3">
        <f t="shared" si="72"/>
        <v>0</v>
      </c>
      <c r="N202" s="3">
        <v>0</v>
      </c>
      <c r="O202">
        <f t="shared" si="78"/>
        <v>0</v>
      </c>
      <c r="P202">
        <f t="shared" si="73"/>
        <v>2</v>
      </c>
    </row>
    <row r="203" spans="1:16">
      <c r="A203" t="s">
        <v>0</v>
      </c>
      <c r="B203" t="s">
        <v>20</v>
      </c>
      <c r="C203">
        <v>0</v>
      </c>
      <c r="D203" t="s">
        <v>1</v>
      </c>
      <c r="E203">
        <v>0</v>
      </c>
      <c r="F203">
        <v>0</v>
      </c>
      <c r="G203" s="3">
        <f t="shared" si="74"/>
        <v>0</v>
      </c>
      <c r="H203" s="3">
        <f t="shared" si="75"/>
        <v>0</v>
      </c>
      <c r="I203" s="3">
        <f t="shared" si="76"/>
        <v>0</v>
      </c>
      <c r="J203" s="3">
        <f t="shared" si="77"/>
        <v>1</v>
      </c>
      <c r="K203" s="3">
        <f t="shared" si="70"/>
        <v>0</v>
      </c>
      <c r="L203" s="3">
        <f t="shared" si="71"/>
        <v>0</v>
      </c>
      <c r="M203" s="3">
        <f t="shared" si="72"/>
        <v>0</v>
      </c>
      <c r="N203" s="3">
        <v>0</v>
      </c>
      <c r="O203">
        <f t="shared" si="78"/>
        <v>0</v>
      </c>
      <c r="P203">
        <f t="shared" si="73"/>
        <v>1</v>
      </c>
    </row>
    <row r="204" spans="1:16">
      <c r="A204" t="s">
        <v>0</v>
      </c>
      <c r="B204" t="s">
        <v>21</v>
      </c>
      <c r="C204">
        <v>0</v>
      </c>
      <c r="D204" t="s">
        <v>1</v>
      </c>
      <c r="E204">
        <v>0</v>
      </c>
      <c r="F204">
        <v>0</v>
      </c>
      <c r="G204" s="3">
        <f t="shared" si="74"/>
        <v>0</v>
      </c>
      <c r="H204" s="3">
        <f t="shared" si="75"/>
        <v>0</v>
      </c>
      <c r="I204" s="3">
        <f t="shared" si="76"/>
        <v>0</v>
      </c>
      <c r="J204" s="3">
        <f t="shared" si="77"/>
        <v>1</v>
      </c>
      <c r="K204" s="3">
        <f t="shared" si="70"/>
        <v>0</v>
      </c>
      <c r="L204" s="3">
        <f t="shared" si="71"/>
        <v>0</v>
      </c>
      <c r="M204" s="3">
        <f t="shared" si="72"/>
        <v>0</v>
      </c>
      <c r="N204" s="3">
        <v>0</v>
      </c>
      <c r="O204">
        <f t="shared" si="78"/>
        <v>0</v>
      </c>
      <c r="P204">
        <f t="shared" si="73"/>
        <v>1</v>
      </c>
    </row>
    <row r="205" spans="1:16">
      <c r="A205" t="s">
        <v>0</v>
      </c>
      <c r="B205" t="s">
        <v>64</v>
      </c>
      <c r="C205">
        <v>0</v>
      </c>
      <c r="D205" t="s">
        <v>7</v>
      </c>
      <c r="E205">
        <v>-0.13700000000000001</v>
      </c>
      <c r="F205">
        <v>0</v>
      </c>
      <c r="G205" s="3">
        <f t="shared" si="74"/>
        <v>0</v>
      </c>
      <c r="H205" s="3">
        <f t="shared" si="75"/>
        <v>0</v>
      </c>
      <c r="I205" s="3">
        <f t="shared" si="76"/>
        <v>0</v>
      </c>
      <c r="J205" s="3">
        <f t="shared" si="77"/>
        <v>1</v>
      </c>
      <c r="K205" s="3">
        <f t="shared" si="70"/>
        <v>0</v>
      </c>
      <c r="L205" s="3">
        <f t="shared" si="71"/>
        <v>0</v>
      </c>
      <c r="M205" s="3">
        <f t="shared" si="72"/>
        <v>0</v>
      </c>
      <c r="N205" s="3">
        <v>0</v>
      </c>
      <c r="O205">
        <f t="shared" si="78"/>
        <v>1</v>
      </c>
      <c r="P205">
        <f t="shared" si="73"/>
        <v>1</v>
      </c>
    </row>
    <row r="206" spans="1:16">
      <c r="A206" t="s">
        <v>0</v>
      </c>
      <c r="B206" t="s">
        <v>49</v>
      </c>
      <c r="C206">
        <v>0</v>
      </c>
      <c r="D206" t="s">
        <v>1</v>
      </c>
      <c r="E206">
        <v>0</v>
      </c>
      <c r="F206">
        <v>0</v>
      </c>
      <c r="G206" s="3">
        <f t="shared" si="74"/>
        <v>0</v>
      </c>
      <c r="H206" s="3">
        <f t="shared" si="75"/>
        <v>0</v>
      </c>
      <c r="I206" s="3">
        <f t="shared" si="76"/>
        <v>0</v>
      </c>
      <c r="J206" s="3">
        <f t="shared" si="77"/>
        <v>1</v>
      </c>
      <c r="K206" s="3">
        <f t="shared" si="70"/>
        <v>0</v>
      </c>
      <c r="L206" s="3">
        <f t="shared" si="71"/>
        <v>0</v>
      </c>
      <c r="M206" s="3">
        <f t="shared" si="72"/>
        <v>0</v>
      </c>
      <c r="N206" s="3">
        <v>0</v>
      </c>
      <c r="O206">
        <f t="shared" si="78"/>
        <v>0</v>
      </c>
      <c r="P206">
        <f t="shared" si="73"/>
        <v>1</v>
      </c>
    </row>
    <row r="207" spans="1:16">
      <c r="A207" t="s">
        <v>0</v>
      </c>
      <c r="B207" t="s">
        <v>50</v>
      </c>
      <c r="C207">
        <v>0</v>
      </c>
      <c r="D207" t="s">
        <v>1</v>
      </c>
      <c r="E207">
        <v>0</v>
      </c>
      <c r="F207">
        <v>0</v>
      </c>
      <c r="G207" s="3">
        <f t="shared" si="74"/>
        <v>0</v>
      </c>
      <c r="H207" s="3">
        <f t="shared" si="75"/>
        <v>0</v>
      </c>
      <c r="I207" s="3">
        <f t="shared" si="76"/>
        <v>0</v>
      </c>
      <c r="J207" s="3">
        <f t="shared" si="77"/>
        <v>1</v>
      </c>
      <c r="K207" s="3">
        <f t="shared" si="70"/>
        <v>0</v>
      </c>
      <c r="L207" s="3">
        <f t="shared" si="71"/>
        <v>0</v>
      </c>
      <c r="M207" s="3">
        <f t="shared" si="72"/>
        <v>0</v>
      </c>
      <c r="N207" s="3">
        <v>0</v>
      </c>
      <c r="O207">
        <f t="shared" si="78"/>
        <v>0</v>
      </c>
      <c r="P207">
        <f t="shared" si="73"/>
        <v>1</v>
      </c>
    </row>
    <row r="208" spans="1:16">
      <c r="A208" t="s">
        <v>0</v>
      </c>
      <c r="B208" t="s">
        <v>65</v>
      </c>
      <c r="C208">
        <v>1</v>
      </c>
      <c r="D208" t="s">
        <v>2</v>
      </c>
      <c r="E208">
        <v>-1.2</v>
      </c>
      <c r="F208">
        <v>0</v>
      </c>
      <c r="G208" s="3">
        <f t="shared" si="74"/>
        <v>0</v>
      </c>
      <c r="H208" s="3">
        <f t="shared" si="75"/>
        <v>1</v>
      </c>
      <c r="I208" s="3">
        <f t="shared" si="76"/>
        <v>0</v>
      </c>
      <c r="J208" s="3">
        <f t="shared" si="77"/>
        <v>0</v>
      </c>
      <c r="K208" s="3">
        <f t="shared" si="70"/>
        <v>0</v>
      </c>
      <c r="L208" s="3">
        <f t="shared" si="71"/>
        <v>1</v>
      </c>
      <c r="M208" s="3">
        <f t="shared" si="72"/>
        <v>0</v>
      </c>
      <c r="N208" s="3">
        <v>0</v>
      </c>
      <c r="O208">
        <f t="shared" si="78"/>
        <v>0</v>
      </c>
      <c r="P208">
        <f t="shared" si="73"/>
        <v>2</v>
      </c>
    </row>
    <row r="209" spans="1:16">
      <c r="A209" t="s">
        <v>0</v>
      </c>
      <c r="B209" t="s">
        <v>66</v>
      </c>
      <c r="C209">
        <v>0</v>
      </c>
      <c r="D209" t="s">
        <v>4</v>
      </c>
      <c r="E209">
        <v>0</v>
      </c>
      <c r="F209">
        <v>0</v>
      </c>
      <c r="G209" s="3">
        <f t="shared" si="74"/>
        <v>0</v>
      </c>
      <c r="H209" s="3">
        <f t="shared" si="75"/>
        <v>0</v>
      </c>
      <c r="I209" s="3">
        <f t="shared" si="76"/>
        <v>0</v>
      </c>
      <c r="J209" s="3">
        <f t="shared" si="77"/>
        <v>1</v>
      </c>
      <c r="K209" s="3">
        <f t="shared" si="70"/>
        <v>0</v>
      </c>
      <c r="L209" s="3">
        <f t="shared" si="71"/>
        <v>0</v>
      </c>
      <c r="M209" s="3">
        <f t="shared" si="72"/>
        <v>0</v>
      </c>
      <c r="N209" s="3">
        <v>0</v>
      </c>
      <c r="O209">
        <f t="shared" si="78"/>
        <v>1</v>
      </c>
      <c r="P209">
        <f t="shared" si="73"/>
        <v>1</v>
      </c>
    </row>
    <row r="210" spans="1:16">
      <c r="A210" t="s">
        <v>0</v>
      </c>
      <c r="B210" t="s">
        <v>67</v>
      </c>
      <c r="C210">
        <v>0</v>
      </c>
      <c r="D210" t="s">
        <v>4</v>
      </c>
      <c r="E210">
        <v>0</v>
      </c>
      <c r="F210">
        <v>0</v>
      </c>
      <c r="G210" s="3">
        <f t="shared" si="74"/>
        <v>0</v>
      </c>
      <c r="H210" s="3">
        <f t="shared" si="75"/>
        <v>0</v>
      </c>
      <c r="I210" s="3">
        <f t="shared" si="76"/>
        <v>0</v>
      </c>
      <c r="J210" s="3">
        <f t="shared" si="77"/>
        <v>1</v>
      </c>
      <c r="K210" s="3">
        <f t="shared" si="70"/>
        <v>0</v>
      </c>
      <c r="L210" s="3">
        <f t="shared" si="71"/>
        <v>0</v>
      </c>
      <c r="M210" s="3">
        <f t="shared" si="72"/>
        <v>0</v>
      </c>
      <c r="N210" s="3">
        <v>0</v>
      </c>
      <c r="O210">
        <f t="shared" si="78"/>
        <v>1</v>
      </c>
      <c r="P210">
        <f t="shared" si="73"/>
        <v>1</v>
      </c>
    </row>
    <row r="211" spans="1:16">
      <c r="A211" t="s">
        <v>0</v>
      </c>
      <c r="B211" t="s">
        <v>68</v>
      </c>
      <c r="C211">
        <v>0</v>
      </c>
      <c r="D211" t="s">
        <v>4</v>
      </c>
      <c r="E211">
        <v>0</v>
      </c>
      <c r="F211">
        <v>0</v>
      </c>
      <c r="G211" s="3">
        <f t="shared" si="74"/>
        <v>0</v>
      </c>
      <c r="H211" s="3">
        <f t="shared" si="75"/>
        <v>0</v>
      </c>
      <c r="I211" s="3">
        <f t="shared" si="76"/>
        <v>0</v>
      </c>
      <c r="J211" s="3">
        <f t="shared" si="77"/>
        <v>1</v>
      </c>
      <c r="K211" s="3">
        <f t="shared" si="70"/>
        <v>0</v>
      </c>
      <c r="L211" s="3">
        <f t="shared" si="71"/>
        <v>0</v>
      </c>
      <c r="M211" s="3">
        <f t="shared" si="72"/>
        <v>0</v>
      </c>
      <c r="N211" s="3">
        <v>0</v>
      </c>
      <c r="O211">
        <f t="shared" si="78"/>
        <v>1</v>
      </c>
      <c r="P211">
        <f t="shared" si="73"/>
        <v>1</v>
      </c>
    </row>
    <row r="212" spans="1:16">
      <c r="G212" s="3">
        <f>SUM(G190:G211)</f>
        <v>3</v>
      </c>
      <c r="H212" s="3">
        <f t="shared" ref="H212:N212" si="79">SUM(H190:H211)</f>
        <v>1</v>
      </c>
      <c r="I212" s="3">
        <f t="shared" si="79"/>
        <v>0</v>
      </c>
      <c r="J212" s="3">
        <f t="shared" si="79"/>
        <v>21</v>
      </c>
      <c r="K212" s="3">
        <f t="shared" si="79"/>
        <v>1</v>
      </c>
      <c r="L212" s="3">
        <f t="shared" si="79"/>
        <v>2</v>
      </c>
      <c r="M212" s="3">
        <f t="shared" si="79"/>
        <v>0</v>
      </c>
      <c r="N212" s="3">
        <f t="shared" si="79"/>
        <v>0</v>
      </c>
    </row>
    <row r="213" spans="1:16">
      <c r="A213" t="s">
        <v>107</v>
      </c>
      <c r="G213" s="3"/>
      <c r="H213" s="3"/>
      <c r="I213" s="3"/>
      <c r="J213" s="3"/>
      <c r="K213" s="3"/>
      <c r="L213" s="3"/>
      <c r="M213" s="3"/>
      <c r="N213" s="3"/>
    </row>
    <row r="214" spans="1:16">
      <c r="A214" t="s">
        <v>0</v>
      </c>
      <c r="B214" t="s">
        <v>1</v>
      </c>
      <c r="C214">
        <v>0</v>
      </c>
      <c r="D214" t="s">
        <v>2</v>
      </c>
      <c r="E214">
        <v>-9.6000000000000002E-2</v>
      </c>
      <c r="F214">
        <v>0</v>
      </c>
      <c r="G214" s="3">
        <f t="shared" si="74"/>
        <v>0</v>
      </c>
      <c r="H214" s="3">
        <f t="shared" si="75"/>
        <v>0</v>
      </c>
      <c r="I214" s="3">
        <f t="shared" si="76"/>
        <v>0</v>
      </c>
      <c r="J214" s="3">
        <f t="shared" si="77"/>
        <v>1</v>
      </c>
      <c r="K214" s="3">
        <f t="shared" ref="K214:K230" si="80">IF(OR(D214="A",D214="DA"),1,0)</f>
        <v>0</v>
      </c>
      <c r="L214" s="3">
        <f t="shared" ref="L214:L230" si="81">IF(OR(D214="D",D214="DA"),1,0)</f>
        <v>1</v>
      </c>
      <c r="M214" s="3">
        <f t="shared" ref="M214:M230" si="82">IF(F214=2,1,0)</f>
        <v>0</v>
      </c>
      <c r="N214" s="3">
        <v>0</v>
      </c>
      <c r="O214">
        <f t="shared" si="78"/>
        <v>0</v>
      </c>
      <c r="P214">
        <f t="shared" ref="P214:P230" si="83">SUM(G214:N214)</f>
        <v>2</v>
      </c>
    </row>
    <row r="215" spans="1:16">
      <c r="A215" t="s">
        <v>0</v>
      </c>
      <c r="B215" t="s">
        <v>3</v>
      </c>
      <c r="C215">
        <v>0</v>
      </c>
      <c r="D215" t="s">
        <v>4</v>
      </c>
      <c r="E215">
        <v>0</v>
      </c>
      <c r="F215">
        <v>0</v>
      </c>
      <c r="G215" s="3">
        <f t="shared" si="74"/>
        <v>0</v>
      </c>
      <c r="H215" s="3">
        <f t="shared" si="75"/>
        <v>0</v>
      </c>
      <c r="I215" s="3">
        <f t="shared" si="76"/>
        <v>0</v>
      </c>
      <c r="J215" s="3">
        <f t="shared" si="77"/>
        <v>1</v>
      </c>
      <c r="K215" s="3">
        <f t="shared" si="80"/>
        <v>0</v>
      </c>
      <c r="L215" s="3">
        <f t="shared" si="81"/>
        <v>0</v>
      </c>
      <c r="M215" s="3">
        <f t="shared" si="82"/>
        <v>0</v>
      </c>
      <c r="N215" s="3">
        <v>0</v>
      </c>
      <c r="O215">
        <f t="shared" si="78"/>
        <v>1</v>
      </c>
      <c r="P215">
        <f t="shared" si="83"/>
        <v>1</v>
      </c>
    </row>
    <row r="216" spans="1:16">
      <c r="A216" t="s">
        <v>0</v>
      </c>
      <c r="B216" t="s">
        <v>6</v>
      </c>
      <c r="C216">
        <v>0</v>
      </c>
      <c r="D216" t="s">
        <v>7</v>
      </c>
      <c r="E216">
        <v>-0.03</v>
      </c>
      <c r="F216">
        <v>0</v>
      </c>
      <c r="G216" s="3">
        <f t="shared" si="74"/>
        <v>0</v>
      </c>
      <c r="H216" s="3">
        <f t="shared" si="75"/>
        <v>0</v>
      </c>
      <c r="I216" s="3">
        <f t="shared" si="76"/>
        <v>0</v>
      </c>
      <c r="J216" s="3">
        <f t="shared" si="77"/>
        <v>1</v>
      </c>
      <c r="K216" s="3">
        <f t="shared" si="80"/>
        <v>0</v>
      </c>
      <c r="L216" s="3">
        <f t="shared" si="81"/>
        <v>0</v>
      </c>
      <c r="M216" s="3">
        <f t="shared" si="82"/>
        <v>0</v>
      </c>
      <c r="N216" s="3">
        <v>0</v>
      </c>
      <c r="O216">
        <f t="shared" si="78"/>
        <v>1</v>
      </c>
      <c r="P216">
        <f t="shared" si="83"/>
        <v>1</v>
      </c>
    </row>
    <row r="217" spans="1:16">
      <c r="A217" t="s">
        <v>0</v>
      </c>
      <c r="B217" t="s">
        <v>8</v>
      </c>
      <c r="C217">
        <v>0</v>
      </c>
      <c r="D217" t="s">
        <v>9</v>
      </c>
      <c r="E217">
        <v>-0.39900000000000002</v>
      </c>
      <c r="F217">
        <v>0</v>
      </c>
      <c r="G217" s="3">
        <f t="shared" si="74"/>
        <v>0</v>
      </c>
      <c r="H217" s="3">
        <f t="shared" si="75"/>
        <v>0</v>
      </c>
      <c r="I217" s="3">
        <f t="shared" si="76"/>
        <v>0</v>
      </c>
      <c r="J217" s="3">
        <f t="shared" si="77"/>
        <v>1</v>
      </c>
      <c r="K217" s="3">
        <f t="shared" si="80"/>
        <v>1</v>
      </c>
      <c r="L217" s="3">
        <f t="shared" si="81"/>
        <v>0</v>
      </c>
      <c r="M217" s="3">
        <f t="shared" si="82"/>
        <v>0</v>
      </c>
      <c r="N217" s="3">
        <v>0</v>
      </c>
      <c r="O217">
        <f t="shared" si="78"/>
        <v>0</v>
      </c>
      <c r="P217">
        <f t="shared" si="83"/>
        <v>2</v>
      </c>
    </row>
    <row r="218" spans="1:16">
      <c r="A218" t="s">
        <v>0</v>
      </c>
      <c r="B218" t="s">
        <v>10</v>
      </c>
      <c r="C218">
        <v>0</v>
      </c>
      <c r="D218" t="s">
        <v>7</v>
      </c>
      <c r="E218">
        <v>-0.30499999999999999</v>
      </c>
      <c r="F218">
        <v>0</v>
      </c>
      <c r="G218" s="3">
        <f t="shared" si="74"/>
        <v>0</v>
      </c>
      <c r="H218" s="3">
        <f t="shared" si="75"/>
        <v>0</v>
      </c>
      <c r="I218" s="3">
        <f t="shared" si="76"/>
        <v>0</v>
      </c>
      <c r="J218" s="3">
        <f t="shared" si="77"/>
        <v>1</v>
      </c>
      <c r="K218" s="3">
        <f t="shared" si="80"/>
        <v>0</v>
      </c>
      <c r="L218" s="3">
        <f t="shared" si="81"/>
        <v>0</v>
      </c>
      <c r="M218" s="3">
        <f t="shared" si="82"/>
        <v>0</v>
      </c>
      <c r="N218" s="3">
        <v>0</v>
      </c>
      <c r="O218">
        <f t="shared" si="78"/>
        <v>1</v>
      </c>
      <c r="P218">
        <f t="shared" si="83"/>
        <v>1</v>
      </c>
    </row>
    <row r="219" spans="1:16">
      <c r="A219" t="s">
        <v>0</v>
      </c>
      <c r="B219" t="s">
        <v>11</v>
      </c>
      <c r="C219">
        <v>0</v>
      </c>
      <c r="D219" t="s">
        <v>1</v>
      </c>
      <c r="E219">
        <v>0</v>
      </c>
      <c r="F219">
        <v>0</v>
      </c>
      <c r="G219" s="3">
        <f t="shared" si="74"/>
        <v>0</v>
      </c>
      <c r="H219" s="3">
        <f t="shared" si="75"/>
        <v>0</v>
      </c>
      <c r="I219" s="3">
        <f t="shared" si="76"/>
        <v>0</v>
      </c>
      <c r="J219" s="3">
        <f t="shared" si="77"/>
        <v>1</v>
      </c>
      <c r="K219" s="3">
        <f t="shared" si="80"/>
        <v>0</v>
      </c>
      <c r="L219" s="3">
        <f t="shared" si="81"/>
        <v>0</v>
      </c>
      <c r="M219" s="3">
        <f t="shared" si="82"/>
        <v>0</v>
      </c>
      <c r="N219" s="3">
        <v>0</v>
      </c>
      <c r="O219">
        <f t="shared" si="78"/>
        <v>0</v>
      </c>
      <c r="P219">
        <f t="shared" si="83"/>
        <v>1</v>
      </c>
    </row>
    <row r="220" spans="1:16">
      <c r="A220" t="s">
        <v>0</v>
      </c>
      <c r="B220" t="s">
        <v>12</v>
      </c>
      <c r="C220">
        <v>0</v>
      </c>
      <c r="D220" t="s">
        <v>3</v>
      </c>
      <c r="E220">
        <v>0.35799999999999998</v>
      </c>
      <c r="F220">
        <v>0</v>
      </c>
      <c r="G220" s="3">
        <f t="shared" si="74"/>
        <v>1</v>
      </c>
      <c r="H220" s="3">
        <f t="shared" si="75"/>
        <v>0</v>
      </c>
      <c r="I220" s="3">
        <f t="shared" si="76"/>
        <v>0</v>
      </c>
      <c r="J220" s="3">
        <f t="shared" si="77"/>
        <v>1</v>
      </c>
      <c r="K220" s="3">
        <f t="shared" si="80"/>
        <v>0</v>
      </c>
      <c r="L220" s="3">
        <f t="shared" si="81"/>
        <v>0</v>
      </c>
      <c r="M220" s="3">
        <f t="shared" si="82"/>
        <v>0</v>
      </c>
      <c r="N220" s="3">
        <v>0</v>
      </c>
      <c r="O220">
        <f t="shared" si="78"/>
        <v>0</v>
      </c>
      <c r="P220">
        <f t="shared" si="83"/>
        <v>2</v>
      </c>
    </row>
    <row r="221" spans="1:16">
      <c r="A221" t="s">
        <v>0</v>
      </c>
      <c r="B221" t="s">
        <v>13</v>
      </c>
      <c r="C221">
        <v>0</v>
      </c>
      <c r="D221" t="s">
        <v>1</v>
      </c>
      <c r="E221">
        <v>0</v>
      </c>
      <c r="F221">
        <v>0</v>
      </c>
      <c r="G221" s="3">
        <f t="shared" si="74"/>
        <v>0</v>
      </c>
      <c r="H221" s="3">
        <f t="shared" si="75"/>
        <v>0</v>
      </c>
      <c r="I221" s="3">
        <f t="shared" si="76"/>
        <v>0</v>
      </c>
      <c r="J221" s="3">
        <f t="shared" si="77"/>
        <v>1</v>
      </c>
      <c r="K221" s="3">
        <f t="shared" si="80"/>
        <v>0</v>
      </c>
      <c r="L221" s="3">
        <f t="shared" si="81"/>
        <v>0</v>
      </c>
      <c r="M221" s="3">
        <f t="shared" si="82"/>
        <v>0</v>
      </c>
      <c r="N221" s="3">
        <v>0</v>
      </c>
      <c r="O221">
        <f t="shared" si="78"/>
        <v>0</v>
      </c>
      <c r="P221">
        <f t="shared" si="83"/>
        <v>1</v>
      </c>
    </row>
    <row r="222" spans="1:16">
      <c r="A222" t="s">
        <v>0</v>
      </c>
      <c r="B222" t="s">
        <v>14</v>
      </c>
      <c r="C222">
        <v>0</v>
      </c>
      <c r="D222" t="s">
        <v>1</v>
      </c>
      <c r="E222">
        <v>0</v>
      </c>
      <c r="F222">
        <v>0</v>
      </c>
      <c r="G222" s="3">
        <f t="shared" si="74"/>
        <v>0</v>
      </c>
      <c r="H222" s="3">
        <f t="shared" si="75"/>
        <v>0</v>
      </c>
      <c r="I222" s="3">
        <f t="shared" si="76"/>
        <v>0</v>
      </c>
      <c r="J222" s="3">
        <f t="shared" si="77"/>
        <v>1</v>
      </c>
      <c r="K222" s="3">
        <f t="shared" si="80"/>
        <v>0</v>
      </c>
      <c r="L222" s="3">
        <f t="shared" si="81"/>
        <v>0</v>
      </c>
      <c r="M222" s="3">
        <f t="shared" si="82"/>
        <v>0</v>
      </c>
      <c r="N222" s="3">
        <v>0</v>
      </c>
      <c r="O222">
        <f t="shared" si="78"/>
        <v>0</v>
      </c>
      <c r="P222">
        <f t="shared" si="83"/>
        <v>1</v>
      </c>
    </row>
    <row r="223" spans="1:16">
      <c r="A223" t="s">
        <v>0</v>
      </c>
      <c r="B223" t="s">
        <v>16</v>
      </c>
      <c r="C223">
        <v>0</v>
      </c>
      <c r="D223" t="s">
        <v>3</v>
      </c>
      <c r="E223">
        <v>0.35799999999999998</v>
      </c>
      <c r="F223">
        <v>0</v>
      </c>
      <c r="G223" s="3">
        <f t="shared" si="74"/>
        <v>1</v>
      </c>
      <c r="H223" s="3">
        <f t="shared" si="75"/>
        <v>0</v>
      </c>
      <c r="I223" s="3">
        <f t="shared" si="76"/>
        <v>0</v>
      </c>
      <c r="J223" s="3">
        <f t="shared" si="77"/>
        <v>1</v>
      </c>
      <c r="K223" s="3">
        <f t="shared" si="80"/>
        <v>0</v>
      </c>
      <c r="L223" s="3">
        <f t="shared" si="81"/>
        <v>0</v>
      </c>
      <c r="M223" s="3">
        <f t="shared" si="82"/>
        <v>0</v>
      </c>
      <c r="N223" s="3">
        <v>0</v>
      </c>
      <c r="O223">
        <f t="shared" si="78"/>
        <v>0</v>
      </c>
      <c r="P223">
        <f t="shared" si="83"/>
        <v>2</v>
      </c>
    </row>
    <row r="224" spans="1:16">
      <c r="A224" t="s">
        <v>0</v>
      </c>
      <c r="B224" t="s">
        <v>17</v>
      </c>
      <c r="C224">
        <v>0</v>
      </c>
      <c r="D224" t="s">
        <v>1</v>
      </c>
      <c r="E224">
        <v>0</v>
      </c>
      <c r="F224">
        <v>0</v>
      </c>
      <c r="G224" s="3">
        <f t="shared" si="74"/>
        <v>0</v>
      </c>
      <c r="H224" s="3">
        <f t="shared" si="75"/>
        <v>0</v>
      </c>
      <c r="I224" s="3">
        <f t="shared" si="76"/>
        <v>0</v>
      </c>
      <c r="J224" s="3">
        <f t="shared" si="77"/>
        <v>1</v>
      </c>
      <c r="K224" s="3">
        <f t="shared" si="80"/>
        <v>0</v>
      </c>
      <c r="L224" s="3">
        <f t="shared" si="81"/>
        <v>0</v>
      </c>
      <c r="M224" s="3">
        <f t="shared" si="82"/>
        <v>0</v>
      </c>
      <c r="N224" s="3">
        <v>0</v>
      </c>
      <c r="O224">
        <f t="shared" si="78"/>
        <v>0</v>
      </c>
      <c r="P224">
        <f t="shared" si="83"/>
        <v>1</v>
      </c>
    </row>
    <row r="225" spans="1:16">
      <c r="A225" t="s">
        <v>0</v>
      </c>
      <c r="B225" t="s">
        <v>18</v>
      </c>
      <c r="C225">
        <v>0</v>
      </c>
      <c r="D225" t="s">
        <v>1</v>
      </c>
      <c r="E225">
        <v>0</v>
      </c>
      <c r="F225">
        <v>0</v>
      </c>
      <c r="G225" s="3">
        <f t="shared" si="74"/>
        <v>0</v>
      </c>
      <c r="H225" s="3">
        <f t="shared" si="75"/>
        <v>0</v>
      </c>
      <c r="I225" s="3">
        <f t="shared" si="76"/>
        <v>0</v>
      </c>
      <c r="J225" s="3">
        <f t="shared" si="77"/>
        <v>1</v>
      </c>
      <c r="K225" s="3">
        <f t="shared" si="80"/>
        <v>0</v>
      </c>
      <c r="L225" s="3">
        <f t="shared" si="81"/>
        <v>0</v>
      </c>
      <c r="M225" s="3">
        <f t="shared" si="82"/>
        <v>0</v>
      </c>
      <c r="N225" s="3">
        <v>0</v>
      </c>
      <c r="O225">
        <f t="shared" si="78"/>
        <v>0</v>
      </c>
      <c r="P225">
        <f t="shared" si="83"/>
        <v>1</v>
      </c>
    </row>
    <row r="226" spans="1:16">
      <c r="A226" t="s">
        <v>0</v>
      </c>
      <c r="B226" t="s">
        <v>69</v>
      </c>
      <c r="C226">
        <v>0</v>
      </c>
      <c r="D226" t="s">
        <v>3</v>
      </c>
      <c r="E226">
        <v>0.255</v>
      </c>
      <c r="F226">
        <v>0</v>
      </c>
      <c r="G226" s="3">
        <f t="shared" si="74"/>
        <v>1</v>
      </c>
      <c r="H226" s="3">
        <f t="shared" si="75"/>
        <v>0</v>
      </c>
      <c r="I226" s="3">
        <f t="shared" si="76"/>
        <v>0</v>
      </c>
      <c r="J226" s="3">
        <f t="shared" si="77"/>
        <v>1</v>
      </c>
      <c r="K226" s="3">
        <f t="shared" si="80"/>
        <v>0</v>
      </c>
      <c r="L226" s="3">
        <f t="shared" si="81"/>
        <v>0</v>
      </c>
      <c r="M226" s="3">
        <f t="shared" si="82"/>
        <v>0</v>
      </c>
      <c r="N226" s="3">
        <v>1</v>
      </c>
      <c r="O226">
        <f t="shared" si="78"/>
        <v>0</v>
      </c>
      <c r="P226">
        <f t="shared" si="83"/>
        <v>3</v>
      </c>
    </row>
    <row r="227" spans="1:16">
      <c r="A227" t="s">
        <v>0</v>
      </c>
      <c r="B227" t="s">
        <v>64</v>
      </c>
      <c r="C227">
        <v>0</v>
      </c>
      <c r="D227" t="s">
        <v>3</v>
      </c>
      <c r="E227">
        <v>0.52800000000000002</v>
      </c>
      <c r="F227">
        <v>0</v>
      </c>
      <c r="G227" s="3">
        <f t="shared" si="74"/>
        <v>1</v>
      </c>
      <c r="H227" s="3">
        <f t="shared" si="75"/>
        <v>0</v>
      </c>
      <c r="I227" s="3">
        <f t="shared" si="76"/>
        <v>0</v>
      </c>
      <c r="J227" s="3">
        <f t="shared" si="77"/>
        <v>1</v>
      </c>
      <c r="K227" s="3">
        <f t="shared" si="80"/>
        <v>0</v>
      </c>
      <c r="L227" s="3">
        <f t="shared" si="81"/>
        <v>0</v>
      </c>
      <c r="M227" s="3">
        <f t="shared" si="82"/>
        <v>0</v>
      </c>
      <c r="N227" s="3">
        <v>0</v>
      </c>
      <c r="O227">
        <f t="shared" si="78"/>
        <v>0</v>
      </c>
      <c r="P227">
        <f t="shared" si="83"/>
        <v>2</v>
      </c>
    </row>
    <row r="228" spans="1:16">
      <c r="A228" t="s">
        <v>0</v>
      </c>
      <c r="B228" t="s">
        <v>49</v>
      </c>
      <c r="C228">
        <v>0</v>
      </c>
      <c r="D228" t="s">
        <v>1</v>
      </c>
      <c r="E228">
        <v>0</v>
      </c>
      <c r="F228">
        <v>0</v>
      </c>
      <c r="G228" s="3">
        <f t="shared" si="74"/>
        <v>0</v>
      </c>
      <c r="H228" s="3">
        <f t="shared" si="75"/>
        <v>0</v>
      </c>
      <c r="I228" s="3">
        <f t="shared" si="76"/>
        <v>0</v>
      </c>
      <c r="J228" s="3">
        <f t="shared" si="77"/>
        <v>1</v>
      </c>
      <c r="K228" s="3">
        <f t="shared" si="80"/>
        <v>0</v>
      </c>
      <c r="L228" s="3">
        <f t="shared" si="81"/>
        <v>0</v>
      </c>
      <c r="M228" s="3">
        <f t="shared" si="82"/>
        <v>0</v>
      </c>
      <c r="N228" s="3">
        <v>0</v>
      </c>
      <c r="O228">
        <f t="shared" si="78"/>
        <v>0</v>
      </c>
      <c r="P228">
        <f t="shared" si="83"/>
        <v>1</v>
      </c>
    </row>
    <row r="229" spans="1:16">
      <c r="A229" t="s">
        <v>0</v>
      </c>
      <c r="B229" t="s">
        <v>50</v>
      </c>
      <c r="C229">
        <v>0</v>
      </c>
      <c r="D229" t="s">
        <v>1</v>
      </c>
      <c r="E229">
        <v>0</v>
      </c>
      <c r="F229">
        <v>0</v>
      </c>
      <c r="G229" s="3">
        <f t="shared" si="74"/>
        <v>0</v>
      </c>
      <c r="H229" s="3">
        <f t="shared" si="75"/>
        <v>0</v>
      </c>
      <c r="I229" s="3">
        <f t="shared" si="76"/>
        <v>0</v>
      </c>
      <c r="J229" s="3">
        <f t="shared" si="77"/>
        <v>1</v>
      </c>
      <c r="K229" s="3">
        <f t="shared" si="80"/>
        <v>0</v>
      </c>
      <c r="L229" s="3">
        <f t="shared" si="81"/>
        <v>0</v>
      </c>
      <c r="M229" s="3">
        <f t="shared" si="82"/>
        <v>0</v>
      </c>
      <c r="N229" s="3">
        <v>0</v>
      </c>
      <c r="O229">
        <f t="shared" si="78"/>
        <v>0</v>
      </c>
      <c r="P229">
        <f t="shared" si="83"/>
        <v>1</v>
      </c>
    </row>
    <row r="230" spans="1:16">
      <c r="A230" t="s">
        <v>0</v>
      </c>
      <c r="B230" t="s">
        <v>70</v>
      </c>
      <c r="C230">
        <v>0</v>
      </c>
      <c r="D230" t="s">
        <v>1</v>
      </c>
      <c r="E230">
        <v>0</v>
      </c>
      <c r="F230">
        <v>0</v>
      </c>
      <c r="G230" s="3">
        <f t="shared" si="74"/>
        <v>0</v>
      </c>
      <c r="H230" s="3">
        <f t="shared" si="75"/>
        <v>0</v>
      </c>
      <c r="I230" s="3">
        <f t="shared" si="76"/>
        <v>0</v>
      </c>
      <c r="J230" s="3">
        <f t="shared" si="77"/>
        <v>1</v>
      </c>
      <c r="K230" s="3">
        <f t="shared" si="80"/>
        <v>0</v>
      </c>
      <c r="L230" s="3">
        <f t="shared" si="81"/>
        <v>0</v>
      </c>
      <c r="M230" s="3">
        <f t="shared" si="82"/>
        <v>0</v>
      </c>
      <c r="N230" s="3">
        <v>0</v>
      </c>
      <c r="O230">
        <f t="shared" si="78"/>
        <v>0</v>
      </c>
      <c r="P230">
        <f t="shared" si="83"/>
        <v>1</v>
      </c>
    </row>
    <row r="231" spans="1:16">
      <c r="G231" s="3">
        <f>SUM(G214:G230)</f>
        <v>4</v>
      </c>
      <c r="H231" s="3">
        <f t="shared" ref="H231:N231" si="84">SUM(H214:H230)</f>
        <v>0</v>
      </c>
      <c r="I231" s="3">
        <f t="shared" si="84"/>
        <v>0</v>
      </c>
      <c r="J231" s="3">
        <f t="shared" si="84"/>
        <v>17</v>
      </c>
      <c r="K231" s="3">
        <f t="shared" si="84"/>
        <v>1</v>
      </c>
      <c r="L231" s="3">
        <f t="shared" si="84"/>
        <v>1</v>
      </c>
      <c r="M231" s="3">
        <f t="shared" si="84"/>
        <v>0</v>
      </c>
      <c r="N231" s="3">
        <f t="shared" si="84"/>
        <v>1</v>
      </c>
    </row>
    <row r="232" spans="1:16">
      <c r="A232" t="s">
        <v>108</v>
      </c>
      <c r="G232" s="3"/>
      <c r="H232" s="3"/>
      <c r="I232" s="3"/>
      <c r="J232" s="3"/>
      <c r="K232" s="3"/>
      <c r="L232" s="3"/>
      <c r="M232" s="3"/>
      <c r="N232" s="3"/>
    </row>
    <row r="233" spans="1:16">
      <c r="A233" t="s">
        <v>0</v>
      </c>
      <c r="B233" t="s">
        <v>1</v>
      </c>
      <c r="C233">
        <v>0</v>
      </c>
      <c r="D233" t="s">
        <v>2</v>
      </c>
      <c r="E233">
        <v>-9.6000000000000002E-2</v>
      </c>
      <c r="F233">
        <v>0</v>
      </c>
      <c r="G233" s="3">
        <f t="shared" si="74"/>
        <v>0</v>
      </c>
      <c r="H233" s="3">
        <f t="shared" si="75"/>
        <v>0</v>
      </c>
      <c r="I233" s="3">
        <f t="shared" si="76"/>
        <v>0</v>
      </c>
      <c r="J233" s="3">
        <f t="shared" si="77"/>
        <v>1</v>
      </c>
      <c r="K233" s="3">
        <f t="shared" ref="K233:K252" si="85">IF(OR(D233="A",D233="DA"),1,0)</f>
        <v>0</v>
      </c>
      <c r="L233" s="3">
        <f t="shared" ref="L233:L252" si="86">IF(OR(D233="D",D233="DA"),1,0)</f>
        <v>1</v>
      </c>
      <c r="M233" s="3">
        <f t="shared" ref="M233:M252" si="87">IF(F233=2,1,0)</f>
        <v>0</v>
      </c>
      <c r="N233" s="3">
        <v>0</v>
      </c>
      <c r="O233">
        <f t="shared" si="78"/>
        <v>0</v>
      </c>
      <c r="P233">
        <f t="shared" ref="P233:P252" si="88">SUM(G233:N233)</f>
        <v>2</v>
      </c>
    </row>
    <row r="234" spans="1:16">
      <c r="A234" t="s">
        <v>0</v>
      </c>
      <c r="B234" t="s">
        <v>3</v>
      </c>
      <c r="C234">
        <v>0</v>
      </c>
      <c r="D234" t="s">
        <v>4</v>
      </c>
      <c r="E234">
        <v>0</v>
      </c>
      <c r="F234">
        <v>0</v>
      </c>
      <c r="G234" s="3">
        <f t="shared" si="74"/>
        <v>0</v>
      </c>
      <c r="H234" s="3">
        <f t="shared" si="75"/>
        <v>0</v>
      </c>
      <c r="I234" s="3">
        <f t="shared" si="76"/>
        <v>0</v>
      </c>
      <c r="J234" s="3">
        <f t="shared" si="77"/>
        <v>1</v>
      </c>
      <c r="K234" s="3">
        <f t="shared" si="85"/>
        <v>0</v>
      </c>
      <c r="L234" s="3">
        <f t="shared" si="86"/>
        <v>0</v>
      </c>
      <c r="M234" s="3">
        <f t="shared" si="87"/>
        <v>0</v>
      </c>
      <c r="N234" s="3">
        <v>0</v>
      </c>
      <c r="O234">
        <f t="shared" si="78"/>
        <v>1</v>
      </c>
      <c r="P234">
        <f t="shared" si="88"/>
        <v>1</v>
      </c>
    </row>
    <row r="235" spans="1:16">
      <c r="A235" t="s">
        <v>0</v>
      </c>
      <c r="B235" t="s">
        <v>6</v>
      </c>
      <c r="C235">
        <v>0</v>
      </c>
      <c r="D235" t="s">
        <v>7</v>
      </c>
      <c r="E235">
        <v>-0.03</v>
      </c>
      <c r="F235">
        <v>0</v>
      </c>
      <c r="G235" s="3">
        <f t="shared" si="74"/>
        <v>0</v>
      </c>
      <c r="H235" s="3">
        <f t="shared" si="75"/>
        <v>0</v>
      </c>
      <c r="I235" s="3">
        <f t="shared" si="76"/>
        <v>0</v>
      </c>
      <c r="J235" s="3">
        <f t="shared" si="77"/>
        <v>1</v>
      </c>
      <c r="K235" s="3">
        <f t="shared" si="85"/>
        <v>0</v>
      </c>
      <c r="L235" s="3">
        <f t="shared" si="86"/>
        <v>0</v>
      </c>
      <c r="M235" s="3">
        <f t="shared" si="87"/>
        <v>0</v>
      </c>
      <c r="N235" s="3">
        <v>0</v>
      </c>
      <c r="O235">
        <f t="shared" si="78"/>
        <v>1</v>
      </c>
      <c r="P235">
        <f t="shared" si="88"/>
        <v>1</v>
      </c>
    </row>
    <row r="236" spans="1:16">
      <c r="A236" t="s">
        <v>0</v>
      </c>
      <c r="B236" t="s">
        <v>8</v>
      </c>
      <c r="C236">
        <v>0</v>
      </c>
      <c r="D236" t="s">
        <v>9</v>
      </c>
      <c r="E236">
        <v>-0.39900000000000002</v>
      </c>
      <c r="F236">
        <v>0</v>
      </c>
      <c r="G236" s="3">
        <f t="shared" si="74"/>
        <v>0</v>
      </c>
      <c r="H236" s="3">
        <f t="shared" si="75"/>
        <v>0</v>
      </c>
      <c r="I236" s="3">
        <f t="shared" si="76"/>
        <v>0</v>
      </c>
      <c r="J236" s="3">
        <f t="shared" si="77"/>
        <v>1</v>
      </c>
      <c r="K236" s="3">
        <f t="shared" si="85"/>
        <v>1</v>
      </c>
      <c r="L236" s="3">
        <f t="shared" si="86"/>
        <v>0</v>
      </c>
      <c r="M236" s="3">
        <f t="shared" si="87"/>
        <v>0</v>
      </c>
      <c r="N236" s="3">
        <v>0</v>
      </c>
      <c r="O236">
        <f t="shared" si="78"/>
        <v>0</v>
      </c>
      <c r="P236">
        <f t="shared" si="88"/>
        <v>2</v>
      </c>
    </row>
    <row r="237" spans="1:16">
      <c r="A237" t="s">
        <v>0</v>
      </c>
      <c r="B237" t="s">
        <v>10</v>
      </c>
      <c r="C237">
        <v>0</v>
      </c>
      <c r="D237" t="s">
        <v>7</v>
      </c>
      <c r="E237">
        <v>-0.30499999999999999</v>
      </c>
      <c r="F237">
        <v>0</v>
      </c>
      <c r="G237" s="3">
        <f t="shared" si="74"/>
        <v>0</v>
      </c>
      <c r="H237" s="3">
        <f t="shared" si="75"/>
        <v>0</v>
      </c>
      <c r="I237" s="3">
        <f t="shared" si="76"/>
        <v>0</v>
      </c>
      <c r="J237" s="3">
        <f t="shared" si="77"/>
        <v>1</v>
      </c>
      <c r="K237" s="3">
        <f t="shared" si="85"/>
        <v>0</v>
      </c>
      <c r="L237" s="3">
        <f t="shared" si="86"/>
        <v>0</v>
      </c>
      <c r="M237" s="3">
        <f t="shared" si="87"/>
        <v>0</v>
      </c>
      <c r="N237" s="3">
        <v>0</v>
      </c>
      <c r="O237">
        <f t="shared" si="78"/>
        <v>1</v>
      </c>
      <c r="P237">
        <f t="shared" si="88"/>
        <v>1</v>
      </c>
    </row>
    <row r="238" spans="1:16">
      <c r="A238" t="s">
        <v>0</v>
      </c>
      <c r="B238" t="s">
        <v>11</v>
      </c>
      <c r="C238">
        <v>0</v>
      </c>
      <c r="D238" t="s">
        <v>1</v>
      </c>
      <c r="E238">
        <v>0</v>
      </c>
      <c r="F238">
        <v>0</v>
      </c>
      <c r="G238" s="3">
        <f t="shared" si="74"/>
        <v>0</v>
      </c>
      <c r="H238" s="3">
        <f t="shared" si="75"/>
        <v>0</v>
      </c>
      <c r="I238" s="3">
        <f t="shared" si="76"/>
        <v>0</v>
      </c>
      <c r="J238" s="3">
        <f t="shared" si="77"/>
        <v>1</v>
      </c>
      <c r="K238" s="3">
        <f t="shared" si="85"/>
        <v>0</v>
      </c>
      <c r="L238" s="3">
        <f t="shared" si="86"/>
        <v>0</v>
      </c>
      <c r="M238" s="3">
        <f t="shared" si="87"/>
        <v>0</v>
      </c>
      <c r="N238" s="3">
        <v>0</v>
      </c>
      <c r="O238">
        <f t="shared" si="78"/>
        <v>0</v>
      </c>
      <c r="P238">
        <f t="shared" si="88"/>
        <v>1</v>
      </c>
    </row>
    <row r="239" spans="1:16">
      <c r="A239" t="s">
        <v>0</v>
      </c>
      <c r="B239" t="s">
        <v>12</v>
      </c>
      <c r="C239">
        <v>0</v>
      </c>
      <c r="D239" t="s">
        <v>3</v>
      </c>
      <c r="E239">
        <v>-8.0000000000000002E-3</v>
      </c>
      <c r="F239">
        <v>0</v>
      </c>
      <c r="G239" s="3">
        <f t="shared" si="74"/>
        <v>1</v>
      </c>
      <c r="H239" s="3">
        <f t="shared" si="75"/>
        <v>0</v>
      </c>
      <c r="I239" s="3">
        <f t="shared" si="76"/>
        <v>0</v>
      </c>
      <c r="J239" s="3">
        <f t="shared" si="77"/>
        <v>1</v>
      </c>
      <c r="K239" s="3">
        <f t="shared" si="85"/>
        <v>0</v>
      </c>
      <c r="L239" s="3">
        <f t="shared" si="86"/>
        <v>0</v>
      </c>
      <c r="M239" s="3">
        <f t="shared" si="87"/>
        <v>0</v>
      </c>
      <c r="N239" s="3">
        <v>0</v>
      </c>
      <c r="O239">
        <f t="shared" si="78"/>
        <v>0</v>
      </c>
      <c r="P239">
        <f t="shared" si="88"/>
        <v>2</v>
      </c>
    </row>
    <row r="240" spans="1:16">
      <c r="A240" t="s">
        <v>0</v>
      </c>
      <c r="B240" t="s">
        <v>13</v>
      </c>
      <c r="C240">
        <v>0</v>
      </c>
      <c r="D240" t="s">
        <v>1</v>
      </c>
      <c r="E240">
        <v>0</v>
      </c>
      <c r="F240">
        <v>0</v>
      </c>
      <c r="G240" s="3">
        <f t="shared" si="74"/>
        <v>0</v>
      </c>
      <c r="H240" s="3">
        <f t="shared" si="75"/>
        <v>0</v>
      </c>
      <c r="I240" s="3">
        <f t="shared" si="76"/>
        <v>0</v>
      </c>
      <c r="J240" s="3">
        <f t="shared" si="77"/>
        <v>1</v>
      </c>
      <c r="K240" s="3">
        <f t="shared" si="85"/>
        <v>0</v>
      </c>
      <c r="L240" s="3">
        <f t="shared" si="86"/>
        <v>0</v>
      </c>
      <c r="M240" s="3">
        <f t="shared" si="87"/>
        <v>0</v>
      </c>
      <c r="N240" s="3">
        <v>0</v>
      </c>
      <c r="O240">
        <f t="shared" si="78"/>
        <v>0</v>
      </c>
      <c r="P240">
        <f t="shared" si="88"/>
        <v>1</v>
      </c>
    </row>
    <row r="241" spans="1:16">
      <c r="A241" t="s">
        <v>0</v>
      </c>
      <c r="B241" t="s">
        <v>14</v>
      </c>
      <c r="C241">
        <v>0</v>
      </c>
      <c r="D241" t="s">
        <v>1</v>
      </c>
      <c r="E241">
        <v>0</v>
      </c>
      <c r="F241">
        <v>0</v>
      </c>
      <c r="G241" s="3">
        <f t="shared" si="74"/>
        <v>0</v>
      </c>
      <c r="H241" s="3">
        <f t="shared" si="75"/>
        <v>0</v>
      </c>
      <c r="I241" s="3">
        <f t="shared" si="76"/>
        <v>0</v>
      </c>
      <c r="J241" s="3">
        <f t="shared" si="77"/>
        <v>1</v>
      </c>
      <c r="K241" s="3">
        <f t="shared" si="85"/>
        <v>0</v>
      </c>
      <c r="L241" s="3">
        <f t="shared" si="86"/>
        <v>0</v>
      </c>
      <c r="M241" s="3">
        <f t="shared" si="87"/>
        <v>0</v>
      </c>
      <c r="N241" s="3">
        <v>0</v>
      </c>
      <c r="O241">
        <f t="shared" si="78"/>
        <v>0</v>
      </c>
      <c r="P241">
        <f t="shared" si="88"/>
        <v>1</v>
      </c>
    </row>
    <row r="242" spans="1:16">
      <c r="A242" t="s">
        <v>0</v>
      </c>
      <c r="B242" t="s">
        <v>16</v>
      </c>
      <c r="C242">
        <v>0</v>
      </c>
      <c r="D242" t="s">
        <v>3</v>
      </c>
      <c r="E242">
        <v>0.29599999999999999</v>
      </c>
      <c r="F242">
        <v>2</v>
      </c>
      <c r="G242" s="3">
        <f t="shared" si="74"/>
        <v>1</v>
      </c>
      <c r="H242" s="3">
        <f t="shared" si="75"/>
        <v>0</v>
      </c>
      <c r="I242" s="3">
        <f t="shared" si="76"/>
        <v>0</v>
      </c>
      <c r="J242" s="3">
        <f t="shared" si="77"/>
        <v>1</v>
      </c>
      <c r="K242" s="3">
        <f t="shared" si="85"/>
        <v>0</v>
      </c>
      <c r="L242" s="3">
        <f t="shared" si="86"/>
        <v>0</v>
      </c>
      <c r="M242" s="3">
        <f t="shared" si="87"/>
        <v>1</v>
      </c>
      <c r="N242" s="3">
        <v>0</v>
      </c>
      <c r="O242">
        <f t="shared" si="78"/>
        <v>0</v>
      </c>
      <c r="P242">
        <f t="shared" si="88"/>
        <v>3</v>
      </c>
    </row>
    <row r="243" spans="1:16">
      <c r="A243" t="s">
        <v>0</v>
      </c>
      <c r="B243" t="s">
        <v>59</v>
      </c>
      <c r="C243">
        <v>0</v>
      </c>
      <c r="D243" t="s">
        <v>3</v>
      </c>
      <c r="E243">
        <v>0.33700000000000002</v>
      </c>
      <c r="F243">
        <v>2</v>
      </c>
      <c r="G243" s="3">
        <f t="shared" si="74"/>
        <v>1</v>
      </c>
      <c r="H243" s="3">
        <f t="shared" si="75"/>
        <v>0</v>
      </c>
      <c r="I243" s="3">
        <f t="shared" si="76"/>
        <v>0</v>
      </c>
      <c r="J243" s="3">
        <f t="shared" si="77"/>
        <v>1</v>
      </c>
      <c r="K243" s="3">
        <f t="shared" si="85"/>
        <v>0</v>
      </c>
      <c r="L243" s="3">
        <f t="shared" si="86"/>
        <v>0</v>
      </c>
      <c r="M243" s="3">
        <f t="shared" si="87"/>
        <v>1</v>
      </c>
      <c r="N243" s="3">
        <v>0</v>
      </c>
      <c r="O243">
        <f t="shared" si="78"/>
        <v>0</v>
      </c>
      <c r="P243">
        <f t="shared" si="88"/>
        <v>3</v>
      </c>
    </row>
    <row r="244" spans="1:16">
      <c r="A244" t="s">
        <v>0</v>
      </c>
      <c r="B244" t="s">
        <v>20</v>
      </c>
      <c r="C244">
        <v>0</v>
      </c>
      <c r="D244" t="s">
        <v>1</v>
      </c>
      <c r="E244">
        <v>0</v>
      </c>
      <c r="F244">
        <v>0</v>
      </c>
      <c r="G244" s="3">
        <f t="shared" si="74"/>
        <v>0</v>
      </c>
      <c r="H244" s="3">
        <f t="shared" si="75"/>
        <v>0</v>
      </c>
      <c r="I244" s="3">
        <f t="shared" si="76"/>
        <v>0</v>
      </c>
      <c r="J244" s="3">
        <f t="shared" si="77"/>
        <v>1</v>
      </c>
      <c r="K244" s="3">
        <f t="shared" si="85"/>
        <v>0</v>
      </c>
      <c r="L244" s="3">
        <f t="shared" si="86"/>
        <v>0</v>
      </c>
      <c r="M244" s="3">
        <f t="shared" si="87"/>
        <v>0</v>
      </c>
      <c r="N244" s="3">
        <v>0</v>
      </c>
      <c r="O244">
        <f t="shared" si="78"/>
        <v>0</v>
      </c>
      <c r="P244">
        <f t="shared" si="88"/>
        <v>1</v>
      </c>
    </row>
    <row r="245" spans="1:16">
      <c r="A245" t="s">
        <v>0</v>
      </c>
      <c r="B245" t="s">
        <v>47</v>
      </c>
      <c r="C245">
        <v>0</v>
      </c>
      <c r="D245" t="s">
        <v>3</v>
      </c>
      <c r="E245">
        <v>0.33700000000000002</v>
      </c>
      <c r="F245">
        <v>2</v>
      </c>
      <c r="G245" s="3">
        <f t="shared" si="74"/>
        <v>1</v>
      </c>
      <c r="H245" s="3">
        <f t="shared" si="75"/>
        <v>0</v>
      </c>
      <c r="I245" s="3">
        <f t="shared" si="76"/>
        <v>0</v>
      </c>
      <c r="J245" s="3">
        <f t="shared" si="77"/>
        <v>1</v>
      </c>
      <c r="K245" s="3">
        <f t="shared" si="85"/>
        <v>0</v>
      </c>
      <c r="L245" s="3">
        <f t="shared" si="86"/>
        <v>0</v>
      </c>
      <c r="M245" s="3">
        <f t="shared" si="87"/>
        <v>1</v>
      </c>
      <c r="N245" s="3">
        <v>0</v>
      </c>
      <c r="O245">
        <f t="shared" si="78"/>
        <v>0</v>
      </c>
      <c r="P245">
        <f t="shared" si="88"/>
        <v>3</v>
      </c>
    </row>
    <row r="246" spans="1:16">
      <c r="A246" t="s">
        <v>0</v>
      </c>
      <c r="B246" t="s">
        <v>21</v>
      </c>
      <c r="C246">
        <v>0</v>
      </c>
      <c r="D246" t="s">
        <v>1</v>
      </c>
      <c r="E246">
        <v>0</v>
      </c>
      <c r="F246">
        <v>0</v>
      </c>
      <c r="G246" s="3">
        <f t="shared" si="74"/>
        <v>0</v>
      </c>
      <c r="H246" s="3">
        <f t="shared" si="75"/>
        <v>0</v>
      </c>
      <c r="I246" s="3">
        <f t="shared" si="76"/>
        <v>0</v>
      </c>
      <c r="J246" s="3">
        <f t="shared" si="77"/>
        <v>1</v>
      </c>
      <c r="K246" s="3">
        <f t="shared" si="85"/>
        <v>0</v>
      </c>
      <c r="L246" s="3">
        <f t="shared" si="86"/>
        <v>0</v>
      </c>
      <c r="M246" s="3">
        <f t="shared" si="87"/>
        <v>0</v>
      </c>
      <c r="N246" s="3">
        <v>0</v>
      </c>
      <c r="O246">
        <f t="shared" si="78"/>
        <v>0</v>
      </c>
      <c r="P246">
        <f t="shared" si="88"/>
        <v>1</v>
      </c>
    </row>
    <row r="247" spans="1:16">
      <c r="A247" t="s">
        <v>0</v>
      </c>
      <c r="B247" t="s">
        <v>48</v>
      </c>
      <c r="C247">
        <v>0</v>
      </c>
      <c r="D247" t="s">
        <v>3</v>
      </c>
      <c r="E247">
        <v>0.33700000000000002</v>
      </c>
      <c r="F247">
        <v>2</v>
      </c>
      <c r="G247" s="3">
        <f t="shared" si="74"/>
        <v>1</v>
      </c>
      <c r="H247" s="3">
        <f t="shared" si="75"/>
        <v>0</v>
      </c>
      <c r="I247" s="3">
        <f t="shared" si="76"/>
        <v>0</v>
      </c>
      <c r="J247" s="3">
        <f t="shared" si="77"/>
        <v>1</v>
      </c>
      <c r="K247" s="3">
        <f t="shared" si="85"/>
        <v>0</v>
      </c>
      <c r="L247" s="3">
        <f t="shared" si="86"/>
        <v>0</v>
      </c>
      <c r="M247" s="3">
        <f t="shared" si="87"/>
        <v>1</v>
      </c>
      <c r="N247" s="3">
        <v>0</v>
      </c>
      <c r="O247">
        <f t="shared" si="78"/>
        <v>0</v>
      </c>
      <c r="P247">
        <f t="shared" si="88"/>
        <v>3</v>
      </c>
    </row>
    <row r="248" spans="1:16">
      <c r="A248" t="s">
        <v>0</v>
      </c>
      <c r="B248" t="s">
        <v>49</v>
      </c>
      <c r="C248">
        <v>0</v>
      </c>
      <c r="D248" t="s">
        <v>1</v>
      </c>
      <c r="E248">
        <v>0</v>
      </c>
      <c r="F248">
        <v>0</v>
      </c>
      <c r="G248" s="3">
        <f t="shared" si="74"/>
        <v>0</v>
      </c>
      <c r="H248" s="3">
        <f t="shared" si="75"/>
        <v>0</v>
      </c>
      <c r="I248" s="3">
        <f t="shared" si="76"/>
        <v>0</v>
      </c>
      <c r="J248" s="3">
        <f t="shared" si="77"/>
        <v>1</v>
      </c>
      <c r="K248" s="3">
        <f t="shared" si="85"/>
        <v>0</v>
      </c>
      <c r="L248" s="3">
        <f t="shared" si="86"/>
        <v>0</v>
      </c>
      <c r="M248" s="3">
        <f t="shared" si="87"/>
        <v>0</v>
      </c>
      <c r="N248" s="3">
        <v>0</v>
      </c>
      <c r="O248">
        <f t="shared" si="78"/>
        <v>0</v>
      </c>
      <c r="P248">
        <f t="shared" si="88"/>
        <v>1</v>
      </c>
    </row>
    <row r="249" spans="1:16">
      <c r="A249" t="s">
        <v>0</v>
      </c>
      <c r="B249" t="s">
        <v>71</v>
      </c>
      <c r="C249">
        <v>0</v>
      </c>
      <c r="D249" t="s">
        <v>3</v>
      </c>
      <c r="E249">
        <v>0.33700000000000002</v>
      </c>
      <c r="F249">
        <v>2</v>
      </c>
      <c r="G249" s="3">
        <f t="shared" si="74"/>
        <v>1</v>
      </c>
      <c r="H249" s="3">
        <f t="shared" si="75"/>
        <v>0</v>
      </c>
      <c r="I249" s="3">
        <f t="shared" si="76"/>
        <v>0</v>
      </c>
      <c r="J249" s="3">
        <f t="shared" si="77"/>
        <v>1</v>
      </c>
      <c r="K249" s="3">
        <f t="shared" si="85"/>
        <v>0</v>
      </c>
      <c r="L249" s="3">
        <f t="shared" si="86"/>
        <v>0</v>
      </c>
      <c r="M249" s="3">
        <f t="shared" si="87"/>
        <v>1</v>
      </c>
      <c r="N249" s="3">
        <v>0</v>
      </c>
      <c r="O249">
        <f t="shared" si="78"/>
        <v>0</v>
      </c>
      <c r="P249">
        <f t="shared" si="88"/>
        <v>3</v>
      </c>
    </row>
    <row r="250" spans="1:16">
      <c r="A250" t="s">
        <v>0</v>
      </c>
      <c r="B250" t="s">
        <v>50</v>
      </c>
      <c r="C250">
        <v>0</v>
      </c>
      <c r="D250" t="s">
        <v>1</v>
      </c>
      <c r="E250">
        <v>0</v>
      </c>
      <c r="F250">
        <v>0</v>
      </c>
      <c r="G250" s="3">
        <f t="shared" si="74"/>
        <v>0</v>
      </c>
      <c r="H250" s="3">
        <f t="shared" si="75"/>
        <v>0</v>
      </c>
      <c r="I250" s="3">
        <f t="shared" si="76"/>
        <v>0</v>
      </c>
      <c r="J250" s="3">
        <f t="shared" si="77"/>
        <v>1</v>
      </c>
      <c r="K250" s="3">
        <f t="shared" si="85"/>
        <v>0</v>
      </c>
      <c r="L250" s="3">
        <f t="shared" si="86"/>
        <v>0</v>
      </c>
      <c r="M250" s="3">
        <f t="shared" si="87"/>
        <v>0</v>
      </c>
      <c r="N250" s="3">
        <v>0</v>
      </c>
      <c r="O250">
        <f t="shared" si="78"/>
        <v>0</v>
      </c>
      <c r="P250">
        <f t="shared" si="88"/>
        <v>1</v>
      </c>
    </row>
    <row r="251" spans="1:16">
      <c r="A251" t="s">
        <v>0</v>
      </c>
      <c r="B251" t="s">
        <v>24</v>
      </c>
      <c r="C251">
        <v>0</v>
      </c>
      <c r="D251" t="s">
        <v>3</v>
      </c>
      <c r="E251">
        <v>0.33700000000000002</v>
      </c>
      <c r="F251">
        <v>2</v>
      </c>
      <c r="G251" s="3">
        <f t="shared" si="74"/>
        <v>1</v>
      </c>
      <c r="H251" s="3">
        <f t="shared" si="75"/>
        <v>0</v>
      </c>
      <c r="I251" s="3">
        <f t="shared" si="76"/>
        <v>0</v>
      </c>
      <c r="J251" s="3">
        <f t="shared" si="77"/>
        <v>1</v>
      </c>
      <c r="K251" s="3">
        <f t="shared" si="85"/>
        <v>0</v>
      </c>
      <c r="L251" s="3">
        <f t="shared" si="86"/>
        <v>0</v>
      </c>
      <c r="M251" s="3">
        <f t="shared" si="87"/>
        <v>1</v>
      </c>
      <c r="N251" s="3">
        <v>0</v>
      </c>
      <c r="O251">
        <f t="shared" si="78"/>
        <v>0</v>
      </c>
      <c r="P251">
        <f t="shared" si="88"/>
        <v>3</v>
      </c>
    </row>
    <row r="252" spans="1:16">
      <c r="A252" t="s">
        <v>0</v>
      </c>
      <c r="B252" t="s">
        <v>72</v>
      </c>
      <c r="C252">
        <v>0</v>
      </c>
      <c r="D252" t="s">
        <v>1</v>
      </c>
      <c r="E252">
        <v>0</v>
      </c>
      <c r="F252">
        <v>0</v>
      </c>
      <c r="G252" s="3">
        <f t="shared" si="74"/>
        <v>0</v>
      </c>
      <c r="H252" s="3">
        <f t="shared" si="75"/>
        <v>0</v>
      </c>
      <c r="I252" s="3">
        <f t="shared" si="76"/>
        <v>0</v>
      </c>
      <c r="J252" s="3">
        <f t="shared" si="77"/>
        <v>1</v>
      </c>
      <c r="K252" s="3">
        <f t="shared" si="85"/>
        <v>0</v>
      </c>
      <c r="L252" s="3">
        <f t="shared" si="86"/>
        <v>0</v>
      </c>
      <c r="M252" s="3">
        <f t="shared" si="87"/>
        <v>0</v>
      </c>
      <c r="N252" s="3">
        <v>0</v>
      </c>
      <c r="O252">
        <f t="shared" si="78"/>
        <v>0</v>
      </c>
      <c r="P252">
        <f t="shared" si="88"/>
        <v>1</v>
      </c>
    </row>
    <row r="253" spans="1:16">
      <c r="G253" s="3">
        <f>SUM(G233:G252)</f>
        <v>7</v>
      </c>
      <c r="H253" s="3">
        <f t="shared" ref="H253:N253" si="89">SUM(H233:H252)</f>
        <v>0</v>
      </c>
      <c r="I253" s="3">
        <f t="shared" si="89"/>
        <v>0</v>
      </c>
      <c r="J253" s="3">
        <f t="shared" si="89"/>
        <v>20</v>
      </c>
      <c r="K253" s="3">
        <f t="shared" si="89"/>
        <v>1</v>
      </c>
      <c r="L253" s="3">
        <f t="shared" si="89"/>
        <v>1</v>
      </c>
      <c r="M253" s="3">
        <f t="shared" si="89"/>
        <v>6</v>
      </c>
      <c r="N253" s="3">
        <f t="shared" si="89"/>
        <v>0</v>
      </c>
    </row>
    <row r="254" spans="1:16">
      <c r="A254" t="s">
        <v>109</v>
      </c>
      <c r="G254" s="3"/>
      <c r="H254" s="3"/>
      <c r="I254" s="3"/>
      <c r="J254" s="3"/>
      <c r="K254" s="3"/>
      <c r="L254" s="3"/>
      <c r="M254" s="3"/>
      <c r="N254" s="3"/>
    </row>
    <row r="255" spans="1:16">
      <c r="A255" t="s">
        <v>0</v>
      </c>
      <c r="B255" t="s">
        <v>1</v>
      </c>
      <c r="C255">
        <v>0</v>
      </c>
      <c r="D255" t="s">
        <v>7</v>
      </c>
      <c r="E255">
        <v>7.8E-2</v>
      </c>
      <c r="F255">
        <v>1</v>
      </c>
      <c r="G255" s="3">
        <f t="shared" si="74"/>
        <v>0</v>
      </c>
      <c r="H255" s="3">
        <f t="shared" si="75"/>
        <v>0</v>
      </c>
      <c r="I255" s="3">
        <f t="shared" si="76"/>
        <v>0</v>
      </c>
      <c r="J255" s="3">
        <f t="shared" si="77"/>
        <v>1</v>
      </c>
      <c r="K255" s="3">
        <f t="shared" ref="K255:K268" si="90">IF(OR(D255="A",D255="DA"),1,0)</f>
        <v>0</v>
      </c>
      <c r="L255" s="3">
        <f t="shared" ref="L255:L268" si="91">IF(OR(D255="D",D255="DA"),1,0)</f>
        <v>0</v>
      </c>
      <c r="M255" s="3">
        <f t="shared" ref="M255:M268" si="92">IF(F255=2,1,0)</f>
        <v>0</v>
      </c>
      <c r="N255" s="3">
        <v>0</v>
      </c>
      <c r="O255">
        <f t="shared" si="78"/>
        <v>1</v>
      </c>
      <c r="P255">
        <f t="shared" ref="P255:P268" si="93">SUM(G255:N255)</f>
        <v>1</v>
      </c>
    </row>
    <row r="256" spans="1:16">
      <c r="A256" t="s">
        <v>0</v>
      </c>
      <c r="B256" t="s">
        <v>6</v>
      </c>
      <c r="C256">
        <v>0</v>
      </c>
      <c r="D256" t="s">
        <v>7</v>
      </c>
      <c r="E256">
        <v>-0.03</v>
      </c>
      <c r="F256">
        <v>0</v>
      </c>
      <c r="G256" s="3">
        <f t="shared" si="74"/>
        <v>0</v>
      </c>
      <c r="H256" s="3">
        <f t="shared" si="75"/>
        <v>0</v>
      </c>
      <c r="I256" s="3">
        <f t="shared" si="76"/>
        <v>0</v>
      </c>
      <c r="J256" s="3">
        <f t="shared" si="77"/>
        <v>1</v>
      </c>
      <c r="K256" s="3">
        <f t="shared" si="90"/>
        <v>0</v>
      </c>
      <c r="L256" s="3">
        <f t="shared" si="91"/>
        <v>0</v>
      </c>
      <c r="M256" s="3">
        <f t="shared" si="92"/>
        <v>0</v>
      </c>
      <c r="N256" s="3">
        <v>0</v>
      </c>
      <c r="O256">
        <f t="shared" si="78"/>
        <v>1</v>
      </c>
      <c r="P256">
        <f t="shared" si="93"/>
        <v>1</v>
      </c>
    </row>
    <row r="257" spans="1:16">
      <c r="A257" t="s">
        <v>0</v>
      </c>
      <c r="B257" t="s">
        <v>8</v>
      </c>
      <c r="C257">
        <v>0</v>
      </c>
      <c r="D257" t="s">
        <v>9</v>
      </c>
      <c r="E257">
        <v>-0.39900000000000002</v>
      </c>
      <c r="F257">
        <v>0</v>
      </c>
      <c r="G257" s="3">
        <f t="shared" si="74"/>
        <v>0</v>
      </c>
      <c r="H257" s="3">
        <f t="shared" si="75"/>
        <v>0</v>
      </c>
      <c r="I257" s="3">
        <f t="shared" si="76"/>
        <v>0</v>
      </c>
      <c r="J257" s="3">
        <f t="shared" si="77"/>
        <v>1</v>
      </c>
      <c r="K257" s="3">
        <f t="shared" si="90"/>
        <v>1</v>
      </c>
      <c r="L257" s="3">
        <f t="shared" si="91"/>
        <v>0</v>
      </c>
      <c r="M257" s="3">
        <f t="shared" si="92"/>
        <v>0</v>
      </c>
      <c r="N257" s="3">
        <v>0</v>
      </c>
      <c r="O257">
        <f t="shared" si="78"/>
        <v>0</v>
      </c>
      <c r="P257">
        <f t="shared" si="93"/>
        <v>2</v>
      </c>
    </row>
    <row r="258" spans="1:16">
      <c r="A258" t="s">
        <v>0</v>
      </c>
      <c r="B258" t="s">
        <v>19</v>
      </c>
      <c r="C258">
        <v>0</v>
      </c>
      <c r="D258" t="s">
        <v>7</v>
      </c>
      <c r="E258">
        <v>-0.13700000000000001</v>
      </c>
      <c r="F258">
        <v>1</v>
      </c>
      <c r="G258" s="3">
        <f t="shared" si="74"/>
        <v>0</v>
      </c>
      <c r="H258" s="3">
        <f t="shared" si="75"/>
        <v>0</v>
      </c>
      <c r="I258" s="3">
        <f t="shared" si="76"/>
        <v>0</v>
      </c>
      <c r="J258" s="3">
        <f t="shared" si="77"/>
        <v>1</v>
      </c>
      <c r="K258" s="3">
        <f t="shared" si="90"/>
        <v>0</v>
      </c>
      <c r="L258" s="3">
        <f t="shared" si="91"/>
        <v>0</v>
      </c>
      <c r="M258" s="3">
        <f t="shared" si="92"/>
        <v>0</v>
      </c>
      <c r="N258" s="3">
        <v>0</v>
      </c>
      <c r="O258">
        <f t="shared" si="78"/>
        <v>1</v>
      </c>
      <c r="P258">
        <f t="shared" si="93"/>
        <v>1</v>
      </c>
    </row>
    <row r="259" spans="1:16">
      <c r="A259" t="s">
        <v>0</v>
      </c>
      <c r="B259" t="s">
        <v>20</v>
      </c>
      <c r="C259">
        <v>0</v>
      </c>
      <c r="D259" t="s">
        <v>1</v>
      </c>
      <c r="E259">
        <v>0</v>
      </c>
      <c r="F259">
        <v>0</v>
      </c>
      <c r="G259" s="3">
        <f t="shared" ref="G259:G322" si="94">IF(D259="H",1,0)</f>
        <v>0</v>
      </c>
      <c r="H259" s="3">
        <f t="shared" ref="H259:H322" si="95">IF(C259&gt;0,1,0)</f>
        <v>0</v>
      </c>
      <c r="I259" s="3">
        <f t="shared" ref="I259:I322" si="96">IF(C259&lt;0,1,0)</f>
        <v>0</v>
      </c>
      <c r="J259" s="3">
        <f t="shared" ref="J259:J322" si="97">IF(C259=0,1,0)</f>
        <v>1</v>
      </c>
      <c r="K259" s="3">
        <f t="shared" si="90"/>
        <v>0</v>
      </c>
      <c r="L259" s="3">
        <f t="shared" si="91"/>
        <v>0</v>
      </c>
      <c r="M259" s="3">
        <f t="shared" si="92"/>
        <v>0</v>
      </c>
      <c r="N259" s="3">
        <v>0</v>
      </c>
      <c r="O259">
        <f t="shared" ref="O259:O322" si="98">IF(OR(D259="P",D259="DH"),1,0)</f>
        <v>0</v>
      </c>
      <c r="P259">
        <f t="shared" si="93"/>
        <v>1</v>
      </c>
    </row>
    <row r="260" spans="1:16">
      <c r="A260" t="s">
        <v>0</v>
      </c>
      <c r="B260" t="s">
        <v>21</v>
      </c>
      <c r="C260">
        <v>0</v>
      </c>
      <c r="D260" t="s">
        <v>1</v>
      </c>
      <c r="E260">
        <v>0</v>
      </c>
      <c r="F260">
        <v>0</v>
      </c>
      <c r="G260" s="3">
        <f t="shared" si="94"/>
        <v>0</v>
      </c>
      <c r="H260" s="3">
        <f t="shared" si="95"/>
        <v>0</v>
      </c>
      <c r="I260" s="3">
        <f t="shared" si="96"/>
        <v>0</v>
      </c>
      <c r="J260" s="3">
        <f t="shared" si="97"/>
        <v>1</v>
      </c>
      <c r="K260" s="3">
        <f t="shared" si="90"/>
        <v>0</v>
      </c>
      <c r="L260" s="3">
        <f t="shared" si="91"/>
        <v>0</v>
      </c>
      <c r="M260" s="3">
        <f t="shared" si="92"/>
        <v>0</v>
      </c>
      <c r="N260" s="3">
        <v>0</v>
      </c>
      <c r="O260">
        <f t="shared" si="98"/>
        <v>0</v>
      </c>
      <c r="P260">
        <f t="shared" si="93"/>
        <v>1</v>
      </c>
    </row>
    <row r="261" spans="1:16">
      <c r="A261" t="s">
        <v>0</v>
      </c>
      <c r="B261" t="s">
        <v>10</v>
      </c>
      <c r="C261">
        <v>0</v>
      </c>
      <c r="D261" t="s">
        <v>7</v>
      </c>
      <c r="E261">
        <v>-0.30499999999999999</v>
      </c>
      <c r="F261">
        <v>1</v>
      </c>
      <c r="G261" s="3">
        <f t="shared" si="94"/>
        <v>0</v>
      </c>
      <c r="H261" s="3">
        <f t="shared" si="95"/>
        <v>0</v>
      </c>
      <c r="I261" s="3">
        <f t="shared" si="96"/>
        <v>0</v>
      </c>
      <c r="J261" s="3">
        <f t="shared" si="97"/>
        <v>1</v>
      </c>
      <c r="K261" s="3">
        <f t="shared" si="90"/>
        <v>0</v>
      </c>
      <c r="L261" s="3">
        <f t="shared" si="91"/>
        <v>0</v>
      </c>
      <c r="M261" s="3">
        <f t="shared" si="92"/>
        <v>0</v>
      </c>
      <c r="N261" s="3">
        <v>0</v>
      </c>
      <c r="O261">
        <f t="shared" si="98"/>
        <v>1</v>
      </c>
      <c r="P261">
        <f t="shared" si="93"/>
        <v>1</v>
      </c>
    </row>
    <row r="262" spans="1:16">
      <c r="A262" t="s">
        <v>0</v>
      </c>
      <c r="B262" t="s">
        <v>11</v>
      </c>
      <c r="C262">
        <v>0</v>
      </c>
      <c r="D262" t="s">
        <v>1</v>
      </c>
      <c r="E262">
        <v>0</v>
      </c>
      <c r="F262">
        <v>0</v>
      </c>
      <c r="G262" s="3">
        <f t="shared" si="94"/>
        <v>0</v>
      </c>
      <c r="H262" s="3">
        <f t="shared" si="95"/>
        <v>0</v>
      </c>
      <c r="I262" s="3">
        <f t="shared" si="96"/>
        <v>0</v>
      </c>
      <c r="J262" s="3">
        <f t="shared" si="97"/>
        <v>1</v>
      </c>
      <c r="K262" s="3">
        <f t="shared" si="90"/>
        <v>0</v>
      </c>
      <c r="L262" s="3">
        <f t="shared" si="91"/>
        <v>0</v>
      </c>
      <c r="M262" s="3">
        <f t="shared" si="92"/>
        <v>0</v>
      </c>
      <c r="N262" s="3">
        <v>0</v>
      </c>
      <c r="O262">
        <f t="shared" si="98"/>
        <v>0</v>
      </c>
      <c r="P262">
        <f t="shared" si="93"/>
        <v>1</v>
      </c>
    </row>
    <row r="263" spans="1:16">
      <c r="A263" t="s">
        <v>0</v>
      </c>
      <c r="B263" t="s">
        <v>12</v>
      </c>
      <c r="C263">
        <v>0</v>
      </c>
      <c r="D263" t="s">
        <v>3</v>
      </c>
      <c r="E263">
        <v>0.35799999999999998</v>
      </c>
      <c r="F263">
        <v>1</v>
      </c>
      <c r="G263" s="3">
        <f t="shared" si="94"/>
        <v>1</v>
      </c>
      <c r="H263" s="3">
        <f t="shared" si="95"/>
        <v>0</v>
      </c>
      <c r="I263" s="3">
        <f t="shared" si="96"/>
        <v>0</v>
      </c>
      <c r="J263" s="3">
        <f t="shared" si="97"/>
        <v>1</v>
      </c>
      <c r="K263" s="3">
        <f t="shared" si="90"/>
        <v>0</v>
      </c>
      <c r="L263" s="3">
        <f t="shared" si="91"/>
        <v>0</v>
      </c>
      <c r="M263" s="3">
        <f t="shared" si="92"/>
        <v>0</v>
      </c>
      <c r="N263" s="3">
        <v>0</v>
      </c>
      <c r="O263">
        <f t="shared" si="98"/>
        <v>0</v>
      </c>
      <c r="P263">
        <f t="shared" si="93"/>
        <v>2</v>
      </c>
    </row>
    <row r="264" spans="1:16">
      <c r="A264" t="s">
        <v>0</v>
      </c>
      <c r="B264" t="s">
        <v>13</v>
      </c>
      <c r="C264">
        <v>0</v>
      </c>
      <c r="D264" t="s">
        <v>1</v>
      </c>
      <c r="E264">
        <v>0</v>
      </c>
      <c r="F264">
        <v>0</v>
      </c>
      <c r="G264" s="3">
        <f t="shared" si="94"/>
        <v>0</v>
      </c>
      <c r="H264" s="3">
        <f t="shared" si="95"/>
        <v>0</v>
      </c>
      <c r="I264" s="3">
        <f t="shared" si="96"/>
        <v>0</v>
      </c>
      <c r="J264" s="3">
        <f t="shared" si="97"/>
        <v>1</v>
      </c>
      <c r="K264" s="3">
        <f t="shared" si="90"/>
        <v>0</v>
      </c>
      <c r="L264" s="3">
        <f t="shared" si="91"/>
        <v>0</v>
      </c>
      <c r="M264" s="3">
        <f t="shared" si="92"/>
        <v>0</v>
      </c>
      <c r="N264" s="3">
        <v>0</v>
      </c>
      <c r="O264">
        <f t="shared" si="98"/>
        <v>0</v>
      </c>
      <c r="P264">
        <f t="shared" si="93"/>
        <v>1</v>
      </c>
    </row>
    <row r="265" spans="1:16">
      <c r="A265" t="s">
        <v>0</v>
      </c>
      <c r="B265" t="s">
        <v>14</v>
      </c>
      <c r="C265">
        <v>0</v>
      </c>
      <c r="D265" t="s">
        <v>1</v>
      </c>
      <c r="E265">
        <v>0</v>
      </c>
      <c r="F265">
        <v>0</v>
      </c>
      <c r="G265" s="3">
        <f t="shared" si="94"/>
        <v>0</v>
      </c>
      <c r="H265" s="3">
        <f t="shared" si="95"/>
        <v>0</v>
      </c>
      <c r="I265" s="3">
        <f t="shared" si="96"/>
        <v>0</v>
      </c>
      <c r="J265" s="3">
        <f t="shared" si="97"/>
        <v>1</v>
      </c>
      <c r="K265" s="3">
        <f t="shared" si="90"/>
        <v>0</v>
      </c>
      <c r="L265" s="3">
        <f t="shared" si="91"/>
        <v>0</v>
      </c>
      <c r="M265" s="3">
        <f t="shared" si="92"/>
        <v>0</v>
      </c>
      <c r="N265" s="3">
        <v>0</v>
      </c>
      <c r="O265">
        <f t="shared" si="98"/>
        <v>0</v>
      </c>
      <c r="P265">
        <f t="shared" si="93"/>
        <v>1</v>
      </c>
    </row>
    <row r="266" spans="1:16">
      <c r="A266" t="s">
        <v>0</v>
      </c>
      <c r="B266" t="s">
        <v>16</v>
      </c>
      <c r="C266">
        <v>0</v>
      </c>
      <c r="D266" t="s">
        <v>3</v>
      </c>
      <c r="E266">
        <v>0.35799999999999998</v>
      </c>
      <c r="F266">
        <v>1</v>
      </c>
      <c r="G266" s="3">
        <f t="shared" si="94"/>
        <v>1</v>
      </c>
      <c r="H266" s="3">
        <f t="shared" si="95"/>
        <v>0</v>
      </c>
      <c r="I266" s="3">
        <f t="shared" si="96"/>
        <v>0</v>
      </c>
      <c r="J266" s="3">
        <f t="shared" si="97"/>
        <v>1</v>
      </c>
      <c r="K266" s="3">
        <f t="shared" si="90"/>
        <v>0</v>
      </c>
      <c r="L266" s="3">
        <f t="shared" si="91"/>
        <v>0</v>
      </c>
      <c r="M266" s="3">
        <f t="shared" si="92"/>
        <v>0</v>
      </c>
      <c r="N266" s="3">
        <v>0</v>
      </c>
      <c r="O266">
        <f t="shared" si="98"/>
        <v>0</v>
      </c>
      <c r="P266">
        <f t="shared" si="93"/>
        <v>2</v>
      </c>
    </row>
    <row r="267" spans="1:16">
      <c r="A267" t="s">
        <v>0</v>
      </c>
      <c r="B267" t="s">
        <v>17</v>
      </c>
      <c r="C267">
        <v>0</v>
      </c>
      <c r="D267" t="s">
        <v>1</v>
      </c>
      <c r="E267">
        <v>0</v>
      </c>
      <c r="F267">
        <v>0</v>
      </c>
      <c r="G267" s="3">
        <f t="shared" si="94"/>
        <v>0</v>
      </c>
      <c r="H267" s="3">
        <f t="shared" si="95"/>
        <v>0</v>
      </c>
      <c r="I267" s="3">
        <f t="shared" si="96"/>
        <v>0</v>
      </c>
      <c r="J267" s="3">
        <f t="shared" si="97"/>
        <v>1</v>
      </c>
      <c r="K267" s="3">
        <f t="shared" si="90"/>
        <v>0</v>
      </c>
      <c r="L267" s="3">
        <f t="shared" si="91"/>
        <v>0</v>
      </c>
      <c r="M267" s="3">
        <f t="shared" si="92"/>
        <v>0</v>
      </c>
      <c r="N267" s="3">
        <v>0</v>
      </c>
      <c r="O267">
        <f t="shared" si="98"/>
        <v>0</v>
      </c>
      <c r="P267">
        <f t="shared" si="93"/>
        <v>1</v>
      </c>
    </row>
    <row r="268" spans="1:16">
      <c r="A268" t="s">
        <v>0</v>
      </c>
      <c r="B268" t="s">
        <v>18</v>
      </c>
      <c r="C268">
        <v>0</v>
      </c>
      <c r="D268" t="s">
        <v>1</v>
      </c>
      <c r="E268">
        <v>0</v>
      </c>
      <c r="F268">
        <v>0</v>
      </c>
      <c r="G268" s="3">
        <f t="shared" si="94"/>
        <v>0</v>
      </c>
      <c r="H268" s="3">
        <f t="shared" si="95"/>
        <v>0</v>
      </c>
      <c r="I268" s="3">
        <f t="shared" si="96"/>
        <v>0</v>
      </c>
      <c r="J268" s="3">
        <f t="shared" si="97"/>
        <v>1</v>
      </c>
      <c r="K268" s="3">
        <f t="shared" si="90"/>
        <v>0</v>
      </c>
      <c r="L268" s="3">
        <f t="shared" si="91"/>
        <v>0</v>
      </c>
      <c r="M268" s="3">
        <f t="shared" si="92"/>
        <v>0</v>
      </c>
      <c r="N268" s="3">
        <v>0</v>
      </c>
      <c r="O268">
        <f t="shared" si="98"/>
        <v>0</v>
      </c>
      <c r="P268">
        <f t="shared" si="93"/>
        <v>1</v>
      </c>
    </row>
    <row r="269" spans="1:16">
      <c r="G269" s="3">
        <f>SUM(G255:G268)</f>
        <v>2</v>
      </c>
      <c r="H269" s="3">
        <f t="shared" ref="H269:N269" si="99">SUM(H255:H268)</f>
        <v>0</v>
      </c>
      <c r="I269" s="3">
        <f t="shared" si="99"/>
        <v>0</v>
      </c>
      <c r="J269" s="3">
        <f t="shared" si="99"/>
        <v>14</v>
      </c>
      <c r="K269" s="3">
        <f t="shared" si="99"/>
        <v>1</v>
      </c>
      <c r="L269" s="3">
        <f t="shared" si="99"/>
        <v>0</v>
      </c>
      <c r="M269" s="3">
        <f t="shared" si="99"/>
        <v>0</v>
      </c>
      <c r="N269" s="3">
        <f t="shared" si="99"/>
        <v>0</v>
      </c>
    </row>
    <row r="270" spans="1:16">
      <c r="A270" t="s">
        <v>110</v>
      </c>
      <c r="G270" s="3"/>
      <c r="H270" s="3"/>
      <c r="I270" s="3"/>
      <c r="J270" s="3"/>
      <c r="K270" s="3"/>
      <c r="L270" s="3"/>
      <c r="M270" s="3"/>
      <c r="N270" s="3"/>
    </row>
    <row r="271" spans="1:16">
      <c r="A271" t="s">
        <v>0</v>
      </c>
      <c r="B271" t="s">
        <v>1</v>
      </c>
      <c r="C271">
        <v>0</v>
      </c>
      <c r="D271" t="s">
        <v>2</v>
      </c>
      <c r="E271">
        <v>-9.6000000000000002E-2</v>
      </c>
      <c r="F271">
        <v>0</v>
      </c>
      <c r="G271" s="3">
        <f t="shared" si="94"/>
        <v>0</v>
      </c>
      <c r="H271" s="3">
        <f t="shared" si="95"/>
        <v>0</v>
      </c>
      <c r="I271" s="3">
        <f t="shared" si="96"/>
        <v>0</v>
      </c>
      <c r="J271" s="3">
        <f t="shared" si="97"/>
        <v>1</v>
      </c>
      <c r="K271" s="3">
        <f t="shared" ref="K271:K281" si="100">IF(OR(D271="A",D271="DA"),1,0)</f>
        <v>0</v>
      </c>
      <c r="L271" s="3">
        <f t="shared" ref="L271:L281" si="101">IF(OR(D271="D",D271="DA"),1,0)</f>
        <v>1</v>
      </c>
      <c r="M271" s="3">
        <f t="shared" ref="M271:M281" si="102">IF(F271=2,1,0)</f>
        <v>0</v>
      </c>
      <c r="N271" s="3">
        <v>0</v>
      </c>
      <c r="O271">
        <f t="shared" si="98"/>
        <v>0</v>
      </c>
      <c r="P271">
        <f t="shared" ref="P271:P281" si="103">SUM(G271:N271)</f>
        <v>2</v>
      </c>
    </row>
    <row r="272" spans="1:16">
      <c r="A272" t="s">
        <v>0</v>
      </c>
      <c r="B272" t="s">
        <v>3</v>
      </c>
      <c r="C272">
        <v>0</v>
      </c>
      <c r="D272" t="s">
        <v>4</v>
      </c>
      <c r="E272">
        <v>0</v>
      </c>
      <c r="F272">
        <v>0</v>
      </c>
      <c r="G272" s="3">
        <f t="shared" si="94"/>
        <v>0</v>
      </c>
      <c r="H272" s="3">
        <f t="shared" si="95"/>
        <v>0</v>
      </c>
      <c r="I272" s="3">
        <f t="shared" si="96"/>
        <v>0</v>
      </c>
      <c r="J272" s="3">
        <f t="shared" si="97"/>
        <v>1</v>
      </c>
      <c r="K272" s="3">
        <f t="shared" si="100"/>
        <v>0</v>
      </c>
      <c r="L272" s="3">
        <f t="shared" si="101"/>
        <v>0</v>
      </c>
      <c r="M272" s="3">
        <f t="shared" si="102"/>
        <v>0</v>
      </c>
      <c r="N272" s="3">
        <v>0</v>
      </c>
      <c r="O272">
        <f t="shared" si="98"/>
        <v>1</v>
      </c>
      <c r="P272">
        <f t="shared" si="103"/>
        <v>1</v>
      </c>
    </row>
    <row r="273" spans="1:16">
      <c r="A273" t="s">
        <v>0</v>
      </c>
      <c r="B273" t="s">
        <v>6</v>
      </c>
      <c r="C273">
        <v>0</v>
      </c>
      <c r="D273" t="s">
        <v>7</v>
      </c>
      <c r="E273">
        <v>-0.03</v>
      </c>
      <c r="F273">
        <v>0</v>
      </c>
      <c r="G273" s="3">
        <f t="shared" si="94"/>
        <v>0</v>
      </c>
      <c r="H273" s="3">
        <f t="shared" si="95"/>
        <v>0</v>
      </c>
      <c r="I273" s="3">
        <f t="shared" si="96"/>
        <v>0</v>
      </c>
      <c r="J273" s="3">
        <f t="shared" si="97"/>
        <v>1</v>
      </c>
      <c r="K273" s="3">
        <f t="shared" si="100"/>
        <v>0</v>
      </c>
      <c r="L273" s="3">
        <f t="shared" si="101"/>
        <v>0</v>
      </c>
      <c r="M273" s="3">
        <f t="shared" si="102"/>
        <v>0</v>
      </c>
      <c r="N273" s="3">
        <v>0</v>
      </c>
      <c r="O273">
        <f t="shared" si="98"/>
        <v>1</v>
      </c>
      <c r="P273">
        <f t="shared" si="103"/>
        <v>1</v>
      </c>
    </row>
    <row r="274" spans="1:16">
      <c r="A274" t="s">
        <v>0</v>
      </c>
      <c r="B274" t="s">
        <v>8</v>
      </c>
      <c r="C274">
        <v>0</v>
      </c>
      <c r="D274" t="s">
        <v>9</v>
      </c>
      <c r="E274">
        <v>-0.39900000000000002</v>
      </c>
      <c r="F274">
        <v>0</v>
      </c>
      <c r="G274" s="3">
        <f t="shared" si="94"/>
        <v>0</v>
      </c>
      <c r="H274" s="3">
        <f t="shared" si="95"/>
        <v>0</v>
      </c>
      <c r="I274" s="3">
        <f t="shared" si="96"/>
        <v>0</v>
      </c>
      <c r="J274" s="3">
        <f t="shared" si="97"/>
        <v>1</v>
      </c>
      <c r="K274" s="3">
        <f t="shared" si="100"/>
        <v>1</v>
      </c>
      <c r="L274" s="3">
        <f t="shared" si="101"/>
        <v>0</v>
      </c>
      <c r="M274" s="3">
        <f t="shared" si="102"/>
        <v>0</v>
      </c>
      <c r="N274" s="3">
        <v>0</v>
      </c>
      <c r="O274">
        <f t="shared" si="98"/>
        <v>0</v>
      </c>
      <c r="P274">
        <f t="shared" si="103"/>
        <v>2</v>
      </c>
    </row>
    <row r="275" spans="1:16">
      <c r="A275" t="s">
        <v>0</v>
      </c>
      <c r="B275" t="s">
        <v>10</v>
      </c>
      <c r="C275">
        <v>0</v>
      </c>
      <c r="D275" t="s">
        <v>7</v>
      </c>
      <c r="E275">
        <v>-0.30499999999999999</v>
      </c>
      <c r="F275">
        <v>0</v>
      </c>
      <c r="G275" s="3">
        <f t="shared" si="94"/>
        <v>0</v>
      </c>
      <c r="H275" s="3">
        <f t="shared" si="95"/>
        <v>0</v>
      </c>
      <c r="I275" s="3">
        <f t="shared" si="96"/>
        <v>0</v>
      </c>
      <c r="J275" s="3">
        <f t="shared" si="97"/>
        <v>1</v>
      </c>
      <c r="K275" s="3">
        <f t="shared" si="100"/>
        <v>0</v>
      </c>
      <c r="L275" s="3">
        <f t="shared" si="101"/>
        <v>0</v>
      </c>
      <c r="M275" s="3">
        <f t="shared" si="102"/>
        <v>0</v>
      </c>
      <c r="N275" s="3">
        <v>0</v>
      </c>
      <c r="O275">
        <f t="shared" si="98"/>
        <v>1</v>
      </c>
      <c r="P275">
        <f t="shared" si="103"/>
        <v>1</v>
      </c>
    </row>
    <row r="276" spans="1:16">
      <c r="A276" t="s">
        <v>0</v>
      </c>
      <c r="B276" t="s">
        <v>11</v>
      </c>
      <c r="C276">
        <v>0</v>
      </c>
      <c r="D276" t="s">
        <v>1</v>
      </c>
      <c r="E276">
        <v>0</v>
      </c>
      <c r="F276">
        <v>0</v>
      </c>
      <c r="G276" s="3">
        <f t="shared" si="94"/>
        <v>0</v>
      </c>
      <c r="H276" s="3">
        <f t="shared" si="95"/>
        <v>0</v>
      </c>
      <c r="I276" s="3">
        <f t="shared" si="96"/>
        <v>0</v>
      </c>
      <c r="J276" s="3">
        <f t="shared" si="97"/>
        <v>1</v>
      </c>
      <c r="K276" s="3">
        <f t="shared" si="100"/>
        <v>0</v>
      </c>
      <c r="L276" s="3">
        <f t="shared" si="101"/>
        <v>0</v>
      </c>
      <c r="M276" s="3">
        <f t="shared" si="102"/>
        <v>0</v>
      </c>
      <c r="N276" s="3">
        <v>0</v>
      </c>
      <c r="O276">
        <f t="shared" si="98"/>
        <v>0</v>
      </c>
      <c r="P276">
        <f t="shared" si="103"/>
        <v>1</v>
      </c>
    </row>
    <row r="277" spans="1:16">
      <c r="A277" t="s">
        <v>0</v>
      </c>
      <c r="B277" t="s">
        <v>12</v>
      </c>
      <c r="C277">
        <v>0</v>
      </c>
      <c r="D277" t="s">
        <v>7</v>
      </c>
      <c r="E277">
        <v>-0.13700000000000001</v>
      </c>
      <c r="F277">
        <v>0</v>
      </c>
      <c r="G277" s="3">
        <f t="shared" si="94"/>
        <v>0</v>
      </c>
      <c r="H277" s="3">
        <f t="shared" si="95"/>
        <v>0</v>
      </c>
      <c r="I277" s="3">
        <f t="shared" si="96"/>
        <v>0</v>
      </c>
      <c r="J277" s="3">
        <f t="shared" si="97"/>
        <v>1</v>
      </c>
      <c r="K277" s="3">
        <f t="shared" si="100"/>
        <v>0</v>
      </c>
      <c r="L277" s="3">
        <f t="shared" si="101"/>
        <v>0</v>
      </c>
      <c r="M277" s="3">
        <f t="shared" si="102"/>
        <v>0</v>
      </c>
      <c r="N277" s="3">
        <v>0</v>
      </c>
      <c r="O277">
        <f t="shared" si="98"/>
        <v>1</v>
      </c>
      <c r="P277">
        <f t="shared" si="103"/>
        <v>1</v>
      </c>
    </row>
    <row r="278" spans="1:16">
      <c r="A278" t="s">
        <v>0</v>
      </c>
      <c r="B278" t="s">
        <v>13</v>
      </c>
      <c r="C278">
        <v>0</v>
      </c>
      <c r="D278" t="s">
        <v>1</v>
      </c>
      <c r="E278">
        <v>0</v>
      </c>
      <c r="F278">
        <v>0</v>
      </c>
      <c r="G278" s="3">
        <f t="shared" si="94"/>
        <v>0</v>
      </c>
      <c r="H278" s="3">
        <f t="shared" si="95"/>
        <v>0</v>
      </c>
      <c r="I278" s="3">
        <f t="shared" si="96"/>
        <v>0</v>
      </c>
      <c r="J278" s="3">
        <f t="shared" si="97"/>
        <v>1</v>
      </c>
      <c r="K278" s="3">
        <f t="shared" si="100"/>
        <v>0</v>
      </c>
      <c r="L278" s="3">
        <f t="shared" si="101"/>
        <v>0</v>
      </c>
      <c r="M278" s="3">
        <f t="shared" si="102"/>
        <v>0</v>
      </c>
      <c r="N278" s="3">
        <v>0</v>
      </c>
      <c r="O278">
        <f t="shared" si="98"/>
        <v>0</v>
      </c>
      <c r="P278">
        <f t="shared" si="103"/>
        <v>1</v>
      </c>
    </row>
    <row r="279" spans="1:16">
      <c r="A279" t="s">
        <v>0</v>
      </c>
      <c r="B279" t="s">
        <v>14</v>
      </c>
      <c r="C279">
        <v>0</v>
      </c>
      <c r="D279" t="s">
        <v>1</v>
      </c>
      <c r="E279">
        <v>0</v>
      </c>
      <c r="F279">
        <v>0</v>
      </c>
      <c r="G279" s="3">
        <f t="shared" si="94"/>
        <v>0</v>
      </c>
      <c r="H279" s="3">
        <f t="shared" si="95"/>
        <v>0</v>
      </c>
      <c r="I279" s="3">
        <f t="shared" si="96"/>
        <v>0</v>
      </c>
      <c r="J279" s="3">
        <f t="shared" si="97"/>
        <v>1</v>
      </c>
      <c r="K279" s="3">
        <f t="shared" si="100"/>
        <v>0</v>
      </c>
      <c r="L279" s="3">
        <f t="shared" si="101"/>
        <v>0</v>
      </c>
      <c r="M279" s="3">
        <f t="shared" si="102"/>
        <v>0</v>
      </c>
      <c r="N279" s="3">
        <v>0</v>
      </c>
      <c r="O279">
        <f t="shared" si="98"/>
        <v>0</v>
      </c>
      <c r="P279">
        <f t="shared" si="103"/>
        <v>1</v>
      </c>
    </row>
    <row r="280" spans="1:16">
      <c r="A280" t="s">
        <v>0</v>
      </c>
      <c r="B280" t="s">
        <v>73</v>
      </c>
      <c r="C280">
        <v>0</v>
      </c>
      <c r="D280" t="s">
        <v>46</v>
      </c>
      <c r="E280">
        <v>-0.46700000000000003</v>
      </c>
      <c r="F280">
        <v>0</v>
      </c>
      <c r="G280" s="3">
        <f t="shared" si="94"/>
        <v>0</v>
      </c>
      <c r="H280" s="3">
        <f t="shared" si="95"/>
        <v>0</v>
      </c>
      <c r="I280" s="3">
        <f t="shared" si="96"/>
        <v>0</v>
      </c>
      <c r="J280" s="3">
        <f t="shared" si="97"/>
        <v>1</v>
      </c>
      <c r="K280" s="3">
        <f t="shared" si="100"/>
        <v>1</v>
      </c>
      <c r="L280" s="3">
        <f t="shared" si="101"/>
        <v>1</v>
      </c>
      <c r="M280" s="3">
        <f t="shared" si="102"/>
        <v>0</v>
      </c>
      <c r="N280" s="3">
        <v>0</v>
      </c>
      <c r="O280">
        <f t="shared" si="98"/>
        <v>0</v>
      </c>
      <c r="P280">
        <f t="shared" si="103"/>
        <v>3</v>
      </c>
    </row>
    <row r="281" spans="1:16">
      <c r="A281" t="s">
        <v>0</v>
      </c>
      <c r="B281" t="s">
        <v>37</v>
      </c>
      <c r="C281">
        <v>0</v>
      </c>
      <c r="D281" t="s">
        <v>4</v>
      </c>
      <c r="E281">
        <v>0</v>
      </c>
      <c r="F281">
        <v>0</v>
      </c>
      <c r="G281" s="3">
        <f t="shared" si="94"/>
        <v>0</v>
      </c>
      <c r="H281" s="3">
        <f t="shared" si="95"/>
        <v>0</v>
      </c>
      <c r="I281" s="3">
        <f t="shared" si="96"/>
        <v>0</v>
      </c>
      <c r="J281" s="3">
        <f t="shared" si="97"/>
        <v>1</v>
      </c>
      <c r="K281" s="3">
        <f t="shared" si="100"/>
        <v>0</v>
      </c>
      <c r="L281" s="3">
        <f t="shared" si="101"/>
        <v>0</v>
      </c>
      <c r="M281" s="3">
        <f t="shared" si="102"/>
        <v>0</v>
      </c>
      <c r="N281" s="3">
        <v>0</v>
      </c>
      <c r="O281">
        <f t="shared" si="98"/>
        <v>1</v>
      </c>
      <c r="P281">
        <f t="shared" si="103"/>
        <v>1</v>
      </c>
    </row>
    <row r="282" spans="1:16">
      <c r="G282" s="3">
        <f>SUM(G271:G281)</f>
        <v>0</v>
      </c>
      <c r="H282" s="3">
        <f t="shared" ref="H282:N282" si="104">SUM(H271:H281)</f>
        <v>0</v>
      </c>
      <c r="I282" s="3">
        <f t="shared" si="104"/>
        <v>0</v>
      </c>
      <c r="J282" s="3">
        <f t="shared" si="104"/>
        <v>11</v>
      </c>
      <c r="K282" s="3">
        <f t="shared" si="104"/>
        <v>2</v>
      </c>
      <c r="L282" s="3">
        <f t="shared" si="104"/>
        <v>2</v>
      </c>
      <c r="M282" s="3">
        <f t="shared" si="104"/>
        <v>0</v>
      </c>
      <c r="N282" s="3">
        <f t="shared" si="104"/>
        <v>0</v>
      </c>
    </row>
    <row r="283" spans="1:16">
      <c r="A283" t="s">
        <v>111</v>
      </c>
      <c r="G283" s="3"/>
      <c r="H283" s="3"/>
      <c r="I283" s="3"/>
      <c r="J283" s="3"/>
      <c r="K283" s="3"/>
      <c r="L283" s="3"/>
      <c r="M283" s="3"/>
      <c r="N283" s="3"/>
    </row>
    <row r="284" spans="1:16">
      <c r="A284" t="s">
        <v>0</v>
      </c>
      <c r="B284" t="s">
        <v>1</v>
      </c>
      <c r="C284">
        <v>0</v>
      </c>
      <c r="D284" t="s">
        <v>2</v>
      </c>
      <c r="E284">
        <v>-9.6000000000000002E-2</v>
      </c>
      <c r="F284">
        <v>0</v>
      </c>
      <c r="G284" s="3">
        <f t="shared" si="94"/>
        <v>0</v>
      </c>
      <c r="H284" s="3">
        <f t="shared" si="95"/>
        <v>0</v>
      </c>
      <c r="I284" s="3">
        <f t="shared" si="96"/>
        <v>0</v>
      </c>
      <c r="J284" s="3">
        <f t="shared" si="97"/>
        <v>1</v>
      </c>
      <c r="K284" s="3">
        <f t="shared" ref="K284:K297" si="105">IF(OR(D284="A",D284="DA"),1,0)</f>
        <v>0</v>
      </c>
      <c r="L284" s="3">
        <f t="shared" ref="L284:L297" si="106">IF(OR(D284="D",D284="DA"),1,0)</f>
        <v>1</v>
      </c>
      <c r="M284" s="3">
        <f t="shared" ref="M284:M297" si="107">IF(F284=2,1,0)</f>
        <v>0</v>
      </c>
      <c r="N284" s="3">
        <v>0</v>
      </c>
      <c r="O284">
        <f t="shared" si="98"/>
        <v>0</v>
      </c>
      <c r="P284">
        <f t="shared" ref="P284:P297" si="108">SUM(G284:N284)</f>
        <v>2</v>
      </c>
    </row>
    <row r="285" spans="1:16">
      <c r="A285" t="s">
        <v>0</v>
      </c>
      <c r="B285" t="s">
        <v>3</v>
      </c>
      <c r="C285">
        <v>0</v>
      </c>
      <c r="D285" t="s">
        <v>4</v>
      </c>
      <c r="E285">
        <v>0</v>
      </c>
      <c r="F285">
        <v>0</v>
      </c>
      <c r="G285" s="3">
        <f t="shared" si="94"/>
        <v>0</v>
      </c>
      <c r="H285" s="3">
        <f t="shared" si="95"/>
        <v>0</v>
      </c>
      <c r="I285" s="3">
        <f t="shared" si="96"/>
        <v>0</v>
      </c>
      <c r="J285" s="3">
        <f t="shared" si="97"/>
        <v>1</v>
      </c>
      <c r="K285" s="3">
        <f t="shared" si="105"/>
        <v>0</v>
      </c>
      <c r="L285" s="3">
        <f t="shared" si="106"/>
        <v>0</v>
      </c>
      <c r="M285" s="3">
        <f t="shared" si="107"/>
        <v>0</v>
      </c>
      <c r="N285" s="3">
        <v>0</v>
      </c>
      <c r="O285">
        <f t="shared" si="98"/>
        <v>1</v>
      </c>
      <c r="P285">
        <f t="shared" si="108"/>
        <v>1</v>
      </c>
    </row>
    <row r="286" spans="1:16">
      <c r="A286" t="s">
        <v>0</v>
      </c>
      <c r="B286" t="s">
        <v>6</v>
      </c>
      <c r="C286">
        <v>0</v>
      </c>
      <c r="D286" t="s">
        <v>7</v>
      </c>
      <c r="E286">
        <v>-0.03</v>
      </c>
      <c r="F286">
        <v>0</v>
      </c>
      <c r="G286" s="3">
        <f t="shared" si="94"/>
        <v>0</v>
      </c>
      <c r="H286" s="3">
        <f t="shared" si="95"/>
        <v>0</v>
      </c>
      <c r="I286" s="3">
        <f t="shared" si="96"/>
        <v>0</v>
      </c>
      <c r="J286" s="3">
        <f t="shared" si="97"/>
        <v>1</v>
      </c>
      <c r="K286" s="3">
        <f t="shared" si="105"/>
        <v>0</v>
      </c>
      <c r="L286" s="3">
        <f t="shared" si="106"/>
        <v>0</v>
      </c>
      <c r="M286" s="3">
        <f t="shared" si="107"/>
        <v>0</v>
      </c>
      <c r="N286" s="3">
        <v>0</v>
      </c>
      <c r="O286">
        <f t="shared" si="98"/>
        <v>1</v>
      </c>
      <c r="P286">
        <f t="shared" si="108"/>
        <v>1</v>
      </c>
    </row>
    <row r="287" spans="1:16">
      <c r="A287" t="s">
        <v>0</v>
      </c>
      <c r="B287" t="s">
        <v>8</v>
      </c>
      <c r="C287">
        <v>0</v>
      </c>
      <c r="D287" t="s">
        <v>9</v>
      </c>
      <c r="E287">
        <v>-0.39900000000000002</v>
      </c>
      <c r="F287">
        <v>0</v>
      </c>
      <c r="G287" s="3">
        <f t="shared" si="94"/>
        <v>0</v>
      </c>
      <c r="H287" s="3">
        <f t="shared" si="95"/>
        <v>0</v>
      </c>
      <c r="I287" s="3">
        <f t="shared" si="96"/>
        <v>0</v>
      </c>
      <c r="J287" s="3">
        <f t="shared" si="97"/>
        <v>1</v>
      </c>
      <c r="K287" s="3">
        <f t="shared" si="105"/>
        <v>1</v>
      </c>
      <c r="L287" s="3">
        <f t="shared" si="106"/>
        <v>0</v>
      </c>
      <c r="M287" s="3">
        <f t="shared" si="107"/>
        <v>0</v>
      </c>
      <c r="N287" s="3">
        <v>0</v>
      </c>
      <c r="O287">
        <f t="shared" si="98"/>
        <v>0</v>
      </c>
      <c r="P287">
        <f t="shared" si="108"/>
        <v>2</v>
      </c>
    </row>
    <row r="288" spans="1:16">
      <c r="A288" t="s">
        <v>0</v>
      </c>
      <c r="B288" t="s">
        <v>10</v>
      </c>
      <c r="C288">
        <v>0</v>
      </c>
      <c r="D288" t="s">
        <v>7</v>
      </c>
      <c r="E288">
        <v>-0.30499999999999999</v>
      </c>
      <c r="F288">
        <v>0</v>
      </c>
      <c r="G288" s="3">
        <f t="shared" si="94"/>
        <v>0</v>
      </c>
      <c r="H288" s="3">
        <f t="shared" si="95"/>
        <v>0</v>
      </c>
      <c r="I288" s="3">
        <f t="shared" si="96"/>
        <v>0</v>
      </c>
      <c r="J288" s="3">
        <f t="shared" si="97"/>
        <v>1</v>
      </c>
      <c r="K288" s="3">
        <f t="shared" si="105"/>
        <v>0</v>
      </c>
      <c r="L288" s="3">
        <f t="shared" si="106"/>
        <v>0</v>
      </c>
      <c r="M288" s="3">
        <f t="shared" si="107"/>
        <v>0</v>
      </c>
      <c r="N288" s="3">
        <v>0</v>
      </c>
      <c r="O288">
        <f t="shared" si="98"/>
        <v>1</v>
      </c>
      <c r="P288">
        <f t="shared" si="108"/>
        <v>1</v>
      </c>
    </row>
    <row r="289" spans="1:16">
      <c r="A289" t="s">
        <v>0</v>
      </c>
      <c r="B289" t="s">
        <v>11</v>
      </c>
      <c r="C289">
        <v>0</v>
      </c>
      <c r="D289" t="s">
        <v>1</v>
      </c>
      <c r="E289">
        <v>0</v>
      </c>
      <c r="F289">
        <v>0</v>
      </c>
      <c r="G289" s="3">
        <f t="shared" si="94"/>
        <v>0</v>
      </c>
      <c r="H289" s="3">
        <f t="shared" si="95"/>
        <v>0</v>
      </c>
      <c r="I289" s="3">
        <f t="shared" si="96"/>
        <v>0</v>
      </c>
      <c r="J289" s="3">
        <f t="shared" si="97"/>
        <v>1</v>
      </c>
      <c r="K289" s="3">
        <f t="shared" si="105"/>
        <v>0</v>
      </c>
      <c r="L289" s="3">
        <f t="shared" si="106"/>
        <v>0</v>
      </c>
      <c r="M289" s="3">
        <f t="shared" si="107"/>
        <v>0</v>
      </c>
      <c r="N289" s="3">
        <v>0</v>
      </c>
      <c r="O289">
        <f t="shared" si="98"/>
        <v>0</v>
      </c>
      <c r="P289">
        <f t="shared" si="108"/>
        <v>1</v>
      </c>
    </row>
    <row r="290" spans="1:16">
      <c r="A290" t="s">
        <v>0</v>
      </c>
      <c r="B290" t="s">
        <v>12</v>
      </c>
      <c r="C290">
        <v>0</v>
      </c>
      <c r="D290" t="s">
        <v>7</v>
      </c>
      <c r="E290">
        <v>-0.20499999999999999</v>
      </c>
      <c r="F290">
        <v>0</v>
      </c>
      <c r="G290" s="3">
        <f t="shared" si="94"/>
        <v>0</v>
      </c>
      <c r="H290" s="3">
        <f t="shared" si="95"/>
        <v>0</v>
      </c>
      <c r="I290" s="3">
        <f t="shared" si="96"/>
        <v>0</v>
      </c>
      <c r="J290" s="3">
        <f t="shared" si="97"/>
        <v>1</v>
      </c>
      <c r="K290" s="3">
        <f t="shared" si="105"/>
        <v>0</v>
      </c>
      <c r="L290" s="3">
        <f t="shared" si="106"/>
        <v>0</v>
      </c>
      <c r="M290" s="3">
        <f t="shared" si="107"/>
        <v>0</v>
      </c>
      <c r="N290" s="3">
        <v>0</v>
      </c>
      <c r="O290">
        <f t="shared" si="98"/>
        <v>1</v>
      </c>
      <c r="P290">
        <f t="shared" si="108"/>
        <v>1</v>
      </c>
    </row>
    <row r="291" spans="1:16">
      <c r="A291" t="s">
        <v>0</v>
      </c>
      <c r="B291" t="s">
        <v>51</v>
      </c>
      <c r="C291">
        <v>0</v>
      </c>
      <c r="D291" t="s">
        <v>1</v>
      </c>
      <c r="E291">
        <v>0</v>
      </c>
      <c r="F291">
        <v>0</v>
      </c>
      <c r="G291" s="3">
        <f t="shared" si="94"/>
        <v>0</v>
      </c>
      <c r="H291" s="3">
        <f t="shared" si="95"/>
        <v>0</v>
      </c>
      <c r="I291" s="3">
        <f t="shared" si="96"/>
        <v>0</v>
      </c>
      <c r="J291" s="3">
        <f t="shared" si="97"/>
        <v>1</v>
      </c>
      <c r="K291" s="3">
        <f t="shared" si="105"/>
        <v>0</v>
      </c>
      <c r="L291" s="3">
        <f t="shared" si="106"/>
        <v>0</v>
      </c>
      <c r="M291" s="3">
        <f t="shared" si="107"/>
        <v>0</v>
      </c>
      <c r="N291" s="3">
        <v>0</v>
      </c>
      <c r="O291">
        <f t="shared" si="98"/>
        <v>0</v>
      </c>
      <c r="P291">
        <f t="shared" si="108"/>
        <v>1</v>
      </c>
    </row>
    <row r="292" spans="1:16">
      <c r="A292" t="s">
        <v>0</v>
      </c>
      <c r="B292" t="s">
        <v>74</v>
      </c>
      <c r="C292">
        <v>0</v>
      </c>
      <c r="D292" t="s">
        <v>46</v>
      </c>
      <c r="E292">
        <v>-0.46700000000000003</v>
      </c>
      <c r="F292">
        <v>0</v>
      </c>
      <c r="G292" s="3">
        <f t="shared" si="94"/>
        <v>0</v>
      </c>
      <c r="H292" s="3">
        <f t="shared" si="95"/>
        <v>0</v>
      </c>
      <c r="I292" s="3">
        <f t="shared" si="96"/>
        <v>0</v>
      </c>
      <c r="J292" s="3">
        <f t="shared" si="97"/>
        <v>1</v>
      </c>
      <c r="K292" s="3">
        <f t="shared" si="105"/>
        <v>1</v>
      </c>
      <c r="L292" s="3">
        <f t="shared" si="106"/>
        <v>1</v>
      </c>
      <c r="M292" s="3">
        <f t="shared" si="107"/>
        <v>0</v>
      </c>
      <c r="N292" s="3">
        <v>0</v>
      </c>
      <c r="O292">
        <f t="shared" si="98"/>
        <v>0</v>
      </c>
      <c r="P292">
        <f t="shared" si="108"/>
        <v>3</v>
      </c>
    </row>
    <row r="293" spans="1:16">
      <c r="A293" t="s">
        <v>0</v>
      </c>
      <c r="B293" t="s">
        <v>17</v>
      </c>
      <c r="C293">
        <v>0</v>
      </c>
      <c r="D293" t="s">
        <v>4</v>
      </c>
      <c r="E293">
        <v>0</v>
      </c>
      <c r="F293">
        <v>0</v>
      </c>
      <c r="G293" s="3">
        <f t="shared" si="94"/>
        <v>0</v>
      </c>
      <c r="H293" s="3">
        <f t="shared" si="95"/>
        <v>0</v>
      </c>
      <c r="I293" s="3">
        <f t="shared" si="96"/>
        <v>0</v>
      </c>
      <c r="J293" s="3">
        <f t="shared" si="97"/>
        <v>1</v>
      </c>
      <c r="K293" s="3">
        <f t="shared" si="105"/>
        <v>0</v>
      </c>
      <c r="L293" s="3">
        <f t="shared" si="106"/>
        <v>0</v>
      </c>
      <c r="M293" s="3">
        <f t="shared" si="107"/>
        <v>0</v>
      </c>
      <c r="N293" s="3">
        <v>0</v>
      </c>
      <c r="O293">
        <f t="shared" si="98"/>
        <v>1</v>
      </c>
      <c r="P293">
        <f t="shared" si="108"/>
        <v>1</v>
      </c>
    </row>
    <row r="294" spans="1:16">
      <c r="A294" t="s">
        <v>0</v>
      </c>
      <c r="B294" t="s">
        <v>52</v>
      </c>
      <c r="C294">
        <v>0</v>
      </c>
      <c r="D294" t="s">
        <v>3</v>
      </c>
      <c r="E294">
        <v>0.52800000000000002</v>
      </c>
      <c r="F294">
        <v>0</v>
      </c>
      <c r="G294" s="3">
        <f t="shared" si="94"/>
        <v>1</v>
      </c>
      <c r="H294" s="3">
        <f t="shared" si="95"/>
        <v>0</v>
      </c>
      <c r="I294" s="3">
        <f t="shared" si="96"/>
        <v>0</v>
      </c>
      <c r="J294" s="3">
        <f t="shared" si="97"/>
        <v>1</v>
      </c>
      <c r="K294" s="3">
        <f t="shared" si="105"/>
        <v>0</v>
      </c>
      <c r="L294" s="3">
        <f t="shared" si="106"/>
        <v>0</v>
      </c>
      <c r="M294" s="3">
        <f t="shared" si="107"/>
        <v>0</v>
      </c>
      <c r="N294" s="3">
        <v>0</v>
      </c>
      <c r="O294">
        <f t="shared" si="98"/>
        <v>0</v>
      </c>
      <c r="P294">
        <f t="shared" si="108"/>
        <v>2</v>
      </c>
    </row>
    <row r="295" spans="1:16">
      <c r="A295" t="s">
        <v>0</v>
      </c>
      <c r="B295" t="s">
        <v>53</v>
      </c>
      <c r="C295">
        <v>0</v>
      </c>
      <c r="D295" t="s">
        <v>1</v>
      </c>
      <c r="E295">
        <v>0</v>
      </c>
      <c r="F295">
        <v>0</v>
      </c>
      <c r="G295" s="3">
        <f t="shared" si="94"/>
        <v>0</v>
      </c>
      <c r="H295" s="3">
        <f t="shared" si="95"/>
        <v>0</v>
      </c>
      <c r="I295" s="3">
        <f t="shared" si="96"/>
        <v>0</v>
      </c>
      <c r="J295" s="3">
        <f t="shared" si="97"/>
        <v>1</v>
      </c>
      <c r="K295" s="3">
        <f t="shared" si="105"/>
        <v>0</v>
      </c>
      <c r="L295" s="3">
        <f t="shared" si="106"/>
        <v>0</v>
      </c>
      <c r="M295" s="3">
        <f t="shared" si="107"/>
        <v>0</v>
      </c>
      <c r="N295" s="3">
        <v>0</v>
      </c>
      <c r="O295">
        <f t="shared" si="98"/>
        <v>0</v>
      </c>
      <c r="P295">
        <f t="shared" si="108"/>
        <v>1</v>
      </c>
    </row>
    <row r="296" spans="1:16">
      <c r="A296" t="s">
        <v>0</v>
      </c>
      <c r="B296" t="s">
        <v>54</v>
      </c>
      <c r="C296">
        <v>0</v>
      </c>
      <c r="D296" t="s">
        <v>1</v>
      </c>
      <c r="E296">
        <v>0</v>
      </c>
      <c r="F296">
        <v>0</v>
      </c>
      <c r="G296" s="3">
        <f t="shared" si="94"/>
        <v>0</v>
      </c>
      <c r="H296" s="3">
        <f t="shared" si="95"/>
        <v>0</v>
      </c>
      <c r="I296" s="3">
        <f t="shared" si="96"/>
        <v>0</v>
      </c>
      <c r="J296" s="3">
        <f t="shared" si="97"/>
        <v>1</v>
      </c>
      <c r="K296" s="3">
        <f t="shared" si="105"/>
        <v>0</v>
      </c>
      <c r="L296" s="3">
        <f t="shared" si="106"/>
        <v>0</v>
      </c>
      <c r="M296" s="3">
        <f t="shared" si="107"/>
        <v>0</v>
      </c>
      <c r="N296" s="3">
        <v>0</v>
      </c>
      <c r="O296">
        <f t="shared" si="98"/>
        <v>0</v>
      </c>
      <c r="P296">
        <f t="shared" si="108"/>
        <v>1</v>
      </c>
    </row>
    <row r="297" spans="1:16">
      <c r="A297" t="s">
        <v>0</v>
      </c>
      <c r="B297" t="s">
        <v>55</v>
      </c>
      <c r="C297">
        <v>0</v>
      </c>
      <c r="D297" t="s">
        <v>1</v>
      </c>
      <c r="E297">
        <v>0</v>
      </c>
      <c r="F297">
        <v>0</v>
      </c>
      <c r="G297" s="3">
        <f t="shared" si="94"/>
        <v>0</v>
      </c>
      <c r="H297" s="3">
        <f t="shared" si="95"/>
        <v>0</v>
      </c>
      <c r="I297" s="3">
        <f t="shared" si="96"/>
        <v>0</v>
      </c>
      <c r="J297" s="3">
        <f t="shared" si="97"/>
        <v>1</v>
      </c>
      <c r="K297" s="3">
        <f t="shared" si="105"/>
        <v>0</v>
      </c>
      <c r="L297" s="3">
        <f t="shared" si="106"/>
        <v>0</v>
      </c>
      <c r="M297" s="3">
        <f t="shared" si="107"/>
        <v>0</v>
      </c>
      <c r="N297" s="3">
        <v>0</v>
      </c>
      <c r="O297">
        <f t="shared" si="98"/>
        <v>0</v>
      </c>
      <c r="P297">
        <f t="shared" si="108"/>
        <v>1</v>
      </c>
    </row>
    <row r="298" spans="1:16">
      <c r="G298" s="3">
        <f>SUM(G284:G297)</f>
        <v>1</v>
      </c>
      <c r="H298" s="3">
        <f t="shared" ref="H298:N298" si="109">SUM(H284:H297)</f>
        <v>0</v>
      </c>
      <c r="I298" s="3">
        <f t="shared" si="109"/>
        <v>0</v>
      </c>
      <c r="J298" s="3">
        <f t="shared" si="109"/>
        <v>14</v>
      </c>
      <c r="K298" s="3">
        <f t="shared" si="109"/>
        <v>2</v>
      </c>
      <c r="L298" s="3">
        <f t="shared" si="109"/>
        <v>2</v>
      </c>
      <c r="M298" s="3">
        <f t="shared" si="109"/>
        <v>0</v>
      </c>
      <c r="N298" s="3">
        <f t="shared" si="109"/>
        <v>0</v>
      </c>
    </row>
    <row r="299" spans="1:16">
      <c r="A299" t="s">
        <v>112</v>
      </c>
      <c r="G299" s="3"/>
      <c r="H299" s="3"/>
      <c r="I299" s="3"/>
      <c r="J299" s="3"/>
      <c r="K299" s="3"/>
      <c r="L299" s="3"/>
      <c r="M299" s="3"/>
      <c r="N299" s="3"/>
    </row>
    <row r="300" spans="1:16">
      <c r="A300" t="s">
        <v>0</v>
      </c>
      <c r="B300" t="s">
        <v>1</v>
      </c>
      <c r="C300">
        <v>0</v>
      </c>
      <c r="D300" t="s">
        <v>2</v>
      </c>
      <c r="E300">
        <v>-9.6000000000000002E-2</v>
      </c>
      <c r="F300">
        <v>0</v>
      </c>
      <c r="G300" s="3">
        <f t="shared" si="94"/>
        <v>0</v>
      </c>
      <c r="H300" s="3">
        <f t="shared" si="95"/>
        <v>0</v>
      </c>
      <c r="I300" s="3">
        <f t="shared" si="96"/>
        <v>0</v>
      </c>
      <c r="J300" s="3">
        <f t="shared" si="97"/>
        <v>1</v>
      </c>
      <c r="K300" s="3">
        <f t="shared" ref="K300:K323" si="110">IF(OR(D300="A",D300="DA"),1,0)</f>
        <v>0</v>
      </c>
      <c r="L300" s="3">
        <f t="shared" ref="L300:L323" si="111">IF(OR(D300="D",D300="DA"),1,0)</f>
        <v>1</v>
      </c>
      <c r="M300" s="3">
        <f t="shared" ref="M300:M323" si="112">IF(F300=2,1,0)</f>
        <v>0</v>
      </c>
      <c r="N300" s="3">
        <v>0</v>
      </c>
      <c r="O300">
        <f t="shared" si="98"/>
        <v>0</v>
      </c>
      <c r="P300">
        <f t="shared" ref="P300:P323" si="113">SUM(G300:N300)</f>
        <v>2</v>
      </c>
    </row>
    <row r="301" spans="1:16">
      <c r="A301" t="s">
        <v>0</v>
      </c>
      <c r="B301" t="s">
        <v>3</v>
      </c>
      <c r="C301">
        <v>0</v>
      </c>
      <c r="D301" t="s">
        <v>4</v>
      </c>
      <c r="E301">
        <v>0</v>
      </c>
      <c r="F301">
        <v>0</v>
      </c>
      <c r="G301" s="3">
        <f t="shared" si="94"/>
        <v>0</v>
      </c>
      <c r="H301" s="3">
        <f t="shared" si="95"/>
        <v>0</v>
      </c>
      <c r="I301" s="3">
        <f t="shared" si="96"/>
        <v>0</v>
      </c>
      <c r="J301" s="3">
        <f t="shared" si="97"/>
        <v>1</v>
      </c>
      <c r="K301" s="3">
        <f t="shared" si="110"/>
        <v>0</v>
      </c>
      <c r="L301" s="3">
        <f t="shared" si="111"/>
        <v>0</v>
      </c>
      <c r="M301" s="3">
        <f t="shared" si="112"/>
        <v>0</v>
      </c>
      <c r="N301" s="3">
        <v>0</v>
      </c>
      <c r="O301">
        <f t="shared" si="98"/>
        <v>1</v>
      </c>
      <c r="P301">
        <f t="shared" si="113"/>
        <v>1</v>
      </c>
    </row>
    <row r="302" spans="1:16">
      <c r="A302" t="s">
        <v>0</v>
      </c>
      <c r="B302" t="s">
        <v>6</v>
      </c>
      <c r="C302">
        <v>0</v>
      </c>
      <c r="D302" t="s">
        <v>7</v>
      </c>
      <c r="E302">
        <v>-0.03</v>
      </c>
      <c r="F302">
        <v>0</v>
      </c>
      <c r="G302" s="3">
        <f t="shared" si="94"/>
        <v>0</v>
      </c>
      <c r="H302" s="3">
        <f t="shared" si="95"/>
        <v>0</v>
      </c>
      <c r="I302" s="3">
        <f t="shared" si="96"/>
        <v>0</v>
      </c>
      <c r="J302" s="3">
        <f t="shared" si="97"/>
        <v>1</v>
      </c>
      <c r="K302" s="3">
        <f t="shared" si="110"/>
        <v>0</v>
      </c>
      <c r="L302" s="3">
        <f t="shared" si="111"/>
        <v>0</v>
      </c>
      <c r="M302" s="3">
        <f t="shared" si="112"/>
        <v>0</v>
      </c>
      <c r="N302" s="3">
        <v>0</v>
      </c>
      <c r="O302">
        <f t="shared" si="98"/>
        <v>1</v>
      </c>
      <c r="P302">
        <f t="shared" si="113"/>
        <v>1</v>
      </c>
    </row>
    <row r="303" spans="1:16">
      <c r="A303" t="s">
        <v>0</v>
      </c>
      <c r="B303" t="s">
        <v>8</v>
      </c>
      <c r="C303">
        <v>0</v>
      </c>
      <c r="D303" t="s">
        <v>9</v>
      </c>
      <c r="E303">
        <v>-0.39900000000000002</v>
      </c>
      <c r="F303">
        <v>0</v>
      </c>
      <c r="G303" s="3">
        <f t="shared" si="94"/>
        <v>0</v>
      </c>
      <c r="H303" s="3">
        <f t="shared" si="95"/>
        <v>0</v>
      </c>
      <c r="I303" s="3">
        <f t="shared" si="96"/>
        <v>0</v>
      </c>
      <c r="J303" s="3">
        <f t="shared" si="97"/>
        <v>1</v>
      </c>
      <c r="K303" s="3">
        <f t="shared" si="110"/>
        <v>1</v>
      </c>
      <c r="L303" s="3">
        <f t="shared" si="111"/>
        <v>0</v>
      </c>
      <c r="M303" s="3">
        <f t="shared" si="112"/>
        <v>0</v>
      </c>
      <c r="N303" s="3">
        <v>0</v>
      </c>
      <c r="O303">
        <f t="shared" si="98"/>
        <v>0</v>
      </c>
      <c r="P303">
        <f t="shared" si="113"/>
        <v>2</v>
      </c>
    </row>
    <row r="304" spans="1:16">
      <c r="A304" t="s">
        <v>0</v>
      </c>
      <c r="B304" t="s">
        <v>10</v>
      </c>
      <c r="C304">
        <v>0</v>
      </c>
      <c r="D304" t="s">
        <v>7</v>
      </c>
      <c r="E304">
        <v>-0.30499999999999999</v>
      </c>
      <c r="F304">
        <v>0</v>
      </c>
      <c r="G304" s="3">
        <f t="shared" si="94"/>
        <v>0</v>
      </c>
      <c r="H304" s="3">
        <f t="shared" si="95"/>
        <v>0</v>
      </c>
      <c r="I304" s="3">
        <f t="shared" si="96"/>
        <v>0</v>
      </c>
      <c r="J304" s="3">
        <f t="shared" si="97"/>
        <v>1</v>
      </c>
      <c r="K304" s="3">
        <f t="shared" si="110"/>
        <v>0</v>
      </c>
      <c r="L304" s="3">
        <f t="shared" si="111"/>
        <v>0</v>
      </c>
      <c r="M304" s="3">
        <f t="shared" si="112"/>
        <v>0</v>
      </c>
      <c r="N304" s="3">
        <v>0</v>
      </c>
      <c r="O304">
        <f t="shared" si="98"/>
        <v>1</v>
      </c>
      <c r="P304">
        <f t="shared" si="113"/>
        <v>1</v>
      </c>
    </row>
    <row r="305" spans="1:16">
      <c r="A305" t="s">
        <v>0</v>
      </c>
      <c r="B305" t="s">
        <v>11</v>
      </c>
      <c r="C305">
        <v>0</v>
      </c>
      <c r="D305" t="s">
        <v>1</v>
      </c>
      <c r="E305">
        <v>0</v>
      </c>
      <c r="F305">
        <v>0</v>
      </c>
      <c r="G305" s="3">
        <f t="shared" si="94"/>
        <v>0</v>
      </c>
      <c r="H305" s="3">
        <f t="shared" si="95"/>
        <v>0</v>
      </c>
      <c r="I305" s="3">
        <f t="shared" si="96"/>
        <v>0</v>
      </c>
      <c r="J305" s="3">
        <f t="shared" si="97"/>
        <v>1</v>
      </c>
      <c r="K305" s="3">
        <f t="shared" si="110"/>
        <v>0</v>
      </c>
      <c r="L305" s="3">
        <f t="shared" si="111"/>
        <v>0</v>
      </c>
      <c r="M305" s="3">
        <f t="shared" si="112"/>
        <v>0</v>
      </c>
      <c r="N305" s="3">
        <v>0</v>
      </c>
      <c r="O305">
        <f t="shared" si="98"/>
        <v>0</v>
      </c>
      <c r="P305">
        <f t="shared" si="113"/>
        <v>1</v>
      </c>
    </row>
    <row r="306" spans="1:16">
      <c r="A306" t="s">
        <v>0</v>
      </c>
      <c r="B306" t="s">
        <v>12</v>
      </c>
      <c r="C306">
        <v>0</v>
      </c>
      <c r="D306" t="s">
        <v>3</v>
      </c>
      <c r="E306">
        <v>-8.0000000000000002E-3</v>
      </c>
      <c r="F306">
        <v>0</v>
      </c>
      <c r="G306" s="3">
        <f t="shared" si="94"/>
        <v>1</v>
      </c>
      <c r="H306" s="3">
        <f t="shared" si="95"/>
        <v>0</v>
      </c>
      <c r="I306" s="3">
        <f t="shared" si="96"/>
        <v>0</v>
      </c>
      <c r="J306" s="3">
        <f t="shared" si="97"/>
        <v>1</v>
      </c>
      <c r="K306" s="3">
        <f t="shared" si="110"/>
        <v>0</v>
      </c>
      <c r="L306" s="3">
        <f t="shared" si="111"/>
        <v>0</v>
      </c>
      <c r="M306" s="3">
        <f t="shared" si="112"/>
        <v>0</v>
      </c>
      <c r="N306" s="3">
        <v>0</v>
      </c>
      <c r="O306">
        <f t="shared" si="98"/>
        <v>0</v>
      </c>
      <c r="P306">
        <f t="shared" si="113"/>
        <v>2</v>
      </c>
    </row>
    <row r="307" spans="1:16">
      <c r="A307" t="s">
        <v>0</v>
      </c>
      <c r="B307" t="s">
        <v>13</v>
      </c>
      <c r="C307">
        <v>0</v>
      </c>
      <c r="D307" t="s">
        <v>1</v>
      </c>
      <c r="E307">
        <v>0</v>
      </c>
      <c r="F307">
        <v>0</v>
      </c>
      <c r="G307" s="3">
        <f t="shared" si="94"/>
        <v>0</v>
      </c>
      <c r="H307" s="3">
        <f t="shared" si="95"/>
        <v>0</v>
      </c>
      <c r="I307" s="3">
        <f t="shared" si="96"/>
        <v>0</v>
      </c>
      <c r="J307" s="3">
        <f t="shared" si="97"/>
        <v>1</v>
      </c>
      <c r="K307" s="3">
        <f t="shared" si="110"/>
        <v>0</v>
      </c>
      <c r="L307" s="3">
        <f t="shared" si="111"/>
        <v>0</v>
      </c>
      <c r="M307" s="3">
        <f t="shared" si="112"/>
        <v>0</v>
      </c>
      <c r="N307" s="3">
        <v>0</v>
      </c>
      <c r="O307">
        <f t="shared" si="98"/>
        <v>0</v>
      </c>
      <c r="P307">
        <f t="shared" si="113"/>
        <v>1</v>
      </c>
    </row>
    <row r="308" spans="1:16">
      <c r="A308" t="s">
        <v>0</v>
      </c>
      <c r="B308" t="s">
        <v>14</v>
      </c>
      <c r="C308">
        <v>0</v>
      </c>
      <c r="D308" t="s">
        <v>1</v>
      </c>
      <c r="E308">
        <v>0</v>
      </c>
      <c r="F308">
        <v>0</v>
      </c>
      <c r="G308" s="3">
        <f t="shared" si="94"/>
        <v>0</v>
      </c>
      <c r="H308" s="3">
        <f t="shared" si="95"/>
        <v>0</v>
      </c>
      <c r="I308" s="3">
        <f t="shared" si="96"/>
        <v>0</v>
      </c>
      <c r="J308" s="3">
        <f t="shared" si="97"/>
        <v>1</v>
      </c>
      <c r="K308" s="3">
        <f t="shared" si="110"/>
        <v>0</v>
      </c>
      <c r="L308" s="3">
        <f t="shared" si="111"/>
        <v>0</v>
      </c>
      <c r="M308" s="3">
        <f t="shared" si="112"/>
        <v>0</v>
      </c>
      <c r="N308" s="3">
        <v>0</v>
      </c>
      <c r="O308">
        <f t="shared" si="98"/>
        <v>0</v>
      </c>
      <c r="P308">
        <f t="shared" si="113"/>
        <v>1</v>
      </c>
    </row>
    <row r="309" spans="1:16">
      <c r="A309" t="s">
        <v>0</v>
      </c>
      <c r="B309" t="s">
        <v>16</v>
      </c>
      <c r="C309">
        <v>0</v>
      </c>
      <c r="D309" t="s">
        <v>3</v>
      </c>
      <c r="E309">
        <v>1.2999999999999999E-2</v>
      </c>
      <c r="F309">
        <v>2</v>
      </c>
      <c r="G309" s="3">
        <f t="shared" si="94"/>
        <v>1</v>
      </c>
      <c r="H309" s="3">
        <f t="shared" si="95"/>
        <v>0</v>
      </c>
      <c r="I309" s="3">
        <f t="shared" si="96"/>
        <v>0</v>
      </c>
      <c r="J309" s="3">
        <f t="shared" si="97"/>
        <v>1</v>
      </c>
      <c r="K309" s="3">
        <f t="shared" si="110"/>
        <v>0</v>
      </c>
      <c r="L309" s="3">
        <f t="shared" si="111"/>
        <v>0</v>
      </c>
      <c r="M309" s="3">
        <f t="shared" si="112"/>
        <v>1</v>
      </c>
      <c r="N309" s="3">
        <v>0</v>
      </c>
      <c r="O309">
        <f t="shared" si="98"/>
        <v>0</v>
      </c>
      <c r="P309">
        <f t="shared" si="113"/>
        <v>3</v>
      </c>
    </row>
    <row r="310" spans="1:16">
      <c r="A310" t="s">
        <v>0</v>
      </c>
      <c r="B310" t="s">
        <v>47</v>
      </c>
      <c r="C310">
        <v>0</v>
      </c>
      <c r="D310" t="s">
        <v>3</v>
      </c>
      <c r="E310">
        <v>0.29599999999999999</v>
      </c>
      <c r="F310">
        <v>2</v>
      </c>
      <c r="G310" s="3">
        <f t="shared" si="94"/>
        <v>1</v>
      </c>
      <c r="H310" s="3">
        <f t="shared" si="95"/>
        <v>0</v>
      </c>
      <c r="I310" s="3">
        <f t="shared" si="96"/>
        <v>0</v>
      </c>
      <c r="J310" s="3">
        <f t="shared" si="97"/>
        <v>1</v>
      </c>
      <c r="K310" s="3">
        <f t="shared" si="110"/>
        <v>0</v>
      </c>
      <c r="L310" s="3">
        <f t="shared" si="111"/>
        <v>0</v>
      </c>
      <c r="M310" s="3">
        <f t="shared" si="112"/>
        <v>1</v>
      </c>
      <c r="N310" s="3">
        <v>0</v>
      </c>
      <c r="O310">
        <f t="shared" si="98"/>
        <v>0</v>
      </c>
      <c r="P310">
        <f t="shared" si="113"/>
        <v>3</v>
      </c>
    </row>
    <row r="311" spans="1:16">
      <c r="A311" t="s">
        <v>0</v>
      </c>
      <c r="B311" t="s">
        <v>71</v>
      </c>
      <c r="C311">
        <v>0</v>
      </c>
      <c r="D311" t="s">
        <v>7</v>
      </c>
      <c r="E311">
        <v>-0.151</v>
      </c>
      <c r="F311">
        <v>2</v>
      </c>
      <c r="G311" s="3">
        <f t="shared" si="94"/>
        <v>0</v>
      </c>
      <c r="H311" s="3">
        <f t="shared" si="95"/>
        <v>0</v>
      </c>
      <c r="I311" s="3">
        <f t="shared" si="96"/>
        <v>0</v>
      </c>
      <c r="J311" s="3">
        <f t="shared" si="97"/>
        <v>1</v>
      </c>
      <c r="K311" s="3">
        <f t="shared" si="110"/>
        <v>0</v>
      </c>
      <c r="L311" s="3">
        <f t="shared" si="111"/>
        <v>0</v>
      </c>
      <c r="M311" s="3">
        <f t="shared" si="112"/>
        <v>1</v>
      </c>
      <c r="N311" s="3">
        <v>0</v>
      </c>
      <c r="O311">
        <f t="shared" si="98"/>
        <v>1</v>
      </c>
      <c r="P311">
        <f t="shared" si="113"/>
        <v>2</v>
      </c>
    </row>
    <row r="312" spans="1:16">
      <c r="A312" t="s">
        <v>0</v>
      </c>
      <c r="B312" t="s">
        <v>75</v>
      </c>
      <c r="C312">
        <v>0</v>
      </c>
      <c r="D312" t="s">
        <v>3</v>
      </c>
      <c r="E312">
        <v>0.33700000000000002</v>
      </c>
      <c r="F312">
        <v>2</v>
      </c>
      <c r="G312" s="3">
        <f t="shared" si="94"/>
        <v>1</v>
      </c>
      <c r="H312" s="3">
        <f t="shared" si="95"/>
        <v>0</v>
      </c>
      <c r="I312" s="3">
        <f t="shared" si="96"/>
        <v>0</v>
      </c>
      <c r="J312" s="3">
        <f t="shared" si="97"/>
        <v>1</v>
      </c>
      <c r="K312" s="3">
        <f t="shared" si="110"/>
        <v>0</v>
      </c>
      <c r="L312" s="3">
        <f t="shared" si="111"/>
        <v>0</v>
      </c>
      <c r="M312" s="3">
        <f t="shared" si="112"/>
        <v>1</v>
      </c>
      <c r="N312" s="3">
        <v>0</v>
      </c>
      <c r="O312">
        <f t="shared" si="98"/>
        <v>0</v>
      </c>
      <c r="P312">
        <f t="shared" si="113"/>
        <v>3</v>
      </c>
    </row>
    <row r="313" spans="1:16">
      <c r="A313" t="s">
        <v>0</v>
      </c>
      <c r="B313" t="s">
        <v>70</v>
      </c>
      <c r="C313">
        <v>0</v>
      </c>
      <c r="D313" t="s">
        <v>1</v>
      </c>
      <c r="E313">
        <v>0</v>
      </c>
      <c r="F313">
        <v>0</v>
      </c>
      <c r="G313" s="3">
        <f t="shared" si="94"/>
        <v>0</v>
      </c>
      <c r="H313" s="3">
        <f t="shared" si="95"/>
        <v>0</v>
      </c>
      <c r="I313" s="3">
        <f t="shared" si="96"/>
        <v>0</v>
      </c>
      <c r="J313" s="3">
        <f t="shared" si="97"/>
        <v>1</v>
      </c>
      <c r="K313" s="3">
        <f t="shared" si="110"/>
        <v>0</v>
      </c>
      <c r="L313" s="3">
        <f t="shared" si="111"/>
        <v>0</v>
      </c>
      <c r="M313" s="3">
        <f t="shared" si="112"/>
        <v>0</v>
      </c>
      <c r="N313" s="3">
        <v>0</v>
      </c>
      <c r="O313">
        <f t="shared" si="98"/>
        <v>0</v>
      </c>
      <c r="P313">
        <f t="shared" si="113"/>
        <v>1</v>
      </c>
    </row>
    <row r="314" spans="1:16">
      <c r="A314" t="s">
        <v>0</v>
      </c>
      <c r="B314" t="s">
        <v>59</v>
      </c>
      <c r="C314">
        <v>0</v>
      </c>
      <c r="D314" t="s">
        <v>7</v>
      </c>
      <c r="E314">
        <v>-0.31</v>
      </c>
      <c r="F314">
        <v>2</v>
      </c>
      <c r="G314" s="3">
        <f t="shared" si="94"/>
        <v>0</v>
      </c>
      <c r="H314" s="3">
        <f t="shared" si="95"/>
        <v>0</v>
      </c>
      <c r="I314" s="3">
        <f t="shared" si="96"/>
        <v>0</v>
      </c>
      <c r="J314" s="3">
        <f t="shared" si="97"/>
        <v>1</v>
      </c>
      <c r="K314" s="3">
        <f t="shared" si="110"/>
        <v>0</v>
      </c>
      <c r="L314" s="3">
        <f t="shared" si="111"/>
        <v>0</v>
      </c>
      <c r="M314" s="3">
        <f t="shared" si="112"/>
        <v>1</v>
      </c>
      <c r="N314" s="3">
        <v>0</v>
      </c>
      <c r="O314">
        <f t="shared" si="98"/>
        <v>1</v>
      </c>
      <c r="P314">
        <f t="shared" si="113"/>
        <v>2</v>
      </c>
    </row>
    <row r="315" spans="1:16">
      <c r="A315" t="s">
        <v>0</v>
      </c>
      <c r="B315" t="s">
        <v>20</v>
      </c>
      <c r="C315">
        <v>0</v>
      </c>
      <c r="D315" t="s">
        <v>1</v>
      </c>
      <c r="E315">
        <v>0</v>
      </c>
      <c r="F315">
        <v>0</v>
      </c>
      <c r="G315" s="3">
        <f t="shared" si="94"/>
        <v>0</v>
      </c>
      <c r="H315" s="3">
        <f t="shared" si="95"/>
        <v>0</v>
      </c>
      <c r="I315" s="3">
        <f t="shared" si="96"/>
        <v>0</v>
      </c>
      <c r="J315" s="3">
        <f t="shared" si="97"/>
        <v>1</v>
      </c>
      <c r="K315" s="3">
        <f t="shared" si="110"/>
        <v>0</v>
      </c>
      <c r="L315" s="3">
        <f t="shared" si="111"/>
        <v>0</v>
      </c>
      <c r="M315" s="3">
        <f t="shared" si="112"/>
        <v>0</v>
      </c>
      <c r="N315" s="3">
        <v>0</v>
      </c>
      <c r="O315">
        <f t="shared" si="98"/>
        <v>0</v>
      </c>
      <c r="P315">
        <f t="shared" si="113"/>
        <v>1</v>
      </c>
    </row>
    <row r="316" spans="1:16">
      <c r="A316" t="s">
        <v>0</v>
      </c>
      <c r="B316" t="s">
        <v>76</v>
      </c>
      <c r="C316">
        <v>0</v>
      </c>
      <c r="D316" t="s">
        <v>2</v>
      </c>
      <c r="E316">
        <v>0.54500000000000004</v>
      </c>
      <c r="F316">
        <v>2</v>
      </c>
      <c r="G316" s="3">
        <f t="shared" si="94"/>
        <v>0</v>
      </c>
      <c r="H316" s="3">
        <f t="shared" si="95"/>
        <v>0</v>
      </c>
      <c r="I316" s="3">
        <f t="shared" si="96"/>
        <v>0</v>
      </c>
      <c r="J316" s="3">
        <f t="shared" si="97"/>
        <v>1</v>
      </c>
      <c r="K316" s="3">
        <f t="shared" si="110"/>
        <v>0</v>
      </c>
      <c r="L316" s="3">
        <f t="shared" si="111"/>
        <v>1</v>
      </c>
      <c r="M316" s="3">
        <f t="shared" si="112"/>
        <v>1</v>
      </c>
      <c r="N316" s="3">
        <v>0</v>
      </c>
      <c r="O316">
        <f t="shared" si="98"/>
        <v>0</v>
      </c>
      <c r="P316">
        <f t="shared" si="113"/>
        <v>3</v>
      </c>
    </row>
    <row r="317" spans="1:16">
      <c r="A317" t="s">
        <v>0</v>
      </c>
      <c r="B317" t="s">
        <v>49</v>
      </c>
      <c r="C317">
        <v>0</v>
      </c>
      <c r="D317" t="s">
        <v>4</v>
      </c>
      <c r="E317">
        <v>0</v>
      </c>
      <c r="F317">
        <v>0</v>
      </c>
      <c r="G317" s="3">
        <f t="shared" si="94"/>
        <v>0</v>
      </c>
      <c r="H317" s="3">
        <f t="shared" si="95"/>
        <v>0</v>
      </c>
      <c r="I317" s="3">
        <f t="shared" si="96"/>
        <v>0</v>
      </c>
      <c r="J317" s="3">
        <f t="shared" si="97"/>
        <v>1</v>
      </c>
      <c r="K317" s="3">
        <f t="shared" si="110"/>
        <v>0</v>
      </c>
      <c r="L317" s="3">
        <f t="shared" si="111"/>
        <v>0</v>
      </c>
      <c r="M317" s="3">
        <f t="shared" si="112"/>
        <v>0</v>
      </c>
      <c r="N317" s="3">
        <v>0</v>
      </c>
      <c r="O317">
        <f t="shared" si="98"/>
        <v>1</v>
      </c>
      <c r="P317">
        <f t="shared" si="113"/>
        <v>1</v>
      </c>
    </row>
    <row r="318" spans="1:16">
      <c r="A318" t="s">
        <v>0</v>
      </c>
      <c r="B318" t="s">
        <v>77</v>
      </c>
      <c r="C318">
        <v>0</v>
      </c>
      <c r="D318" t="s">
        <v>3</v>
      </c>
      <c r="E318">
        <v>0.33700000000000002</v>
      </c>
      <c r="F318">
        <v>2</v>
      </c>
      <c r="G318" s="3">
        <f t="shared" si="94"/>
        <v>1</v>
      </c>
      <c r="H318" s="3">
        <f t="shared" si="95"/>
        <v>0</v>
      </c>
      <c r="I318" s="3">
        <f t="shared" si="96"/>
        <v>0</v>
      </c>
      <c r="J318" s="3">
        <f t="shared" si="97"/>
        <v>1</v>
      </c>
      <c r="K318" s="3">
        <f t="shared" si="110"/>
        <v>0</v>
      </c>
      <c r="L318" s="3">
        <f t="shared" si="111"/>
        <v>0</v>
      </c>
      <c r="M318" s="3">
        <f t="shared" si="112"/>
        <v>1</v>
      </c>
      <c r="N318" s="3">
        <v>0</v>
      </c>
      <c r="O318">
        <f t="shared" si="98"/>
        <v>0</v>
      </c>
      <c r="P318">
        <f t="shared" si="113"/>
        <v>3</v>
      </c>
    </row>
    <row r="319" spans="1:16">
      <c r="A319" t="s">
        <v>0</v>
      </c>
      <c r="B319" t="s">
        <v>67</v>
      </c>
      <c r="C319">
        <v>0</v>
      </c>
      <c r="D319" t="s">
        <v>1</v>
      </c>
      <c r="E319">
        <v>0</v>
      </c>
      <c r="F319">
        <v>0</v>
      </c>
      <c r="G319" s="3">
        <f t="shared" si="94"/>
        <v>0</v>
      </c>
      <c r="H319" s="3">
        <f t="shared" si="95"/>
        <v>0</v>
      </c>
      <c r="I319" s="3">
        <f t="shared" si="96"/>
        <v>0</v>
      </c>
      <c r="J319" s="3">
        <f t="shared" si="97"/>
        <v>1</v>
      </c>
      <c r="K319" s="3">
        <f t="shared" si="110"/>
        <v>0</v>
      </c>
      <c r="L319" s="3">
        <f t="shared" si="111"/>
        <v>0</v>
      </c>
      <c r="M319" s="3">
        <f t="shared" si="112"/>
        <v>0</v>
      </c>
      <c r="N319" s="3">
        <v>0</v>
      </c>
      <c r="O319">
        <f t="shared" si="98"/>
        <v>0</v>
      </c>
      <c r="P319">
        <f t="shared" si="113"/>
        <v>1</v>
      </c>
    </row>
    <row r="320" spans="1:16">
      <c r="A320" t="s">
        <v>0</v>
      </c>
      <c r="B320" t="s">
        <v>78</v>
      </c>
      <c r="C320">
        <v>0</v>
      </c>
      <c r="D320" t="s">
        <v>3</v>
      </c>
      <c r="E320">
        <v>0.33700000000000002</v>
      </c>
      <c r="F320">
        <v>2</v>
      </c>
      <c r="G320" s="3">
        <f t="shared" si="94"/>
        <v>1</v>
      </c>
      <c r="H320" s="3">
        <f t="shared" si="95"/>
        <v>0</v>
      </c>
      <c r="I320" s="3">
        <f t="shared" si="96"/>
        <v>0</v>
      </c>
      <c r="J320" s="3">
        <f t="shared" si="97"/>
        <v>1</v>
      </c>
      <c r="K320" s="3">
        <f t="shared" si="110"/>
        <v>0</v>
      </c>
      <c r="L320" s="3">
        <f t="shared" si="111"/>
        <v>0</v>
      </c>
      <c r="M320" s="3">
        <f t="shared" si="112"/>
        <v>1</v>
      </c>
      <c r="N320" s="3">
        <v>0</v>
      </c>
      <c r="O320">
        <f t="shared" si="98"/>
        <v>0</v>
      </c>
      <c r="P320">
        <f t="shared" si="113"/>
        <v>3</v>
      </c>
    </row>
    <row r="321" spans="1:16">
      <c r="A321" t="s">
        <v>0</v>
      </c>
      <c r="B321" t="s">
        <v>68</v>
      </c>
      <c r="C321">
        <v>0</v>
      </c>
      <c r="D321" t="s">
        <v>1</v>
      </c>
      <c r="E321">
        <v>0</v>
      </c>
      <c r="F321">
        <v>0</v>
      </c>
      <c r="G321" s="3">
        <f t="shared" si="94"/>
        <v>0</v>
      </c>
      <c r="H321" s="3">
        <f t="shared" si="95"/>
        <v>0</v>
      </c>
      <c r="I321" s="3">
        <f t="shared" si="96"/>
        <v>0</v>
      </c>
      <c r="J321" s="3">
        <f t="shared" si="97"/>
        <v>1</v>
      </c>
      <c r="K321" s="3">
        <f t="shared" si="110"/>
        <v>0</v>
      </c>
      <c r="L321" s="3">
        <f t="shared" si="111"/>
        <v>0</v>
      </c>
      <c r="M321" s="3">
        <f t="shared" si="112"/>
        <v>0</v>
      </c>
      <c r="N321" s="3">
        <v>0</v>
      </c>
      <c r="O321">
        <f t="shared" si="98"/>
        <v>0</v>
      </c>
      <c r="P321">
        <f t="shared" si="113"/>
        <v>1</v>
      </c>
    </row>
    <row r="322" spans="1:16">
      <c r="A322" t="s">
        <v>0</v>
      </c>
      <c r="B322" t="s">
        <v>79</v>
      </c>
      <c r="C322">
        <v>0</v>
      </c>
      <c r="D322" t="s">
        <v>3</v>
      </c>
      <c r="E322">
        <v>0.33700000000000002</v>
      </c>
      <c r="F322">
        <v>2</v>
      </c>
      <c r="G322" s="3">
        <f t="shared" si="94"/>
        <v>1</v>
      </c>
      <c r="H322" s="3">
        <f t="shared" si="95"/>
        <v>0</v>
      </c>
      <c r="I322" s="3">
        <f t="shared" si="96"/>
        <v>0</v>
      </c>
      <c r="J322" s="3">
        <f t="shared" si="97"/>
        <v>1</v>
      </c>
      <c r="K322" s="3">
        <f t="shared" si="110"/>
        <v>0</v>
      </c>
      <c r="L322" s="3">
        <f t="shared" si="111"/>
        <v>0</v>
      </c>
      <c r="M322" s="3">
        <f t="shared" si="112"/>
        <v>1</v>
      </c>
      <c r="N322" s="3">
        <v>0</v>
      </c>
      <c r="O322">
        <f t="shared" si="98"/>
        <v>0</v>
      </c>
      <c r="P322">
        <f t="shared" si="113"/>
        <v>3</v>
      </c>
    </row>
    <row r="323" spans="1:16">
      <c r="A323" t="s">
        <v>0</v>
      </c>
      <c r="B323" t="s">
        <v>80</v>
      </c>
      <c r="C323">
        <v>0</v>
      </c>
      <c r="D323" t="s">
        <v>1</v>
      </c>
      <c r="E323">
        <v>0</v>
      </c>
      <c r="F323">
        <v>0</v>
      </c>
      <c r="G323" s="3">
        <f t="shared" ref="G323:G364" si="114">IF(D323="H",1,0)</f>
        <v>0</v>
      </c>
      <c r="H323" s="3">
        <f t="shared" ref="H323:H364" si="115">IF(C323&gt;0,1,0)</f>
        <v>0</v>
      </c>
      <c r="I323" s="3">
        <f t="shared" ref="I323:I364" si="116">IF(C323&lt;0,1,0)</f>
        <v>0</v>
      </c>
      <c r="J323" s="3">
        <f t="shared" ref="J323:J364" si="117">IF(C323=0,1,0)</f>
        <v>1</v>
      </c>
      <c r="K323" s="3">
        <f t="shared" si="110"/>
        <v>0</v>
      </c>
      <c r="L323" s="3">
        <f t="shared" si="111"/>
        <v>0</v>
      </c>
      <c r="M323" s="3">
        <f t="shared" si="112"/>
        <v>0</v>
      </c>
      <c r="N323" s="3">
        <v>0</v>
      </c>
      <c r="O323">
        <f t="shared" ref="O323:O364" si="118">IF(OR(D323="P",D323="DH"),1,0)</f>
        <v>0</v>
      </c>
      <c r="P323">
        <f t="shared" si="113"/>
        <v>1</v>
      </c>
    </row>
    <row r="324" spans="1:16">
      <c r="G324" s="3">
        <f>SUM(G300:G323)</f>
        <v>7</v>
      </c>
      <c r="H324" s="3">
        <f t="shared" ref="H324:N324" si="119">SUM(H300:H323)</f>
        <v>0</v>
      </c>
      <c r="I324" s="3">
        <f t="shared" si="119"/>
        <v>0</v>
      </c>
      <c r="J324" s="3">
        <f t="shared" si="119"/>
        <v>24</v>
      </c>
      <c r="K324" s="3">
        <f t="shared" si="119"/>
        <v>1</v>
      </c>
      <c r="L324" s="3">
        <f t="shared" si="119"/>
        <v>2</v>
      </c>
      <c r="M324" s="3">
        <f t="shared" si="119"/>
        <v>9</v>
      </c>
      <c r="N324" s="3">
        <f t="shared" si="119"/>
        <v>0</v>
      </c>
    </row>
    <row r="325" spans="1:16">
      <c r="A325" t="s">
        <v>113</v>
      </c>
      <c r="G325" s="3"/>
      <c r="H325" s="3"/>
      <c r="I325" s="3"/>
      <c r="J325" s="3"/>
      <c r="K325" s="3"/>
      <c r="L325" s="3"/>
      <c r="M325" s="3"/>
      <c r="N325" s="3"/>
    </row>
    <row r="326" spans="1:16">
      <c r="A326" t="s">
        <v>0</v>
      </c>
      <c r="B326" t="s">
        <v>1</v>
      </c>
      <c r="C326">
        <v>0</v>
      </c>
      <c r="D326" t="s">
        <v>2</v>
      </c>
      <c r="E326">
        <v>-9.6000000000000002E-2</v>
      </c>
      <c r="F326">
        <v>0</v>
      </c>
      <c r="G326" s="3">
        <f t="shared" si="114"/>
        <v>0</v>
      </c>
      <c r="H326" s="3">
        <f t="shared" si="115"/>
        <v>0</v>
      </c>
      <c r="I326" s="3">
        <f t="shared" si="116"/>
        <v>0</v>
      </c>
      <c r="J326" s="3">
        <f t="shared" si="117"/>
        <v>1</v>
      </c>
      <c r="K326" s="3">
        <f t="shared" ref="K326:K346" si="120">IF(OR(D326="A",D326="DA"),1,0)</f>
        <v>0</v>
      </c>
      <c r="L326" s="3">
        <f t="shared" ref="L326:L346" si="121">IF(OR(D326="D",D326="DA"),1,0)</f>
        <v>1</v>
      </c>
      <c r="M326" s="3">
        <f t="shared" ref="M326:M346" si="122">IF(F326=2,1,0)</f>
        <v>0</v>
      </c>
      <c r="N326" s="3">
        <v>0</v>
      </c>
      <c r="O326">
        <f t="shared" si="118"/>
        <v>0</v>
      </c>
      <c r="P326">
        <f t="shared" ref="P326:P346" si="123">SUM(G326:N326)</f>
        <v>2</v>
      </c>
    </row>
    <row r="327" spans="1:16">
      <c r="A327" t="s">
        <v>0</v>
      </c>
      <c r="B327" t="s">
        <v>3</v>
      </c>
      <c r="C327">
        <v>0</v>
      </c>
      <c r="D327" t="s">
        <v>4</v>
      </c>
      <c r="E327">
        <v>0</v>
      </c>
      <c r="F327">
        <v>0</v>
      </c>
      <c r="G327" s="3">
        <f t="shared" si="114"/>
        <v>0</v>
      </c>
      <c r="H327" s="3">
        <f t="shared" si="115"/>
        <v>0</v>
      </c>
      <c r="I327" s="3">
        <f t="shared" si="116"/>
        <v>0</v>
      </c>
      <c r="J327" s="3">
        <f t="shared" si="117"/>
        <v>1</v>
      </c>
      <c r="K327" s="3">
        <f t="shared" si="120"/>
        <v>0</v>
      </c>
      <c r="L327" s="3">
        <f t="shared" si="121"/>
        <v>0</v>
      </c>
      <c r="M327" s="3">
        <f t="shared" si="122"/>
        <v>0</v>
      </c>
      <c r="N327" s="3">
        <v>0</v>
      </c>
      <c r="O327">
        <f t="shared" si="118"/>
        <v>1</v>
      </c>
      <c r="P327">
        <f t="shared" si="123"/>
        <v>1</v>
      </c>
    </row>
    <row r="328" spans="1:16">
      <c r="A328" t="s">
        <v>0</v>
      </c>
      <c r="B328" t="s">
        <v>6</v>
      </c>
      <c r="C328">
        <v>0</v>
      </c>
      <c r="D328" t="s">
        <v>7</v>
      </c>
      <c r="E328">
        <v>-0.03</v>
      </c>
      <c r="F328">
        <v>0</v>
      </c>
      <c r="G328" s="3">
        <f t="shared" si="114"/>
        <v>0</v>
      </c>
      <c r="H328" s="3">
        <f t="shared" si="115"/>
        <v>0</v>
      </c>
      <c r="I328" s="3">
        <f t="shared" si="116"/>
        <v>0</v>
      </c>
      <c r="J328" s="3">
        <f t="shared" si="117"/>
        <v>1</v>
      </c>
      <c r="K328" s="3">
        <f t="shared" si="120"/>
        <v>0</v>
      </c>
      <c r="L328" s="3">
        <f t="shared" si="121"/>
        <v>0</v>
      </c>
      <c r="M328" s="3">
        <f t="shared" si="122"/>
        <v>0</v>
      </c>
      <c r="N328" s="3">
        <v>0</v>
      </c>
      <c r="O328">
        <f t="shared" si="118"/>
        <v>1</v>
      </c>
      <c r="P328">
        <f t="shared" si="123"/>
        <v>1</v>
      </c>
    </row>
    <row r="329" spans="1:16">
      <c r="A329" t="s">
        <v>0</v>
      </c>
      <c r="B329" t="s">
        <v>8</v>
      </c>
      <c r="C329">
        <v>0</v>
      </c>
      <c r="D329" t="s">
        <v>9</v>
      </c>
      <c r="E329">
        <v>-0.39900000000000002</v>
      </c>
      <c r="F329">
        <v>0</v>
      </c>
      <c r="G329" s="3">
        <f t="shared" si="114"/>
        <v>0</v>
      </c>
      <c r="H329" s="3">
        <f t="shared" si="115"/>
        <v>0</v>
      </c>
      <c r="I329" s="3">
        <f t="shared" si="116"/>
        <v>0</v>
      </c>
      <c r="J329" s="3">
        <f t="shared" si="117"/>
        <v>1</v>
      </c>
      <c r="K329" s="3">
        <f t="shared" si="120"/>
        <v>1</v>
      </c>
      <c r="L329" s="3">
        <f t="shared" si="121"/>
        <v>0</v>
      </c>
      <c r="M329" s="3">
        <f t="shared" si="122"/>
        <v>0</v>
      </c>
      <c r="N329" s="3">
        <v>0</v>
      </c>
      <c r="O329">
        <f t="shared" si="118"/>
        <v>0</v>
      </c>
      <c r="P329">
        <f t="shared" si="123"/>
        <v>2</v>
      </c>
    </row>
    <row r="330" spans="1:16">
      <c r="A330" t="s">
        <v>0</v>
      </c>
      <c r="B330" t="s">
        <v>10</v>
      </c>
      <c r="C330">
        <v>0</v>
      </c>
      <c r="D330" t="s">
        <v>7</v>
      </c>
      <c r="E330">
        <v>-0.30499999999999999</v>
      </c>
      <c r="F330">
        <v>0</v>
      </c>
      <c r="G330" s="3">
        <f t="shared" si="114"/>
        <v>0</v>
      </c>
      <c r="H330" s="3">
        <f t="shared" si="115"/>
        <v>0</v>
      </c>
      <c r="I330" s="3">
        <f t="shared" si="116"/>
        <v>0</v>
      </c>
      <c r="J330" s="3">
        <f t="shared" si="117"/>
        <v>1</v>
      </c>
      <c r="K330" s="3">
        <f t="shared" si="120"/>
        <v>0</v>
      </c>
      <c r="L330" s="3">
        <f t="shared" si="121"/>
        <v>0</v>
      </c>
      <c r="M330" s="3">
        <f t="shared" si="122"/>
        <v>0</v>
      </c>
      <c r="N330" s="3">
        <v>0</v>
      </c>
      <c r="O330">
        <f t="shared" si="118"/>
        <v>1</v>
      </c>
      <c r="P330">
        <f t="shared" si="123"/>
        <v>1</v>
      </c>
    </row>
    <row r="331" spans="1:16">
      <c r="A331" t="s">
        <v>0</v>
      </c>
      <c r="B331" t="s">
        <v>11</v>
      </c>
      <c r="C331">
        <v>0</v>
      </c>
      <c r="D331" t="s">
        <v>1</v>
      </c>
      <c r="E331">
        <v>0</v>
      </c>
      <c r="F331">
        <v>0</v>
      </c>
      <c r="G331" s="3">
        <f t="shared" si="114"/>
        <v>0</v>
      </c>
      <c r="H331" s="3">
        <f t="shared" si="115"/>
        <v>0</v>
      </c>
      <c r="I331" s="3">
        <f t="shared" si="116"/>
        <v>0</v>
      </c>
      <c r="J331" s="3">
        <f t="shared" si="117"/>
        <v>1</v>
      </c>
      <c r="K331" s="3">
        <f t="shared" si="120"/>
        <v>0</v>
      </c>
      <c r="L331" s="3">
        <f t="shared" si="121"/>
        <v>0</v>
      </c>
      <c r="M331" s="3">
        <f t="shared" si="122"/>
        <v>0</v>
      </c>
      <c r="N331" s="3">
        <v>0</v>
      </c>
      <c r="O331">
        <f t="shared" si="118"/>
        <v>0</v>
      </c>
      <c r="P331">
        <f t="shared" si="123"/>
        <v>1</v>
      </c>
    </row>
    <row r="332" spans="1:16">
      <c r="A332" t="s">
        <v>0</v>
      </c>
      <c r="B332" t="s">
        <v>12</v>
      </c>
      <c r="C332">
        <v>0</v>
      </c>
      <c r="D332" t="s">
        <v>3</v>
      </c>
      <c r="E332">
        <v>-8.0000000000000002E-3</v>
      </c>
      <c r="F332">
        <v>0</v>
      </c>
      <c r="G332" s="3">
        <f t="shared" si="114"/>
        <v>1</v>
      </c>
      <c r="H332" s="3">
        <f t="shared" si="115"/>
        <v>0</v>
      </c>
      <c r="I332" s="3">
        <f t="shared" si="116"/>
        <v>0</v>
      </c>
      <c r="J332" s="3">
        <f t="shared" si="117"/>
        <v>1</v>
      </c>
      <c r="K332" s="3">
        <f t="shared" si="120"/>
        <v>0</v>
      </c>
      <c r="L332" s="3">
        <f t="shared" si="121"/>
        <v>0</v>
      </c>
      <c r="M332" s="3">
        <f t="shared" si="122"/>
        <v>0</v>
      </c>
      <c r="N332" s="3">
        <v>0</v>
      </c>
      <c r="O332">
        <f t="shared" si="118"/>
        <v>0</v>
      </c>
      <c r="P332">
        <f t="shared" si="123"/>
        <v>2</v>
      </c>
    </row>
    <row r="333" spans="1:16">
      <c r="A333" t="s">
        <v>0</v>
      </c>
      <c r="B333" t="s">
        <v>13</v>
      </c>
      <c r="C333">
        <v>0</v>
      </c>
      <c r="D333" t="s">
        <v>1</v>
      </c>
      <c r="E333">
        <v>0</v>
      </c>
      <c r="F333">
        <v>0</v>
      </c>
      <c r="G333" s="3">
        <f t="shared" si="114"/>
        <v>0</v>
      </c>
      <c r="H333" s="3">
        <f t="shared" si="115"/>
        <v>0</v>
      </c>
      <c r="I333" s="3">
        <f t="shared" si="116"/>
        <v>0</v>
      </c>
      <c r="J333" s="3">
        <f t="shared" si="117"/>
        <v>1</v>
      </c>
      <c r="K333" s="3">
        <f t="shared" si="120"/>
        <v>0</v>
      </c>
      <c r="L333" s="3">
        <f t="shared" si="121"/>
        <v>0</v>
      </c>
      <c r="M333" s="3">
        <f t="shared" si="122"/>
        <v>0</v>
      </c>
      <c r="N333" s="3">
        <v>0</v>
      </c>
      <c r="O333">
        <f t="shared" si="118"/>
        <v>0</v>
      </c>
      <c r="P333">
        <f t="shared" si="123"/>
        <v>1</v>
      </c>
    </row>
    <row r="334" spans="1:16">
      <c r="A334" t="s">
        <v>0</v>
      </c>
      <c r="B334" t="s">
        <v>14</v>
      </c>
      <c r="C334">
        <v>0</v>
      </c>
      <c r="D334" t="s">
        <v>1</v>
      </c>
      <c r="E334">
        <v>0</v>
      </c>
      <c r="F334">
        <v>0</v>
      </c>
      <c r="G334" s="3">
        <f t="shared" si="114"/>
        <v>0</v>
      </c>
      <c r="H334" s="3">
        <f t="shared" si="115"/>
        <v>0</v>
      </c>
      <c r="I334" s="3">
        <f t="shared" si="116"/>
        <v>0</v>
      </c>
      <c r="J334" s="3">
        <f t="shared" si="117"/>
        <v>1</v>
      </c>
      <c r="K334" s="3">
        <f t="shared" si="120"/>
        <v>0</v>
      </c>
      <c r="L334" s="3">
        <f t="shared" si="121"/>
        <v>0</v>
      </c>
      <c r="M334" s="3">
        <f t="shared" si="122"/>
        <v>0</v>
      </c>
      <c r="N334" s="3">
        <v>0</v>
      </c>
      <c r="O334">
        <f t="shared" si="118"/>
        <v>0</v>
      </c>
      <c r="P334">
        <f t="shared" si="123"/>
        <v>1</v>
      </c>
    </row>
    <row r="335" spans="1:16">
      <c r="A335" t="s">
        <v>0</v>
      </c>
      <c r="B335" t="s">
        <v>16</v>
      </c>
      <c r="C335">
        <v>0</v>
      </c>
      <c r="D335" t="s">
        <v>3</v>
      </c>
      <c r="E335">
        <v>0.29599999999999999</v>
      </c>
      <c r="F335">
        <v>2</v>
      </c>
      <c r="G335" s="3">
        <f t="shared" si="114"/>
        <v>1</v>
      </c>
      <c r="H335" s="3">
        <f t="shared" si="115"/>
        <v>0</v>
      </c>
      <c r="I335" s="3">
        <f t="shared" si="116"/>
        <v>0</v>
      </c>
      <c r="J335" s="3">
        <f t="shared" si="117"/>
        <v>1</v>
      </c>
      <c r="K335" s="3">
        <f t="shared" si="120"/>
        <v>0</v>
      </c>
      <c r="L335" s="3">
        <f t="shared" si="121"/>
        <v>0</v>
      </c>
      <c r="M335" s="3">
        <f t="shared" si="122"/>
        <v>1</v>
      </c>
      <c r="N335" s="3">
        <v>0</v>
      </c>
      <c r="O335">
        <f t="shared" si="118"/>
        <v>0</v>
      </c>
      <c r="P335">
        <f t="shared" si="123"/>
        <v>3</v>
      </c>
    </row>
    <row r="336" spans="1:16">
      <c r="A336" t="s">
        <v>0</v>
      </c>
      <c r="B336" t="s">
        <v>59</v>
      </c>
      <c r="C336">
        <v>0</v>
      </c>
      <c r="D336" t="s">
        <v>3</v>
      </c>
      <c r="E336">
        <v>0.33700000000000002</v>
      </c>
      <c r="F336">
        <v>2</v>
      </c>
      <c r="G336" s="3">
        <f t="shared" si="114"/>
        <v>1</v>
      </c>
      <c r="H336" s="3">
        <f t="shared" si="115"/>
        <v>0</v>
      </c>
      <c r="I336" s="3">
        <f t="shared" si="116"/>
        <v>0</v>
      </c>
      <c r="J336" s="3">
        <f t="shared" si="117"/>
        <v>1</v>
      </c>
      <c r="K336" s="3">
        <f t="shared" si="120"/>
        <v>0</v>
      </c>
      <c r="L336" s="3">
        <f t="shared" si="121"/>
        <v>0</v>
      </c>
      <c r="M336" s="3">
        <f t="shared" si="122"/>
        <v>1</v>
      </c>
      <c r="N336" s="3">
        <v>0</v>
      </c>
      <c r="O336">
        <f t="shared" si="118"/>
        <v>0</v>
      </c>
      <c r="P336">
        <f t="shared" si="123"/>
        <v>3</v>
      </c>
    </row>
    <row r="337" spans="1:16">
      <c r="A337" t="s">
        <v>0</v>
      </c>
      <c r="B337" t="s">
        <v>20</v>
      </c>
      <c r="C337">
        <v>0</v>
      </c>
      <c r="D337" t="s">
        <v>1</v>
      </c>
      <c r="E337">
        <v>0</v>
      </c>
      <c r="F337">
        <v>0</v>
      </c>
      <c r="G337" s="3">
        <f t="shared" si="114"/>
        <v>0</v>
      </c>
      <c r="H337" s="3">
        <f t="shared" si="115"/>
        <v>0</v>
      </c>
      <c r="I337" s="3">
        <f t="shared" si="116"/>
        <v>0</v>
      </c>
      <c r="J337" s="3">
        <f t="shared" si="117"/>
        <v>1</v>
      </c>
      <c r="K337" s="3">
        <f t="shared" si="120"/>
        <v>0</v>
      </c>
      <c r="L337" s="3">
        <f t="shared" si="121"/>
        <v>0</v>
      </c>
      <c r="M337" s="3">
        <f t="shared" si="122"/>
        <v>0</v>
      </c>
      <c r="N337" s="3">
        <v>0</v>
      </c>
      <c r="O337">
        <f t="shared" si="118"/>
        <v>0</v>
      </c>
      <c r="P337">
        <f t="shared" si="123"/>
        <v>1</v>
      </c>
    </row>
    <row r="338" spans="1:16">
      <c r="A338" t="s">
        <v>0</v>
      </c>
      <c r="B338" t="s">
        <v>47</v>
      </c>
      <c r="C338">
        <v>0</v>
      </c>
      <c r="D338" t="s">
        <v>3</v>
      </c>
      <c r="E338">
        <v>0.33700000000000002</v>
      </c>
      <c r="F338">
        <v>2</v>
      </c>
      <c r="G338" s="3">
        <f t="shared" si="114"/>
        <v>1</v>
      </c>
      <c r="H338" s="3">
        <f t="shared" si="115"/>
        <v>0</v>
      </c>
      <c r="I338" s="3">
        <f t="shared" si="116"/>
        <v>0</v>
      </c>
      <c r="J338" s="3">
        <f t="shared" si="117"/>
        <v>1</v>
      </c>
      <c r="K338" s="3">
        <f t="shared" si="120"/>
        <v>0</v>
      </c>
      <c r="L338" s="3">
        <f t="shared" si="121"/>
        <v>0</v>
      </c>
      <c r="M338" s="3">
        <f t="shared" si="122"/>
        <v>1</v>
      </c>
      <c r="N338" s="3">
        <v>0</v>
      </c>
      <c r="O338">
        <f t="shared" si="118"/>
        <v>0</v>
      </c>
      <c r="P338">
        <f t="shared" si="123"/>
        <v>3</v>
      </c>
    </row>
    <row r="339" spans="1:16">
      <c r="A339" t="s">
        <v>0</v>
      </c>
      <c r="B339" t="s">
        <v>21</v>
      </c>
      <c r="C339">
        <v>0</v>
      </c>
      <c r="D339" t="s">
        <v>1</v>
      </c>
      <c r="E339">
        <v>0</v>
      </c>
      <c r="F339">
        <v>0</v>
      </c>
      <c r="G339" s="3">
        <f t="shared" si="114"/>
        <v>0</v>
      </c>
      <c r="H339" s="3">
        <f t="shared" si="115"/>
        <v>0</v>
      </c>
      <c r="I339" s="3">
        <f t="shared" si="116"/>
        <v>0</v>
      </c>
      <c r="J339" s="3">
        <f t="shared" si="117"/>
        <v>1</v>
      </c>
      <c r="K339" s="3">
        <f t="shared" si="120"/>
        <v>0</v>
      </c>
      <c r="L339" s="3">
        <f t="shared" si="121"/>
        <v>0</v>
      </c>
      <c r="M339" s="3">
        <f t="shared" si="122"/>
        <v>0</v>
      </c>
      <c r="N339" s="3">
        <v>0</v>
      </c>
      <c r="O339">
        <f t="shared" si="118"/>
        <v>0</v>
      </c>
      <c r="P339">
        <f t="shared" si="123"/>
        <v>1</v>
      </c>
    </row>
    <row r="340" spans="1:16">
      <c r="A340" t="s">
        <v>0</v>
      </c>
      <c r="B340" t="s">
        <v>48</v>
      </c>
      <c r="C340">
        <v>0</v>
      </c>
      <c r="D340" t="s">
        <v>3</v>
      </c>
      <c r="E340">
        <v>0.33700000000000002</v>
      </c>
      <c r="F340">
        <v>2</v>
      </c>
      <c r="G340" s="3">
        <f t="shared" si="114"/>
        <v>1</v>
      </c>
      <c r="H340" s="3">
        <f t="shared" si="115"/>
        <v>0</v>
      </c>
      <c r="I340" s="3">
        <f t="shared" si="116"/>
        <v>0</v>
      </c>
      <c r="J340" s="3">
        <f t="shared" si="117"/>
        <v>1</v>
      </c>
      <c r="K340" s="3">
        <f t="shared" si="120"/>
        <v>0</v>
      </c>
      <c r="L340" s="3">
        <f t="shared" si="121"/>
        <v>0</v>
      </c>
      <c r="M340" s="3">
        <f t="shared" si="122"/>
        <v>1</v>
      </c>
      <c r="N340" s="3">
        <v>0</v>
      </c>
      <c r="O340">
        <f t="shared" si="118"/>
        <v>0</v>
      </c>
      <c r="P340">
        <f t="shared" si="123"/>
        <v>3</v>
      </c>
    </row>
    <row r="341" spans="1:16">
      <c r="A341" t="s">
        <v>0</v>
      </c>
      <c r="B341" t="s">
        <v>49</v>
      </c>
      <c r="C341">
        <v>0</v>
      </c>
      <c r="D341" t="s">
        <v>1</v>
      </c>
      <c r="E341">
        <v>0</v>
      </c>
      <c r="F341">
        <v>0</v>
      </c>
      <c r="G341" s="3">
        <f t="shared" si="114"/>
        <v>0</v>
      </c>
      <c r="H341" s="3">
        <f t="shared" si="115"/>
        <v>0</v>
      </c>
      <c r="I341" s="3">
        <f t="shared" si="116"/>
        <v>0</v>
      </c>
      <c r="J341" s="3">
        <f t="shared" si="117"/>
        <v>1</v>
      </c>
      <c r="K341" s="3">
        <f t="shared" si="120"/>
        <v>0</v>
      </c>
      <c r="L341" s="3">
        <f t="shared" si="121"/>
        <v>0</v>
      </c>
      <c r="M341" s="3">
        <f t="shared" si="122"/>
        <v>0</v>
      </c>
      <c r="N341" s="3">
        <v>0</v>
      </c>
      <c r="O341">
        <f t="shared" si="118"/>
        <v>0</v>
      </c>
      <c r="P341">
        <f t="shared" si="123"/>
        <v>1</v>
      </c>
    </row>
    <row r="342" spans="1:16">
      <c r="A342" t="s">
        <v>0</v>
      </c>
      <c r="B342" t="s">
        <v>71</v>
      </c>
      <c r="C342">
        <v>0</v>
      </c>
      <c r="D342" t="s">
        <v>3</v>
      </c>
      <c r="E342">
        <v>0.33700000000000002</v>
      </c>
      <c r="F342">
        <v>2</v>
      </c>
      <c r="G342" s="3">
        <f t="shared" si="114"/>
        <v>1</v>
      </c>
      <c r="H342" s="3">
        <f t="shared" si="115"/>
        <v>0</v>
      </c>
      <c r="I342" s="3">
        <f t="shared" si="116"/>
        <v>0</v>
      </c>
      <c r="J342" s="3">
        <f t="shared" si="117"/>
        <v>1</v>
      </c>
      <c r="K342" s="3">
        <f t="shared" si="120"/>
        <v>0</v>
      </c>
      <c r="L342" s="3">
        <f t="shared" si="121"/>
        <v>0</v>
      </c>
      <c r="M342" s="3">
        <f t="shared" si="122"/>
        <v>1</v>
      </c>
      <c r="N342" s="3">
        <v>0</v>
      </c>
      <c r="O342">
        <f t="shared" si="118"/>
        <v>0</v>
      </c>
      <c r="P342">
        <f t="shared" si="123"/>
        <v>3</v>
      </c>
    </row>
    <row r="343" spans="1:16">
      <c r="A343" t="s">
        <v>0</v>
      </c>
      <c r="B343" t="s">
        <v>50</v>
      </c>
      <c r="C343">
        <v>0</v>
      </c>
      <c r="D343" t="s">
        <v>1</v>
      </c>
      <c r="E343">
        <v>0</v>
      </c>
      <c r="F343">
        <v>0</v>
      </c>
      <c r="G343" s="3">
        <f t="shared" si="114"/>
        <v>0</v>
      </c>
      <c r="H343" s="3">
        <f t="shared" si="115"/>
        <v>0</v>
      </c>
      <c r="I343" s="3">
        <f t="shared" si="116"/>
        <v>0</v>
      </c>
      <c r="J343" s="3">
        <f t="shared" si="117"/>
        <v>1</v>
      </c>
      <c r="K343" s="3">
        <f t="shared" si="120"/>
        <v>0</v>
      </c>
      <c r="L343" s="3">
        <f t="shared" si="121"/>
        <v>0</v>
      </c>
      <c r="M343" s="3">
        <f t="shared" si="122"/>
        <v>0</v>
      </c>
      <c r="N343" s="3">
        <v>0</v>
      </c>
      <c r="O343">
        <f t="shared" si="118"/>
        <v>0</v>
      </c>
      <c r="P343">
        <f t="shared" si="123"/>
        <v>1</v>
      </c>
    </row>
    <row r="344" spans="1:16">
      <c r="A344" t="s">
        <v>0</v>
      </c>
      <c r="B344" t="s">
        <v>24</v>
      </c>
      <c r="C344">
        <v>0</v>
      </c>
      <c r="D344" t="s">
        <v>7</v>
      </c>
      <c r="E344">
        <v>-0.151</v>
      </c>
      <c r="F344">
        <v>2</v>
      </c>
      <c r="G344" s="3">
        <f t="shared" si="114"/>
        <v>0</v>
      </c>
      <c r="H344" s="3">
        <f t="shared" si="115"/>
        <v>0</v>
      </c>
      <c r="I344" s="3">
        <f t="shared" si="116"/>
        <v>0</v>
      </c>
      <c r="J344" s="3">
        <f t="shared" si="117"/>
        <v>1</v>
      </c>
      <c r="K344" s="3">
        <f t="shared" si="120"/>
        <v>0</v>
      </c>
      <c r="L344" s="3">
        <f t="shared" si="121"/>
        <v>0</v>
      </c>
      <c r="M344" s="3">
        <f t="shared" si="122"/>
        <v>1</v>
      </c>
      <c r="N344" s="3">
        <v>0</v>
      </c>
      <c r="O344">
        <f t="shared" si="118"/>
        <v>1</v>
      </c>
      <c r="P344">
        <f t="shared" si="123"/>
        <v>2</v>
      </c>
    </row>
    <row r="345" spans="1:16">
      <c r="A345" t="s">
        <v>0</v>
      </c>
      <c r="B345" t="s">
        <v>81</v>
      </c>
      <c r="C345">
        <v>0</v>
      </c>
      <c r="D345" t="s">
        <v>46</v>
      </c>
      <c r="E345">
        <v>8.2000000000000003E-2</v>
      </c>
      <c r="F345">
        <v>0</v>
      </c>
      <c r="G345" s="3">
        <f t="shared" si="114"/>
        <v>0</v>
      </c>
      <c r="H345" s="3">
        <f t="shared" si="115"/>
        <v>0</v>
      </c>
      <c r="I345" s="3">
        <f t="shared" si="116"/>
        <v>0</v>
      </c>
      <c r="J345" s="3">
        <f t="shared" si="117"/>
        <v>1</v>
      </c>
      <c r="K345" s="3">
        <f t="shared" si="120"/>
        <v>1</v>
      </c>
      <c r="L345" s="3">
        <f t="shared" si="121"/>
        <v>1</v>
      </c>
      <c r="M345" s="3">
        <f t="shared" si="122"/>
        <v>0</v>
      </c>
      <c r="N345" s="3">
        <v>0</v>
      </c>
      <c r="O345">
        <f t="shared" si="118"/>
        <v>0</v>
      </c>
      <c r="P345">
        <f t="shared" si="123"/>
        <v>3</v>
      </c>
    </row>
    <row r="346" spans="1:16">
      <c r="A346" t="s">
        <v>0</v>
      </c>
      <c r="B346" t="s">
        <v>5</v>
      </c>
      <c r="C346">
        <v>0</v>
      </c>
      <c r="D346" t="s">
        <v>4</v>
      </c>
      <c r="E346">
        <v>0</v>
      </c>
      <c r="F346">
        <v>0</v>
      </c>
      <c r="G346" s="3">
        <f t="shared" si="114"/>
        <v>0</v>
      </c>
      <c r="H346" s="3">
        <f t="shared" si="115"/>
        <v>0</v>
      </c>
      <c r="I346" s="3">
        <f t="shared" si="116"/>
        <v>0</v>
      </c>
      <c r="J346" s="3">
        <f t="shared" si="117"/>
        <v>1</v>
      </c>
      <c r="K346" s="3">
        <f t="shared" si="120"/>
        <v>0</v>
      </c>
      <c r="L346" s="3">
        <f t="shared" si="121"/>
        <v>0</v>
      </c>
      <c r="M346" s="3">
        <f t="shared" si="122"/>
        <v>0</v>
      </c>
      <c r="N346" s="3">
        <v>0</v>
      </c>
      <c r="O346">
        <f t="shared" si="118"/>
        <v>1</v>
      </c>
      <c r="P346">
        <f t="shared" si="123"/>
        <v>1</v>
      </c>
    </row>
    <row r="347" spans="1:16">
      <c r="G347" s="3">
        <f>SUM(G326:G346)</f>
        <v>6</v>
      </c>
      <c r="H347" s="3">
        <f t="shared" ref="H347:N347" si="124">SUM(H326:H346)</f>
        <v>0</v>
      </c>
      <c r="I347" s="3">
        <f t="shared" si="124"/>
        <v>0</v>
      </c>
      <c r="J347" s="3">
        <f t="shared" si="124"/>
        <v>21</v>
      </c>
      <c r="K347" s="3">
        <f t="shared" si="124"/>
        <v>2</v>
      </c>
      <c r="L347" s="3">
        <f t="shared" si="124"/>
        <v>2</v>
      </c>
      <c r="M347" s="3">
        <f t="shared" si="124"/>
        <v>6</v>
      </c>
      <c r="N347" s="3">
        <f t="shared" si="124"/>
        <v>0</v>
      </c>
    </row>
    <row r="348" spans="1:16">
      <c r="A348" t="s">
        <v>114</v>
      </c>
      <c r="G348" s="3"/>
      <c r="H348" s="3"/>
      <c r="I348" s="3"/>
      <c r="J348" s="3"/>
      <c r="K348" s="3"/>
      <c r="L348" s="3"/>
      <c r="M348" s="3"/>
      <c r="N348" s="3"/>
    </row>
    <row r="349" spans="1:16">
      <c r="A349" t="s">
        <v>0</v>
      </c>
      <c r="B349" t="s">
        <v>1</v>
      </c>
      <c r="C349">
        <v>0</v>
      </c>
      <c r="D349" t="s">
        <v>2</v>
      </c>
      <c r="E349">
        <v>-9.6000000000000002E-2</v>
      </c>
      <c r="F349">
        <v>0</v>
      </c>
      <c r="G349" s="3">
        <f t="shared" si="114"/>
        <v>0</v>
      </c>
      <c r="H349" s="3">
        <f t="shared" si="115"/>
        <v>0</v>
      </c>
      <c r="I349" s="3">
        <f t="shared" si="116"/>
        <v>0</v>
      </c>
      <c r="J349" s="3">
        <f t="shared" si="117"/>
        <v>1</v>
      </c>
      <c r="K349" s="3">
        <f t="shared" ref="K349:K364" si="125">IF(OR(D349="A",D349="DA"),1,0)</f>
        <v>0</v>
      </c>
      <c r="L349" s="3">
        <f t="shared" ref="L349:L364" si="126">IF(OR(D349="D",D349="DA"),1,0)</f>
        <v>1</v>
      </c>
      <c r="M349" s="3">
        <f t="shared" ref="M349:M364" si="127">IF(F349=2,1,0)</f>
        <v>0</v>
      </c>
      <c r="N349" s="3">
        <v>0</v>
      </c>
      <c r="O349">
        <f t="shared" si="118"/>
        <v>0</v>
      </c>
      <c r="P349">
        <f t="shared" ref="P349:P359" si="128">SUM(G349:N349)</f>
        <v>2</v>
      </c>
    </row>
    <row r="350" spans="1:16">
      <c r="A350" t="s">
        <v>0</v>
      </c>
      <c r="B350" t="s">
        <v>3</v>
      </c>
      <c r="C350">
        <v>0</v>
      </c>
      <c r="D350" t="s">
        <v>4</v>
      </c>
      <c r="E350">
        <v>0</v>
      </c>
      <c r="F350">
        <v>0</v>
      </c>
      <c r="G350" s="3">
        <f t="shared" si="114"/>
        <v>0</v>
      </c>
      <c r="H350" s="3">
        <f t="shared" si="115"/>
        <v>0</v>
      </c>
      <c r="I350" s="3">
        <f t="shared" si="116"/>
        <v>0</v>
      </c>
      <c r="J350" s="3">
        <f t="shared" si="117"/>
        <v>1</v>
      </c>
      <c r="K350" s="3">
        <f t="shared" si="125"/>
        <v>0</v>
      </c>
      <c r="L350" s="3">
        <f t="shared" si="126"/>
        <v>0</v>
      </c>
      <c r="M350" s="3">
        <f t="shared" si="127"/>
        <v>0</v>
      </c>
      <c r="N350" s="3">
        <v>0</v>
      </c>
      <c r="O350">
        <f t="shared" si="118"/>
        <v>1</v>
      </c>
      <c r="P350">
        <f t="shared" si="128"/>
        <v>1</v>
      </c>
    </row>
    <row r="351" spans="1:16">
      <c r="A351" t="s">
        <v>0</v>
      </c>
      <c r="B351" t="s">
        <v>6</v>
      </c>
      <c r="C351">
        <v>0</v>
      </c>
      <c r="D351" t="s">
        <v>7</v>
      </c>
      <c r="E351">
        <v>-0.03</v>
      </c>
      <c r="F351">
        <v>0</v>
      </c>
      <c r="G351" s="3">
        <f t="shared" si="114"/>
        <v>0</v>
      </c>
      <c r="H351" s="3">
        <f t="shared" si="115"/>
        <v>0</v>
      </c>
      <c r="I351" s="3">
        <f t="shared" si="116"/>
        <v>0</v>
      </c>
      <c r="J351" s="3">
        <f t="shared" si="117"/>
        <v>1</v>
      </c>
      <c r="K351" s="3">
        <f t="shared" si="125"/>
        <v>0</v>
      </c>
      <c r="L351" s="3">
        <f t="shared" si="126"/>
        <v>0</v>
      </c>
      <c r="M351" s="3">
        <f t="shared" si="127"/>
        <v>0</v>
      </c>
      <c r="N351" s="3">
        <v>0</v>
      </c>
      <c r="O351">
        <f t="shared" si="118"/>
        <v>1</v>
      </c>
      <c r="P351">
        <f t="shared" si="128"/>
        <v>1</v>
      </c>
    </row>
    <row r="352" spans="1:16">
      <c r="A352" t="s">
        <v>0</v>
      </c>
      <c r="B352" t="s">
        <v>8</v>
      </c>
      <c r="C352">
        <v>0</v>
      </c>
      <c r="D352" t="s">
        <v>9</v>
      </c>
      <c r="E352">
        <v>-0.39900000000000002</v>
      </c>
      <c r="F352">
        <v>0</v>
      </c>
      <c r="G352" s="3">
        <f t="shared" si="114"/>
        <v>0</v>
      </c>
      <c r="H352" s="3">
        <f t="shared" si="115"/>
        <v>0</v>
      </c>
      <c r="I352" s="3">
        <f t="shared" si="116"/>
        <v>0</v>
      </c>
      <c r="J352" s="3">
        <f t="shared" si="117"/>
        <v>1</v>
      </c>
      <c r="K352" s="3">
        <f t="shared" si="125"/>
        <v>1</v>
      </c>
      <c r="L352" s="3">
        <f t="shared" si="126"/>
        <v>0</v>
      </c>
      <c r="M352" s="3">
        <f t="shared" si="127"/>
        <v>0</v>
      </c>
      <c r="N352" s="3">
        <v>0</v>
      </c>
      <c r="O352">
        <f t="shared" si="118"/>
        <v>0</v>
      </c>
      <c r="P352">
        <f t="shared" si="128"/>
        <v>2</v>
      </c>
    </row>
    <row r="353" spans="1:16">
      <c r="A353" t="s">
        <v>0</v>
      </c>
      <c r="B353" t="s">
        <v>10</v>
      </c>
      <c r="C353">
        <v>0</v>
      </c>
      <c r="D353" t="s">
        <v>7</v>
      </c>
      <c r="E353">
        <v>-0.30499999999999999</v>
      </c>
      <c r="F353">
        <v>0</v>
      </c>
      <c r="G353" s="3">
        <f t="shared" si="114"/>
        <v>0</v>
      </c>
      <c r="H353" s="3">
        <f t="shared" si="115"/>
        <v>0</v>
      </c>
      <c r="I353" s="3">
        <f t="shared" si="116"/>
        <v>0</v>
      </c>
      <c r="J353" s="3">
        <f t="shared" si="117"/>
        <v>1</v>
      </c>
      <c r="K353" s="3">
        <f t="shared" si="125"/>
        <v>0</v>
      </c>
      <c r="L353" s="3">
        <f t="shared" si="126"/>
        <v>0</v>
      </c>
      <c r="M353" s="3">
        <f t="shared" si="127"/>
        <v>0</v>
      </c>
      <c r="N353" s="3">
        <v>0</v>
      </c>
      <c r="O353">
        <f t="shared" si="118"/>
        <v>1</v>
      </c>
      <c r="P353">
        <f t="shared" si="128"/>
        <v>1</v>
      </c>
    </row>
    <row r="354" spans="1:16">
      <c r="A354" t="s">
        <v>0</v>
      </c>
      <c r="B354" t="s">
        <v>11</v>
      </c>
      <c r="C354">
        <v>0</v>
      </c>
      <c r="D354" t="s">
        <v>1</v>
      </c>
      <c r="E354">
        <v>0</v>
      </c>
      <c r="F354">
        <v>0</v>
      </c>
      <c r="G354" s="3">
        <f t="shared" si="114"/>
        <v>0</v>
      </c>
      <c r="H354" s="3">
        <f t="shared" si="115"/>
        <v>0</v>
      </c>
      <c r="I354" s="3">
        <f t="shared" si="116"/>
        <v>0</v>
      </c>
      <c r="J354" s="3">
        <f t="shared" si="117"/>
        <v>1</v>
      </c>
      <c r="K354" s="3">
        <f t="shared" si="125"/>
        <v>0</v>
      </c>
      <c r="L354" s="3">
        <f t="shared" si="126"/>
        <v>0</v>
      </c>
      <c r="M354" s="3">
        <f t="shared" si="127"/>
        <v>0</v>
      </c>
      <c r="N354" s="3">
        <v>0</v>
      </c>
      <c r="O354">
        <f t="shared" si="118"/>
        <v>0</v>
      </c>
      <c r="P354">
        <f t="shared" si="128"/>
        <v>1</v>
      </c>
    </row>
    <row r="355" spans="1:16">
      <c r="A355" t="s">
        <v>0</v>
      </c>
      <c r="B355" t="s">
        <v>12</v>
      </c>
      <c r="C355">
        <v>0</v>
      </c>
      <c r="D355" t="s">
        <v>3</v>
      </c>
      <c r="E355">
        <v>0.127</v>
      </c>
      <c r="F355">
        <v>0</v>
      </c>
      <c r="G355" s="3">
        <f t="shared" si="114"/>
        <v>1</v>
      </c>
      <c r="H355" s="3">
        <f t="shared" si="115"/>
        <v>0</v>
      </c>
      <c r="I355" s="3">
        <f t="shared" si="116"/>
        <v>0</v>
      </c>
      <c r="J355" s="3">
        <f t="shared" si="117"/>
        <v>1</v>
      </c>
      <c r="K355" s="3">
        <f t="shared" si="125"/>
        <v>0</v>
      </c>
      <c r="L355" s="3">
        <f t="shared" si="126"/>
        <v>0</v>
      </c>
      <c r="M355" s="3">
        <f t="shared" si="127"/>
        <v>0</v>
      </c>
      <c r="N355" s="3">
        <v>0</v>
      </c>
      <c r="O355">
        <f t="shared" si="118"/>
        <v>0</v>
      </c>
      <c r="P355">
        <f t="shared" si="128"/>
        <v>2</v>
      </c>
    </row>
    <row r="356" spans="1:16">
      <c r="A356" t="s">
        <v>0</v>
      </c>
      <c r="B356" t="s">
        <v>51</v>
      </c>
      <c r="C356">
        <v>0</v>
      </c>
      <c r="D356" t="s">
        <v>1</v>
      </c>
      <c r="E356">
        <v>0</v>
      </c>
      <c r="F356">
        <v>0</v>
      </c>
      <c r="G356" s="3">
        <f t="shared" si="114"/>
        <v>0</v>
      </c>
      <c r="H356" s="3">
        <f t="shared" si="115"/>
        <v>0</v>
      </c>
      <c r="I356" s="3">
        <f t="shared" si="116"/>
        <v>0</v>
      </c>
      <c r="J356" s="3">
        <f t="shared" si="117"/>
        <v>1</v>
      </c>
      <c r="K356" s="3">
        <f t="shared" si="125"/>
        <v>0</v>
      </c>
      <c r="L356" s="3">
        <f t="shared" si="126"/>
        <v>0</v>
      </c>
      <c r="M356" s="3">
        <f t="shared" si="127"/>
        <v>0</v>
      </c>
      <c r="N356" s="3">
        <v>0</v>
      </c>
      <c r="O356">
        <f t="shared" si="118"/>
        <v>0</v>
      </c>
      <c r="P356">
        <f t="shared" si="128"/>
        <v>1</v>
      </c>
    </row>
    <row r="357" spans="1:16">
      <c r="A357" t="s">
        <v>0</v>
      </c>
      <c r="B357" t="s">
        <v>56</v>
      </c>
      <c r="C357">
        <v>0</v>
      </c>
      <c r="D357" t="s">
        <v>3</v>
      </c>
      <c r="E357">
        <v>0.52800000000000002</v>
      </c>
      <c r="F357">
        <v>0</v>
      </c>
      <c r="G357" s="3">
        <f t="shared" si="114"/>
        <v>1</v>
      </c>
      <c r="H357" s="3">
        <f t="shared" si="115"/>
        <v>0</v>
      </c>
      <c r="I357" s="3">
        <f t="shared" si="116"/>
        <v>0</v>
      </c>
      <c r="J357" s="3">
        <f t="shared" si="117"/>
        <v>1</v>
      </c>
      <c r="K357" s="3">
        <f t="shared" si="125"/>
        <v>0</v>
      </c>
      <c r="L357" s="3">
        <f t="shared" si="126"/>
        <v>0</v>
      </c>
      <c r="M357" s="3">
        <f t="shared" si="127"/>
        <v>0</v>
      </c>
      <c r="N357" s="3">
        <v>0</v>
      </c>
      <c r="O357">
        <f t="shared" si="118"/>
        <v>0</v>
      </c>
      <c r="P357">
        <f t="shared" si="128"/>
        <v>2</v>
      </c>
    </row>
    <row r="358" spans="1:16">
      <c r="A358" t="s">
        <v>0</v>
      </c>
      <c r="B358" t="s">
        <v>57</v>
      </c>
      <c r="C358">
        <v>0</v>
      </c>
      <c r="D358" t="s">
        <v>1</v>
      </c>
      <c r="E358">
        <v>0</v>
      </c>
      <c r="F358">
        <v>0</v>
      </c>
      <c r="G358" s="3">
        <f t="shared" si="114"/>
        <v>0</v>
      </c>
      <c r="H358" s="3">
        <f t="shared" si="115"/>
        <v>0</v>
      </c>
      <c r="I358" s="3">
        <f t="shared" si="116"/>
        <v>0</v>
      </c>
      <c r="J358" s="3">
        <f t="shared" si="117"/>
        <v>1</v>
      </c>
      <c r="K358" s="3">
        <f t="shared" si="125"/>
        <v>0</v>
      </c>
      <c r="L358" s="3">
        <f t="shared" si="126"/>
        <v>0</v>
      </c>
      <c r="M358" s="3">
        <f t="shared" si="127"/>
        <v>0</v>
      </c>
      <c r="N358" s="3">
        <v>0</v>
      </c>
      <c r="O358">
        <f t="shared" si="118"/>
        <v>0</v>
      </c>
      <c r="P358">
        <f t="shared" si="128"/>
        <v>1</v>
      </c>
    </row>
    <row r="359" spans="1:16">
      <c r="A359" t="s">
        <v>0</v>
      </c>
      <c r="B359" t="s">
        <v>58</v>
      </c>
      <c r="C359">
        <v>0</v>
      </c>
      <c r="D359" t="s">
        <v>1</v>
      </c>
      <c r="E359">
        <v>0</v>
      </c>
      <c r="F359">
        <v>0</v>
      </c>
      <c r="G359" s="3">
        <f t="shared" si="114"/>
        <v>0</v>
      </c>
      <c r="H359" s="3">
        <f t="shared" si="115"/>
        <v>0</v>
      </c>
      <c r="I359" s="3">
        <f t="shared" si="116"/>
        <v>0</v>
      </c>
      <c r="J359" s="3">
        <f t="shared" si="117"/>
        <v>1</v>
      </c>
      <c r="K359" s="3">
        <f t="shared" si="125"/>
        <v>0</v>
      </c>
      <c r="L359" s="3">
        <f t="shared" si="126"/>
        <v>0</v>
      </c>
      <c r="M359" s="3">
        <f t="shared" si="127"/>
        <v>0</v>
      </c>
      <c r="N359" s="3">
        <v>0</v>
      </c>
      <c r="O359">
        <f t="shared" si="118"/>
        <v>0</v>
      </c>
      <c r="P359">
        <f t="shared" si="128"/>
        <v>1</v>
      </c>
    </row>
    <row r="360" spans="1:16">
      <c r="A360" t="s">
        <v>0</v>
      </c>
      <c r="B360" t="s">
        <v>82</v>
      </c>
      <c r="C360">
        <v>0</v>
      </c>
      <c r="D360" t="s">
        <v>1</v>
      </c>
      <c r="E360">
        <v>0</v>
      </c>
      <c r="F360">
        <v>0</v>
      </c>
      <c r="G360" s="3">
        <f t="shared" si="114"/>
        <v>0</v>
      </c>
      <c r="H360" s="3">
        <f t="shared" si="115"/>
        <v>0</v>
      </c>
      <c r="I360" s="3">
        <f t="shared" si="116"/>
        <v>0</v>
      </c>
      <c r="J360" s="3">
        <f t="shared" si="117"/>
        <v>1</v>
      </c>
      <c r="K360" s="3">
        <f t="shared" si="125"/>
        <v>0</v>
      </c>
      <c r="L360" s="3">
        <f t="shared" si="126"/>
        <v>0</v>
      </c>
      <c r="M360" s="3">
        <f t="shared" si="127"/>
        <v>0</v>
      </c>
      <c r="N360" s="3">
        <v>0</v>
      </c>
      <c r="O360">
        <f t="shared" si="118"/>
        <v>0</v>
      </c>
      <c r="P360">
        <f t="shared" ref="P360:P364" si="129">SUM(G360:N360)</f>
        <v>1</v>
      </c>
    </row>
    <row r="361" spans="1:16">
      <c r="A361" t="s">
        <v>0</v>
      </c>
      <c r="B361" t="s">
        <v>52</v>
      </c>
      <c r="C361">
        <v>0</v>
      </c>
      <c r="D361" t="s">
        <v>3</v>
      </c>
      <c r="E361">
        <v>0.52800000000000002</v>
      </c>
      <c r="F361">
        <v>0</v>
      </c>
      <c r="G361" s="3">
        <f t="shared" si="114"/>
        <v>1</v>
      </c>
      <c r="H361" s="3">
        <f t="shared" si="115"/>
        <v>0</v>
      </c>
      <c r="I361" s="3">
        <f t="shared" si="116"/>
        <v>0</v>
      </c>
      <c r="J361" s="3">
        <f t="shared" si="117"/>
        <v>1</v>
      </c>
      <c r="K361" s="3">
        <f t="shared" si="125"/>
        <v>0</v>
      </c>
      <c r="L361" s="3">
        <f t="shared" si="126"/>
        <v>0</v>
      </c>
      <c r="M361" s="3">
        <f t="shared" si="127"/>
        <v>0</v>
      </c>
      <c r="N361" s="3">
        <v>0</v>
      </c>
      <c r="O361">
        <f t="shared" si="118"/>
        <v>0</v>
      </c>
      <c r="P361">
        <f t="shared" si="129"/>
        <v>2</v>
      </c>
    </row>
    <row r="362" spans="1:16">
      <c r="A362" t="s">
        <v>0</v>
      </c>
      <c r="B362" t="s">
        <v>53</v>
      </c>
      <c r="C362">
        <v>0</v>
      </c>
      <c r="D362" t="s">
        <v>1</v>
      </c>
      <c r="E362">
        <v>0</v>
      </c>
      <c r="F362">
        <v>0</v>
      </c>
      <c r="G362" s="3">
        <f t="shared" si="114"/>
        <v>0</v>
      </c>
      <c r="H362" s="3">
        <f t="shared" si="115"/>
        <v>0</v>
      </c>
      <c r="I362" s="3">
        <f t="shared" si="116"/>
        <v>0</v>
      </c>
      <c r="J362" s="3">
        <f t="shared" si="117"/>
        <v>1</v>
      </c>
      <c r="K362" s="3">
        <f t="shared" si="125"/>
        <v>0</v>
      </c>
      <c r="L362" s="3">
        <f t="shared" si="126"/>
        <v>0</v>
      </c>
      <c r="M362" s="3">
        <f t="shared" si="127"/>
        <v>0</v>
      </c>
      <c r="N362" s="3">
        <v>0</v>
      </c>
      <c r="O362">
        <f t="shared" si="118"/>
        <v>0</v>
      </c>
      <c r="P362">
        <f t="shared" si="129"/>
        <v>1</v>
      </c>
    </row>
    <row r="363" spans="1:16">
      <c r="A363" t="s">
        <v>0</v>
      </c>
      <c r="B363" t="s">
        <v>54</v>
      </c>
      <c r="C363">
        <v>0</v>
      </c>
      <c r="D363" t="s">
        <v>1</v>
      </c>
      <c r="E363">
        <v>0</v>
      </c>
      <c r="F363">
        <v>0</v>
      </c>
      <c r="G363" s="3">
        <f t="shared" si="114"/>
        <v>0</v>
      </c>
      <c r="H363" s="3">
        <f t="shared" si="115"/>
        <v>0</v>
      </c>
      <c r="I363" s="3">
        <f t="shared" si="116"/>
        <v>0</v>
      </c>
      <c r="J363" s="3">
        <f t="shared" si="117"/>
        <v>1</v>
      </c>
      <c r="K363" s="3">
        <f t="shared" si="125"/>
        <v>0</v>
      </c>
      <c r="L363" s="3">
        <f t="shared" si="126"/>
        <v>0</v>
      </c>
      <c r="M363" s="3">
        <f t="shared" si="127"/>
        <v>0</v>
      </c>
      <c r="N363" s="3">
        <v>0</v>
      </c>
      <c r="O363">
        <f t="shared" si="118"/>
        <v>0</v>
      </c>
      <c r="P363">
        <f t="shared" si="129"/>
        <v>1</v>
      </c>
    </row>
    <row r="364" spans="1:16">
      <c r="A364" t="s">
        <v>0</v>
      </c>
      <c r="B364" t="s">
        <v>55</v>
      </c>
      <c r="C364">
        <v>0</v>
      </c>
      <c r="D364" t="s">
        <v>1</v>
      </c>
      <c r="E364">
        <v>0</v>
      </c>
      <c r="F364">
        <v>0</v>
      </c>
      <c r="G364" s="3">
        <f t="shared" si="114"/>
        <v>0</v>
      </c>
      <c r="H364" s="3">
        <f t="shared" si="115"/>
        <v>0</v>
      </c>
      <c r="I364" s="3">
        <f t="shared" si="116"/>
        <v>0</v>
      </c>
      <c r="J364" s="3">
        <f t="shared" si="117"/>
        <v>1</v>
      </c>
      <c r="K364" s="3">
        <f t="shared" si="125"/>
        <v>0</v>
      </c>
      <c r="L364" s="3">
        <f t="shared" si="126"/>
        <v>0</v>
      </c>
      <c r="M364" s="3">
        <f t="shared" si="127"/>
        <v>0</v>
      </c>
      <c r="N364" s="3">
        <v>0</v>
      </c>
      <c r="O364">
        <f t="shared" si="118"/>
        <v>0</v>
      </c>
      <c r="P364">
        <f t="shared" si="129"/>
        <v>1</v>
      </c>
    </row>
    <row r="365" spans="1:16">
      <c r="G365" s="3">
        <f>SUM(G349:G364)</f>
        <v>3</v>
      </c>
      <c r="H365" s="3">
        <f t="shared" ref="H365:N365" si="130">SUM(H349:H364)</f>
        <v>0</v>
      </c>
      <c r="I365" s="3">
        <f t="shared" si="130"/>
        <v>0</v>
      </c>
      <c r="J365" s="3">
        <f t="shared" si="130"/>
        <v>16</v>
      </c>
      <c r="K365" s="3">
        <f t="shared" si="130"/>
        <v>1</v>
      </c>
      <c r="L365" s="3">
        <f t="shared" si="130"/>
        <v>1</v>
      </c>
      <c r="M365" s="3">
        <f t="shared" si="130"/>
        <v>0</v>
      </c>
      <c r="N365" s="3">
        <f t="shared" si="130"/>
        <v>0</v>
      </c>
    </row>
  </sheetData>
  <autoFilter ref="D1:D364" xr:uid="{2EF5B26D-7B89-427A-820F-841558DB2BA8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ruiyang</dc:creator>
  <cp:lastModifiedBy>ruiyang</cp:lastModifiedBy>
  <dcterms:created xsi:type="dcterms:W3CDTF">2019-10-31T03:06:04Z</dcterms:created>
  <dcterms:modified xsi:type="dcterms:W3CDTF">2019-11-03T03:09:48Z</dcterms:modified>
</cp:coreProperties>
</file>