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oadway\Desktop\suman mrng\"/>
    </mc:Choice>
  </mc:AlternateContent>
  <bookViews>
    <workbookView xWindow="0" yWindow="0" windowWidth="20490" windowHeight="7755" firstSheet="2" activeTab="5"/>
  </bookViews>
  <sheets>
    <sheet name="Font" sheetId="1" r:id="rId1"/>
    <sheet name="Alignment Example" sheetId="7" r:id="rId2"/>
    <sheet name="Number Format" sheetId="8" r:id="rId3"/>
    <sheet name="Sheet1" sheetId="11" r:id="rId4"/>
    <sheet name="Example" sheetId="9" r:id="rId5"/>
    <sheet name="Insert" sheetId="10" r:id="rId6"/>
    <sheet name="Sheet2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J9" i="1"/>
  <c r="B6" i="1"/>
  <c r="B7" i="1" s="1"/>
  <c r="B8" i="1" s="1"/>
  <c r="H8" i="1"/>
  <c r="I8" i="1" s="1"/>
  <c r="J8" i="1" s="1"/>
  <c r="H7" i="1"/>
  <c r="H6" i="1"/>
  <c r="H5" i="1"/>
  <c r="J5" i="1" l="1"/>
  <c r="I5" i="1"/>
  <c r="I6" i="1"/>
  <c r="J6" i="1" s="1"/>
  <c r="I7" i="1"/>
  <c r="J7" i="1" s="1"/>
</calcChain>
</file>

<file path=xl/sharedStrings.xml><?xml version="1.0" encoding="utf-8"?>
<sst xmlns="http://schemas.openxmlformats.org/spreadsheetml/2006/main" count="165" uniqueCount="120">
  <si>
    <t>SN</t>
  </si>
  <si>
    <t>Data of Sales</t>
  </si>
  <si>
    <t>ABC Company</t>
  </si>
  <si>
    <t>Invoice</t>
  </si>
  <si>
    <t>Party</t>
  </si>
  <si>
    <t>Party Pan</t>
  </si>
  <si>
    <t>Item</t>
  </si>
  <si>
    <t>Rate</t>
  </si>
  <si>
    <t>Qty</t>
  </si>
  <si>
    <t>Amount</t>
  </si>
  <si>
    <t>Vat</t>
  </si>
  <si>
    <t>Total</t>
  </si>
  <si>
    <t>Ram Trader</t>
  </si>
  <si>
    <t>Ticket</t>
  </si>
  <si>
    <t>Nepal</t>
  </si>
  <si>
    <t>ABC</t>
  </si>
  <si>
    <t>Font</t>
  </si>
  <si>
    <t>Times new Roman</t>
  </si>
  <si>
    <t>Size</t>
  </si>
  <si>
    <t>Bold</t>
  </si>
  <si>
    <t>Underline</t>
  </si>
  <si>
    <t>Font colour</t>
  </si>
  <si>
    <t>Yellow</t>
  </si>
  <si>
    <t>Background</t>
  </si>
  <si>
    <t>Red</t>
  </si>
  <si>
    <t>X2</t>
  </si>
  <si>
    <t>Alignment</t>
  </si>
  <si>
    <t>Particulars</t>
  </si>
  <si>
    <t>Tinkune</t>
  </si>
  <si>
    <t>Phone No: 965656566; Pan No: 565256525</t>
  </si>
  <si>
    <t>Name of Customer</t>
  </si>
  <si>
    <t>Address</t>
  </si>
  <si>
    <t>Pan</t>
  </si>
  <si>
    <t>Amount in Words:</t>
  </si>
  <si>
    <t>Number</t>
  </si>
  <si>
    <t>Numbers</t>
  </si>
  <si>
    <t>Student's Name</t>
  </si>
  <si>
    <t>Marks</t>
  </si>
  <si>
    <t>Percentage</t>
  </si>
  <si>
    <t>Scholarship Amount</t>
  </si>
  <si>
    <t>Date</t>
  </si>
  <si>
    <t>Without decimal</t>
  </si>
  <si>
    <t>Word</t>
  </si>
  <si>
    <t>Decimal</t>
  </si>
  <si>
    <t>Currency</t>
  </si>
  <si>
    <t>Custom Date</t>
  </si>
  <si>
    <t>Example</t>
  </si>
  <si>
    <t>Ram</t>
  </si>
  <si>
    <t>decimal</t>
  </si>
  <si>
    <t>NPR</t>
  </si>
  <si>
    <t>YYYY-MM-DD</t>
  </si>
  <si>
    <t>Review other date formatting options</t>
  </si>
  <si>
    <t>Insert Cell</t>
  </si>
  <si>
    <t>Insert Row</t>
  </si>
  <si>
    <t>Delet</t>
  </si>
  <si>
    <t>Adjust width, height</t>
  </si>
  <si>
    <t>Auto Adjust</t>
  </si>
  <si>
    <t>Employee Name</t>
  </si>
  <si>
    <t>Salary</t>
  </si>
  <si>
    <t>You are given a table with employee salary details. Apply the following formatting:</t>
  </si>
  <si>
    <t>Rajesh Sharma</t>
  </si>
  <si>
    <t>Aditi Verma</t>
  </si>
  <si>
    <r>
      <t xml:space="preserve">Change the font to </t>
    </r>
    <r>
      <rPr>
        <b/>
        <sz val="11"/>
        <color theme="1"/>
        <rFont val="Calibri"/>
        <family val="2"/>
        <scheme val="minor"/>
      </rPr>
      <t>Calibri</t>
    </r>
    <r>
      <rPr>
        <sz val="11"/>
        <color theme="1"/>
        <rFont val="Calibri"/>
        <family val="2"/>
        <scheme val="minor"/>
      </rPr>
      <t xml:space="preserve">, size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and make the header </t>
    </r>
    <r>
      <rPr>
        <b/>
        <sz val="11"/>
        <color theme="1"/>
        <rFont val="Calibri"/>
        <family val="2"/>
        <scheme val="minor"/>
      </rPr>
      <t>bold and underlined</t>
    </r>
    <r>
      <rPr>
        <sz val="11"/>
        <color theme="1"/>
        <rFont val="Calibri"/>
        <family val="2"/>
        <scheme val="minor"/>
      </rPr>
      <t>.</t>
    </r>
  </si>
  <si>
    <t>Suresh Kumar</t>
  </si>
  <si>
    <r>
      <t xml:space="preserve">Center-align the </t>
    </r>
    <r>
      <rPr>
        <b/>
        <sz val="11"/>
        <color theme="1"/>
        <rFont val="Calibri"/>
        <family val="2"/>
        <scheme val="minor"/>
      </rPr>
      <t>Employee Name</t>
    </r>
    <r>
      <rPr>
        <sz val="11"/>
        <color theme="1"/>
        <rFont val="Calibri"/>
        <family val="2"/>
        <scheme val="minor"/>
      </rPr>
      <t xml:space="preserve"> column.</t>
    </r>
  </si>
  <si>
    <t>Neha Singh</t>
  </si>
  <si>
    <r>
      <t xml:space="preserve">Format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in </t>
    </r>
    <r>
      <rPr>
        <b/>
        <sz val="11"/>
        <color theme="1"/>
        <rFont val="Calibri"/>
        <family val="2"/>
        <scheme val="minor"/>
      </rPr>
      <t>Indian Rupees (₹) with two decimal places</t>
    </r>
    <r>
      <rPr>
        <sz val="11"/>
        <color theme="1"/>
        <rFont val="Calibri"/>
        <family val="2"/>
        <scheme val="minor"/>
      </rPr>
      <t>.</t>
    </r>
  </si>
  <si>
    <t>Aman Tiwari</t>
  </si>
  <si>
    <r>
      <t xml:space="preserve">Apply a </t>
    </r>
    <r>
      <rPr>
        <b/>
        <sz val="11"/>
        <color theme="1"/>
        <rFont val="Calibri"/>
        <family val="2"/>
        <scheme val="minor"/>
      </rPr>
      <t>light gray fill</t>
    </r>
    <r>
      <rPr>
        <sz val="11"/>
        <color theme="1"/>
        <rFont val="Calibri"/>
        <family val="2"/>
        <scheme val="minor"/>
      </rPr>
      <t xml:space="preserve"> to the header row.</t>
    </r>
  </si>
  <si>
    <t>Sale Date</t>
  </si>
  <si>
    <t>Sales Amount</t>
  </si>
  <si>
    <r>
      <t xml:space="preserve">Set the font to </t>
    </r>
    <r>
      <rPr>
        <b/>
        <sz val="11"/>
        <color theme="1"/>
        <rFont val="Calibri"/>
        <family val="2"/>
        <scheme val="minor"/>
      </rPr>
      <t>Arial</t>
    </r>
    <r>
      <rPr>
        <sz val="11"/>
        <color theme="1"/>
        <rFont val="Calibri"/>
        <family val="2"/>
        <scheme val="minor"/>
      </rPr>
      <t xml:space="preserve">, size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, and make the header </t>
    </r>
    <r>
      <rPr>
        <b/>
        <sz val="11"/>
        <color theme="1"/>
        <rFont val="Calibri"/>
        <family val="2"/>
        <scheme val="minor"/>
      </rPr>
      <t>bold with a red color</t>
    </r>
    <r>
      <rPr>
        <sz val="11"/>
        <color theme="1"/>
        <rFont val="Calibri"/>
        <family val="2"/>
        <scheme val="minor"/>
      </rPr>
      <t>.</t>
    </r>
  </si>
  <si>
    <t>2024-01-10</t>
  </si>
  <si>
    <t>2024-02-15</t>
  </si>
  <si>
    <r>
      <t xml:space="preserve">Apply a </t>
    </r>
    <r>
      <rPr>
        <b/>
        <sz val="11"/>
        <color theme="1"/>
        <rFont val="Calibri"/>
        <family val="2"/>
        <scheme val="minor"/>
      </rPr>
      <t>date format (DD-MMM-YYYY)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Sale Date</t>
    </r>
    <r>
      <rPr>
        <sz val="11"/>
        <color theme="1"/>
        <rFont val="Calibri"/>
        <family val="2"/>
        <scheme val="minor"/>
      </rPr>
      <t xml:space="preserve"> column.</t>
    </r>
  </si>
  <si>
    <t>2024-03-20</t>
  </si>
  <si>
    <r>
      <t xml:space="preserve">Use </t>
    </r>
    <r>
      <rPr>
        <b/>
        <sz val="11"/>
        <color theme="1"/>
        <rFont val="Calibri"/>
        <family val="2"/>
        <scheme val="minor"/>
      </rPr>
      <t>Merge &amp; Center</t>
    </r>
    <r>
      <rPr>
        <sz val="11"/>
        <color theme="1"/>
        <rFont val="Calibri"/>
        <family val="2"/>
        <scheme val="minor"/>
      </rPr>
      <t xml:space="preserve"> to combine header cells for "Sales Report."</t>
    </r>
  </si>
  <si>
    <t>2024-04-05</t>
  </si>
  <si>
    <t>2024-05-12</t>
  </si>
  <si>
    <r>
      <t xml:space="preserve">Right-align the </t>
    </r>
    <r>
      <rPr>
        <b/>
        <sz val="11"/>
        <color theme="1"/>
        <rFont val="Calibri"/>
        <family val="2"/>
        <scheme val="minor"/>
      </rPr>
      <t>Sales Amount</t>
    </r>
    <r>
      <rPr>
        <sz val="11"/>
        <color theme="1"/>
        <rFont val="Calibri"/>
        <family val="2"/>
        <scheme val="minor"/>
      </rPr>
      <t xml:space="preserve"> column and format it in NPR with 2 decimal places</t>
    </r>
  </si>
  <si>
    <t>Pictures</t>
  </si>
  <si>
    <t>Shapes</t>
  </si>
  <si>
    <t>Smart Art</t>
  </si>
  <si>
    <t>Table</t>
  </si>
  <si>
    <t>Product</t>
  </si>
  <si>
    <t>Category</t>
  </si>
  <si>
    <t>Quantity Sold</t>
  </si>
  <si>
    <t>Profit</t>
  </si>
  <si>
    <t>Laptop</t>
  </si>
  <si>
    <t>Electronics</t>
  </si>
  <si>
    <t>Smartphone</t>
  </si>
  <si>
    <t>Office Chair</t>
  </si>
  <si>
    <t>Furniture</t>
  </si>
  <si>
    <t>Desk</t>
  </si>
  <si>
    <t>Refrigerator</t>
  </si>
  <si>
    <t>Appliances</t>
  </si>
  <si>
    <t>Microwave</t>
  </si>
  <si>
    <t>Headphones</t>
  </si>
  <si>
    <t>Accessories</t>
  </si>
  <si>
    <t>Monitor</t>
  </si>
  <si>
    <t>Sofa Set</t>
  </si>
  <si>
    <t>Washing Machine</t>
  </si>
  <si>
    <t>Charts</t>
  </si>
  <si>
    <t>Pie Chart</t>
  </si>
  <si>
    <t>Month</t>
  </si>
  <si>
    <t>Clustered Column</t>
  </si>
  <si>
    <t>North</t>
  </si>
  <si>
    <t>South</t>
  </si>
  <si>
    <t>East</t>
  </si>
  <si>
    <t>West</t>
  </si>
  <si>
    <t>Candlestick Chart</t>
  </si>
  <si>
    <t>Open (₹)</t>
  </si>
  <si>
    <t>High (₹)</t>
  </si>
  <si>
    <t>Low (₹)</t>
  </si>
  <si>
    <t>Close (₹)</t>
  </si>
  <si>
    <t>math</t>
  </si>
  <si>
    <t>science</t>
  </si>
  <si>
    <t>nepali</t>
  </si>
  <si>
    <t>Repeats the menu just applied</t>
  </si>
  <si>
    <t>F4=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</si>
</sst>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[$NPR]\ #,##0.00_);\([$NPR]\ #,##0.00\)"/>
    <numFmt numFmtId="167" formatCode="[&gt;=10000000]###,###,##0;[&gt;=100000]#,###,##0;##,##0"/>
    <numFmt numFmtId="168" formatCode="[$NPR]\ #,##0.00"/>
    <numFmt numFmtId="169" formatCode="yyyy\-mm\-dd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lgerian"/>
      <family val="5"/>
    </font>
    <font>
      <b/>
      <sz val="20"/>
      <color theme="1"/>
      <name val="Algerian"/>
      <family val="5"/>
    </font>
    <font>
      <i/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double">
        <color theme="5"/>
      </top>
      <bottom/>
      <diagonal/>
    </border>
    <border>
      <left style="thin">
        <color theme="5"/>
      </left>
      <right/>
      <top style="thin">
        <color theme="5" tint="0.39997558519241921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double">
        <color theme="5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0" fillId="4" borderId="1" xfId="0" applyFill="1" applyBorder="1"/>
    <xf numFmtId="0" fontId="4" fillId="5" borderId="0" xfId="0" applyFont="1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4" borderId="11" xfId="0" applyFill="1" applyBorder="1"/>
    <xf numFmtId="0" fontId="0" fillId="0" borderId="12" xfId="0" applyBorder="1"/>
    <xf numFmtId="0" fontId="1" fillId="2" borderId="14" xfId="0" applyFont="1" applyFill="1" applyBorder="1"/>
    <xf numFmtId="0" fontId="0" fillId="3" borderId="14" xfId="0" applyFill="1" applyBorder="1"/>
    <xf numFmtId="0" fontId="1" fillId="2" borderId="13" xfId="0" applyFont="1" applyFill="1" applyBorder="1"/>
    <xf numFmtId="0" fontId="0" fillId="3" borderId="13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4" xfId="0" applyBorder="1"/>
    <xf numFmtId="0" fontId="1" fillId="0" borderId="0" xfId="0" applyFont="1"/>
    <xf numFmtId="9" fontId="0" fillId="0" borderId="1" xfId="3" applyFont="1" applyBorder="1"/>
    <xf numFmtId="164" fontId="0" fillId="0" borderId="1" xfId="1" applyNumberFormat="1" applyFont="1" applyBorder="1"/>
    <xf numFmtId="0" fontId="7" fillId="0" borderId="1" xfId="0" applyFont="1" applyBorder="1" applyAlignment="1">
      <alignment horizontal="center" vertical="center" wrapText="1"/>
    </xf>
    <xf numFmtId="44" fontId="0" fillId="0" borderId="1" xfId="2" applyFont="1" applyBorder="1"/>
    <xf numFmtId="165" fontId="0" fillId="0" borderId="1" xfId="0" applyNumberFormat="1" applyBorder="1"/>
    <xf numFmtId="166" fontId="0" fillId="0" borderId="1" xfId="2" applyNumberFormat="1" applyFont="1" applyBorder="1"/>
    <xf numFmtId="0" fontId="8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8" fontId="0" fillId="0" borderId="1" xfId="2" applyNumberFormat="1" applyFont="1" applyBorder="1"/>
    <xf numFmtId="169" fontId="0" fillId="0" borderId="1" xfId="0" applyNumberFormat="1" applyBorder="1"/>
    <xf numFmtId="0" fontId="9" fillId="7" borderId="0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vertical="center" wrapText="1"/>
    </xf>
    <xf numFmtId="43" fontId="0" fillId="8" borderId="18" xfId="1" applyNumberFormat="1" applyFont="1" applyFill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15" fontId="1" fillId="8" borderId="16" xfId="0" applyNumberFormat="1" applyFont="1" applyFill="1" applyBorder="1" applyAlignment="1">
      <alignment vertical="center" wrapText="1"/>
    </xf>
    <xf numFmtId="43" fontId="0" fillId="0" borderId="18" xfId="1" applyNumberFormat="1" applyFont="1" applyBorder="1" applyAlignment="1">
      <alignment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vertical="center" wrapText="1"/>
    </xf>
    <xf numFmtId="0" fontId="1" fillId="8" borderId="20" xfId="0" applyFont="1" applyFill="1" applyBorder="1" applyAlignment="1">
      <alignment vertical="center" wrapText="1"/>
    </xf>
    <xf numFmtId="0" fontId="1" fillId="8" borderId="20" xfId="0" applyNumberFormat="1" applyFont="1" applyFill="1" applyBorder="1" applyAlignment="1">
      <alignment vertical="center" wrapText="1"/>
    </xf>
    <xf numFmtId="43" fontId="1" fillId="8" borderId="20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9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\-mmm\-yy"/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CFFEA5B-5D21-4D03-8CA8-22DC2A9AA29A}" type="doc">
      <dgm:prSet loTypeId="urn:microsoft.com/office/officeart/2005/8/layout/hierarchy2" loCatId="hierarchy" qsTypeId="urn:microsoft.com/office/officeart/2005/8/quickstyle/3d3" qsCatId="3D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F17A4111-5AF4-470B-9C18-92FD7BC3A792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2E984B43-A609-42AF-AC35-3414A0964220}" type="parTrans" cxnId="{6D36EA98-5382-4CDA-9479-99445E20CABE}">
      <dgm:prSet/>
      <dgm:spPr/>
      <dgm:t>
        <a:bodyPr/>
        <a:lstStyle/>
        <a:p>
          <a:endParaRPr lang="en-US"/>
        </a:p>
      </dgm:t>
    </dgm:pt>
    <dgm:pt modelId="{AF065B99-25E2-4E51-87AC-1AAD805322FE}" type="sibTrans" cxnId="{6D36EA98-5382-4CDA-9479-99445E20CABE}">
      <dgm:prSet/>
      <dgm:spPr/>
      <dgm:t>
        <a:bodyPr/>
        <a:lstStyle/>
        <a:p>
          <a:endParaRPr lang="en-US"/>
        </a:p>
      </dgm:t>
    </dgm:pt>
    <dgm:pt modelId="{252A58A9-43D9-4183-A2CD-260424E1AA73}">
      <dgm:prSet phldrT="[Text]"/>
      <dgm:spPr/>
      <dgm:t>
        <a:bodyPr/>
        <a:lstStyle/>
        <a:p>
          <a:r>
            <a:rPr lang="en-US"/>
            <a:t>VP Sales</a:t>
          </a:r>
        </a:p>
      </dgm:t>
    </dgm:pt>
    <dgm:pt modelId="{FB42E93A-27AB-46CE-AFD4-9A01DA2D267D}" type="parTrans" cxnId="{2EAD5C07-3161-4A3B-BC10-B4E62DFBEED6}">
      <dgm:prSet/>
      <dgm:spPr/>
      <dgm:t>
        <a:bodyPr/>
        <a:lstStyle/>
        <a:p>
          <a:endParaRPr lang="en-US"/>
        </a:p>
      </dgm:t>
    </dgm:pt>
    <dgm:pt modelId="{D18A1B57-B11D-409B-8EC4-52382804B1BA}" type="sibTrans" cxnId="{2EAD5C07-3161-4A3B-BC10-B4E62DFBEED6}">
      <dgm:prSet/>
      <dgm:spPr/>
      <dgm:t>
        <a:bodyPr/>
        <a:lstStyle/>
        <a:p>
          <a:endParaRPr lang="en-US"/>
        </a:p>
      </dgm:t>
    </dgm:pt>
    <dgm:pt modelId="{1970C4A7-86FF-4F53-B83F-954CFBA5C78E}">
      <dgm:prSet phldrT="[Text]"/>
      <dgm:spPr/>
      <dgm:t>
        <a:bodyPr/>
        <a:lstStyle/>
        <a:p>
          <a:r>
            <a:rPr lang="en-US"/>
            <a:t>VP Finance</a:t>
          </a:r>
        </a:p>
      </dgm:t>
    </dgm:pt>
    <dgm:pt modelId="{41C5A729-A322-48D3-9C5B-7A67010161DE}" type="parTrans" cxnId="{67A90FF1-6FD9-4060-925F-88E0E73D3CA1}">
      <dgm:prSet/>
      <dgm:spPr/>
      <dgm:t>
        <a:bodyPr/>
        <a:lstStyle/>
        <a:p>
          <a:endParaRPr lang="en-US"/>
        </a:p>
      </dgm:t>
    </dgm:pt>
    <dgm:pt modelId="{D5D2835E-C1E2-4394-A99E-04FFCE5F441D}" type="sibTrans" cxnId="{67A90FF1-6FD9-4060-925F-88E0E73D3CA1}">
      <dgm:prSet/>
      <dgm:spPr/>
      <dgm:t>
        <a:bodyPr/>
        <a:lstStyle/>
        <a:p>
          <a:endParaRPr lang="en-US"/>
        </a:p>
      </dgm:t>
    </dgm:pt>
    <dgm:pt modelId="{04F58801-9B24-4428-A910-59605D84D9F4}">
      <dgm:prSet phldrT="[Text]"/>
      <dgm:spPr/>
      <dgm:t>
        <a:bodyPr/>
        <a:lstStyle/>
        <a:p>
          <a:r>
            <a:rPr lang="en-US"/>
            <a:t>VP Enginnering</a:t>
          </a:r>
        </a:p>
      </dgm:t>
    </dgm:pt>
    <dgm:pt modelId="{004CD2C2-A8A0-4AF2-BA11-D3D2E61C5C95}" type="parTrans" cxnId="{F699F60E-747D-48DF-926A-A72D46F5F18F}">
      <dgm:prSet/>
      <dgm:spPr/>
      <dgm:t>
        <a:bodyPr/>
        <a:lstStyle/>
        <a:p>
          <a:endParaRPr lang="en-US"/>
        </a:p>
      </dgm:t>
    </dgm:pt>
    <dgm:pt modelId="{BFAD08BE-D7CA-4402-B2A3-BF75DA3DBC1F}" type="sibTrans" cxnId="{F699F60E-747D-48DF-926A-A72D46F5F18F}">
      <dgm:prSet/>
      <dgm:spPr/>
      <dgm:t>
        <a:bodyPr/>
        <a:lstStyle/>
        <a:p>
          <a:endParaRPr lang="en-US"/>
        </a:p>
      </dgm:t>
    </dgm:pt>
    <dgm:pt modelId="{101B38C9-B411-4172-B8A3-AB415E050826}">
      <dgm:prSet phldrT="[Text]"/>
      <dgm:spPr/>
      <dgm:t>
        <a:bodyPr/>
        <a:lstStyle/>
        <a:p>
          <a:r>
            <a:rPr lang="en-US"/>
            <a:t>Sales Manager1</a:t>
          </a:r>
        </a:p>
      </dgm:t>
    </dgm:pt>
    <dgm:pt modelId="{85E1EDBA-6295-41CD-B319-2D8C87C76ACD}" type="parTrans" cxnId="{06F641DE-20FB-4041-A7BA-9CC6A7EEE9A3}">
      <dgm:prSet/>
      <dgm:spPr/>
      <dgm:t>
        <a:bodyPr/>
        <a:lstStyle/>
        <a:p>
          <a:endParaRPr lang="en-US"/>
        </a:p>
      </dgm:t>
    </dgm:pt>
    <dgm:pt modelId="{3BAB2AE1-C41B-4D9D-B0A5-3A023F56B15E}" type="sibTrans" cxnId="{06F641DE-20FB-4041-A7BA-9CC6A7EEE9A3}">
      <dgm:prSet/>
      <dgm:spPr/>
      <dgm:t>
        <a:bodyPr/>
        <a:lstStyle/>
        <a:p>
          <a:endParaRPr lang="en-US"/>
        </a:p>
      </dgm:t>
    </dgm:pt>
    <dgm:pt modelId="{197870A5-93A9-4466-90C2-F528A92141A0}">
      <dgm:prSet phldrT="[Text]"/>
      <dgm:spPr/>
      <dgm:t>
        <a:bodyPr/>
        <a:lstStyle/>
        <a:p>
          <a:r>
            <a:rPr lang="en-US"/>
            <a:t>Sales Manager 2</a:t>
          </a:r>
        </a:p>
      </dgm:t>
    </dgm:pt>
    <dgm:pt modelId="{67D67027-C28A-40F2-B895-8C8E8C7D6645}" type="parTrans" cxnId="{3039C614-986F-4424-876A-68FA41601CAE}">
      <dgm:prSet/>
      <dgm:spPr/>
      <dgm:t>
        <a:bodyPr/>
        <a:lstStyle/>
        <a:p>
          <a:endParaRPr lang="en-US"/>
        </a:p>
      </dgm:t>
    </dgm:pt>
    <dgm:pt modelId="{2E98602C-DDD9-4369-AB9B-E6D0E26024D5}" type="sibTrans" cxnId="{3039C614-986F-4424-876A-68FA41601CAE}">
      <dgm:prSet/>
      <dgm:spPr/>
      <dgm:t>
        <a:bodyPr/>
        <a:lstStyle/>
        <a:p>
          <a:endParaRPr lang="en-US"/>
        </a:p>
      </dgm:t>
    </dgm:pt>
    <dgm:pt modelId="{0E5CDA29-388E-4FCF-85A4-DC34A04B97D9}">
      <dgm:prSet phldrT="[Text]"/>
      <dgm:spPr/>
      <dgm:t>
        <a:bodyPr/>
        <a:lstStyle/>
        <a:p>
          <a:r>
            <a:rPr lang="en-US"/>
            <a:t>Finance Manager 2</a:t>
          </a:r>
        </a:p>
      </dgm:t>
    </dgm:pt>
    <dgm:pt modelId="{922D4D47-A372-4EA6-B456-B6F88B076E42}" type="parTrans" cxnId="{67E11106-FB64-48E8-B8B4-F41797AF07CC}">
      <dgm:prSet/>
      <dgm:spPr/>
      <dgm:t>
        <a:bodyPr/>
        <a:lstStyle/>
        <a:p>
          <a:endParaRPr lang="en-US"/>
        </a:p>
      </dgm:t>
    </dgm:pt>
    <dgm:pt modelId="{5FD35A2C-4506-4913-93F2-17BD250919BF}" type="sibTrans" cxnId="{67E11106-FB64-48E8-B8B4-F41797AF07CC}">
      <dgm:prSet/>
      <dgm:spPr/>
      <dgm:t>
        <a:bodyPr/>
        <a:lstStyle/>
        <a:p>
          <a:endParaRPr lang="en-US"/>
        </a:p>
      </dgm:t>
    </dgm:pt>
    <dgm:pt modelId="{05679483-8AE8-42A0-AE32-FF29F5C8772E}">
      <dgm:prSet phldrT="[Text]"/>
      <dgm:spPr/>
      <dgm:t>
        <a:bodyPr/>
        <a:lstStyle/>
        <a:p>
          <a:r>
            <a:rPr lang="en-US"/>
            <a:t>Finance Manager 3</a:t>
          </a:r>
        </a:p>
      </dgm:t>
    </dgm:pt>
    <dgm:pt modelId="{AC55F0AF-F58D-4633-B5E0-E1664031EF64}" type="parTrans" cxnId="{621BD524-AD12-40EC-821C-BA58FAC80524}">
      <dgm:prSet/>
      <dgm:spPr/>
      <dgm:t>
        <a:bodyPr/>
        <a:lstStyle/>
        <a:p>
          <a:endParaRPr lang="en-US"/>
        </a:p>
      </dgm:t>
    </dgm:pt>
    <dgm:pt modelId="{3C2EACAC-9C7A-4756-85F0-43B8264ACFD8}" type="sibTrans" cxnId="{621BD524-AD12-40EC-821C-BA58FAC80524}">
      <dgm:prSet/>
      <dgm:spPr/>
      <dgm:t>
        <a:bodyPr/>
        <a:lstStyle/>
        <a:p>
          <a:endParaRPr lang="en-US"/>
        </a:p>
      </dgm:t>
    </dgm:pt>
    <dgm:pt modelId="{B91C1835-FB26-4CE4-9A3A-580F06D738C1}">
      <dgm:prSet phldrT="[Text]"/>
      <dgm:spPr/>
      <dgm:t>
        <a:bodyPr/>
        <a:lstStyle/>
        <a:p>
          <a:r>
            <a:rPr lang="en-US"/>
            <a:t>Eng.Manager 2</a:t>
          </a:r>
        </a:p>
      </dgm:t>
    </dgm:pt>
    <dgm:pt modelId="{502A36B6-0E01-4C82-82FD-8C3896D225F0}" type="parTrans" cxnId="{A8D2F7BA-2876-41AC-8F59-1453AA61C26C}">
      <dgm:prSet/>
      <dgm:spPr/>
      <dgm:t>
        <a:bodyPr/>
        <a:lstStyle/>
        <a:p>
          <a:endParaRPr lang="en-US"/>
        </a:p>
      </dgm:t>
    </dgm:pt>
    <dgm:pt modelId="{4BC0C2BB-63EB-45EB-AF24-033C5130048D}" type="sibTrans" cxnId="{A8D2F7BA-2876-41AC-8F59-1453AA61C26C}">
      <dgm:prSet/>
      <dgm:spPr/>
      <dgm:t>
        <a:bodyPr/>
        <a:lstStyle/>
        <a:p>
          <a:endParaRPr lang="en-US"/>
        </a:p>
      </dgm:t>
    </dgm:pt>
    <dgm:pt modelId="{7A2586F0-6379-4D6A-BD8E-2D56EA328D1A}">
      <dgm:prSet phldrT="[Text]"/>
      <dgm:spPr/>
      <dgm:t>
        <a:bodyPr/>
        <a:lstStyle/>
        <a:p>
          <a:r>
            <a:rPr lang="en-US"/>
            <a:t>Eng Manager 3</a:t>
          </a:r>
        </a:p>
      </dgm:t>
    </dgm:pt>
    <dgm:pt modelId="{3B999BD1-F2C6-4A6F-A14E-F946884E05BA}" type="parTrans" cxnId="{2A740410-31FE-482E-903F-E1285835FCC0}">
      <dgm:prSet/>
      <dgm:spPr/>
      <dgm:t>
        <a:bodyPr/>
        <a:lstStyle/>
        <a:p>
          <a:endParaRPr lang="en-US"/>
        </a:p>
      </dgm:t>
    </dgm:pt>
    <dgm:pt modelId="{69D2CE13-2627-4FD4-9331-182735E4C4F4}" type="sibTrans" cxnId="{2A740410-31FE-482E-903F-E1285835FCC0}">
      <dgm:prSet/>
      <dgm:spPr/>
      <dgm:t>
        <a:bodyPr/>
        <a:lstStyle/>
        <a:p>
          <a:endParaRPr lang="en-US"/>
        </a:p>
      </dgm:t>
    </dgm:pt>
    <dgm:pt modelId="{2B3CA81B-198D-4962-944F-9EA6E6CC9218}" type="pres">
      <dgm:prSet presAssocID="{ACFFEA5B-5D21-4D03-8CA8-22DC2A9AA29A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BAA45FD4-17FB-4F2E-B754-EAADB3CEED69}" type="pres">
      <dgm:prSet presAssocID="{F17A4111-5AF4-470B-9C18-92FD7BC3A792}" presName="root1" presStyleCnt="0"/>
      <dgm:spPr/>
    </dgm:pt>
    <dgm:pt modelId="{6F56D657-CE8F-4FDF-84FE-5A529E1F3FA2}" type="pres">
      <dgm:prSet presAssocID="{F17A4111-5AF4-470B-9C18-92FD7BC3A792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40E40AE-8005-46E1-BB4C-4371B8B10434}" type="pres">
      <dgm:prSet presAssocID="{F17A4111-5AF4-470B-9C18-92FD7BC3A792}" presName="level2hierChild" presStyleCnt="0"/>
      <dgm:spPr/>
    </dgm:pt>
    <dgm:pt modelId="{7597E50F-761C-4D35-AE6C-CD288473F23D}" type="pres">
      <dgm:prSet presAssocID="{FB42E93A-27AB-46CE-AFD4-9A01DA2D267D}" presName="conn2-1" presStyleLbl="parChTrans1D2" presStyleIdx="0" presStyleCnt="3"/>
      <dgm:spPr/>
      <dgm:t>
        <a:bodyPr/>
        <a:lstStyle/>
        <a:p>
          <a:endParaRPr lang="en-US"/>
        </a:p>
      </dgm:t>
    </dgm:pt>
    <dgm:pt modelId="{CE84D251-AB7E-4A01-98B8-957B33497D68}" type="pres">
      <dgm:prSet presAssocID="{FB42E93A-27AB-46CE-AFD4-9A01DA2D267D}" presName="connTx" presStyleLbl="parChTrans1D2" presStyleIdx="0" presStyleCnt="3"/>
      <dgm:spPr/>
      <dgm:t>
        <a:bodyPr/>
        <a:lstStyle/>
        <a:p>
          <a:endParaRPr lang="en-US"/>
        </a:p>
      </dgm:t>
    </dgm:pt>
    <dgm:pt modelId="{545DA9A4-4CAA-4CAB-93DF-493FE6534EDE}" type="pres">
      <dgm:prSet presAssocID="{252A58A9-43D9-4183-A2CD-260424E1AA73}" presName="root2" presStyleCnt="0"/>
      <dgm:spPr/>
    </dgm:pt>
    <dgm:pt modelId="{420EFAAE-0F80-4571-9B3B-E972A7A176B5}" type="pres">
      <dgm:prSet presAssocID="{252A58A9-43D9-4183-A2CD-260424E1AA73}" presName="LevelTwoTextNode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437DE48-5FD1-41AF-96B2-550801DE2D85}" type="pres">
      <dgm:prSet presAssocID="{252A58A9-43D9-4183-A2CD-260424E1AA73}" presName="level3hierChild" presStyleCnt="0"/>
      <dgm:spPr/>
    </dgm:pt>
    <dgm:pt modelId="{2C5559D3-C4C9-48C3-8CD2-D80861E85B51}" type="pres">
      <dgm:prSet presAssocID="{85E1EDBA-6295-41CD-B319-2D8C87C76ACD}" presName="conn2-1" presStyleLbl="parChTrans1D3" presStyleIdx="0" presStyleCnt="6"/>
      <dgm:spPr/>
      <dgm:t>
        <a:bodyPr/>
        <a:lstStyle/>
        <a:p>
          <a:endParaRPr lang="en-US"/>
        </a:p>
      </dgm:t>
    </dgm:pt>
    <dgm:pt modelId="{213D85B9-A840-4FF1-AC15-782AB24ACC06}" type="pres">
      <dgm:prSet presAssocID="{85E1EDBA-6295-41CD-B319-2D8C87C76ACD}" presName="connTx" presStyleLbl="parChTrans1D3" presStyleIdx="0" presStyleCnt="6"/>
      <dgm:spPr/>
      <dgm:t>
        <a:bodyPr/>
        <a:lstStyle/>
        <a:p>
          <a:endParaRPr lang="en-US"/>
        </a:p>
      </dgm:t>
    </dgm:pt>
    <dgm:pt modelId="{67AADCCF-8A57-4BFE-9DB0-E2263AF7B97F}" type="pres">
      <dgm:prSet presAssocID="{101B38C9-B411-4172-B8A3-AB415E050826}" presName="root2" presStyleCnt="0"/>
      <dgm:spPr/>
    </dgm:pt>
    <dgm:pt modelId="{F3DCF87C-BA30-4E9F-BCB4-2F73F8090C6C}" type="pres">
      <dgm:prSet presAssocID="{101B38C9-B411-4172-B8A3-AB415E050826}" presName="LevelTwoTextNode" presStyleLbl="node3" presStyleIdx="0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5FCE5D3-1E67-46D4-BEA5-E6C0FF854C69}" type="pres">
      <dgm:prSet presAssocID="{101B38C9-B411-4172-B8A3-AB415E050826}" presName="level3hierChild" presStyleCnt="0"/>
      <dgm:spPr/>
    </dgm:pt>
    <dgm:pt modelId="{A91062C1-8279-4D47-AD7D-9C8DA3AF0B6B}" type="pres">
      <dgm:prSet presAssocID="{67D67027-C28A-40F2-B895-8C8E8C7D6645}" presName="conn2-1" presStyleLbl="parChTrans1D3" presStyleIdx="1" presStyleCnt="6"/>
      <dgm:spPr/>
      <dgm:t>
        <a:bodyPr/>
        <a:lstStyle/>
        <a:p>
          <a:endParaRPr lang="en-US"/>
        </a:p>
      </dgm:t>
    </dgm:pt>
    <dgm:pt modelId="{7654DCB0-260B-497F-8CB2-BDF24B2CF825}" type="pres">
      <dgm:prSet presAssocID="{67D67027-C28A-40F2-B895-8C8E8C7D6645}" presName="connTx" presStyleLbl="parChTrans1D3" presStyleIdx="1" presStyleCnt="6"/>
      <dgm:spPr/>
      <dgm:t>
        <a:bodyPr/>
        <a:lstStyle/>
        <a:p>
          <a:endParaRPr lang="en-US"/>
        </a:p>
      </dgm:t>
    </dgm:pt>
    <dgm:pt modelId="{17881CAC-2403-4F3F-8236-9F2F60522CE0}" type="pres">
      <dgm:prSet presAssocID="{197870A5-93A9-4466-90C2-F528A92141A0}" presName="root2" presStyleCnt="0"/>
      <dgm:spPr/>
    </dgm:pt>
    <dgm:pt modelId="{92F1C310-7B4A-4AEB-AEE7-C823ABF8CE3A}" type="pres">
      <dgm:prSet presAssocID="{197870A5-93A9-4466-90C2-F528A92141A0}" presName="LevelTwoTextNode" presStyleLbl="node3" presStyleIdx="1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4E220A4-016B-4BA7-B378-0D665CC9B32E}" type="pres">
      <dgm:prSet presAssocID="{197870A5-93A9-4466-90C2-F528A92141A0}" presName="level3hierChild" presStyleCnt="0"/>
      <dgm:spPr/>
    </dgm:pt>
    <dgm:pt modelId="{3EF99BFA-5F66-4F3F-96B4-655A404FA439}" type="pres">
      <dgm:prSet presAssocID="{41C5A729-A322-48D3-9C5B-7A67010161DE}" presName="conn2-1" presStyleLbl="parChTrans1D2" presStyleIdx="1" presStyleCnt="3"/>
      <dgm:spPr/>
      <dgm:t>
        <a:bodyPr/>
        <a:lstStyle/>
        <a:p>
          <a:endParaRPr lang="en-US"/>
        </a:p>
      </dgm:t>
    </dgm:pt>
    <dgm:pt modelId="{605AE8F7-7B63-499F-B3EC-275C2463D1B3}" type="pres">
      <dgm:prSet presAssocID="{41C5A729-A322-48D3-9C5B-7A67010161DE}" presName="connTx" presStyleLbl="parChTrans1D2" presStyleIdx="1" presStyleCnt="3"/>
      <dgm:spPr/>
      <dgm:t>
        <a:bodyPr/>
        <a:lstStyle/>
        <a:p>
          <a:endParaRPr lang="en-US"/>
        </a:p>
      </dgm:t>
    </dgm:pt>
    <dgm:pt modelId="{7A2C42E0-5C29-4995-B081-5795B4EE5EB5}" type="pres">
      <dgm:prSet presAssocID="{1970C4A7-86FF-4F53-B83F-954CFBA5C78E}" presName="root2" presStyleCnt="0"/>
      <dgm:spPr/>
    </dgm:pt>
    <dgm:pt modelId="{A6B7D719-ECF0-40DB-9341-8EF3830246E7}" type="pres">
      <dgm:prSet presAssocID="{1970C4A7-86FF-4F53-B83F-954CFBA5C78E}" presName="LevelTwoTextNode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5C83775-C743-43BF-98B3-E6E5343DB417}" type="pres">
      <dgm:prSet presAssocID="{1970C4A7-86FF-4F53-B83F-954CFBA5C78E}" presName="level3hierChild" presStyleCnt="0"/>
      <dgm:spPr/>
    </dgm:pt>
    <dgm:pt modelId="{7A9DB3DA-7FB0-4A31-A2BB-432BF9B23690}" type="pres">
      <dgm:prSet presAssocID="{922D4D47-A372-4EA6-B456-B6F88B076E42}" presName="conn2-1" presStyleLbl="parChTrans1D3" presStyleIdx="2" presStyleCnt="6"/>
      <dgm:spPr/>
      <dgm:t>
        <a:bodyPr/>
        <a:lstStyle/>
        <a:p>
          <a:endParaRPr lang="en-US"/>
        </a:p>
      </dgm:t>
    </dgm:pt>
    <dgm:pt modelId="{259B5E4F-ACEC-4E12-AB14-42F0AD8D6F37}" type="pres">
      <dgm:prSet presAssocID="{922D4D47-A372-4EA6-B456-B6F88B076E42}" presName="connTx" presStyleLbl="parChTrans1D3" presStyleIdx="2" presStyleCnt="6"/>
      <dgm:spPr/>
      <dgm:t>
        <a:bodyPr/>
        <a:lstStyle/>
        <a:p>
          <a:endParaRPr lang="en-US"/>
        </a:p>
      </dgm:t>
    </dgm:pt>
    <dgm:pt modelId="{805D2DF1-C551-44C3-9A7E-AD2D70DBD1B4}" type="pres">
      <dgm:prSet presAssocID="{0E5CDA29-388E-4FCF-85A4-DC34A04B97D9}" presName="root2" presStyleCnt="0"/>
      <dgm:spPr/>
    </dgm:pt>
    <dgm:pt modelId="{3DB87F16-E1C3-4BFD-A9B6-DE368C95B029}" type="pres">
      <dgm:prSet presAssocID="{0E5CDA29-388E-4FCF-85A4-DC34A04B97D9}" presName="LevelTwoTextNode" presStyleLbl="node3" presStyleIdx="2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74677C0-396A-4035-B3D8-3AB081987BC2}" type="pres">
      <dgm:prSet presAssocID="{0E5CDA29-388E-4FCF-85A4-DC34A04B97D9}" presName="level3hierChild" presStyleCnt="0"/>
      <dgm:spPr/>
    </dgm:pt>
    <dgm:pt modelId="{53074B29-147F-4E43-B034-3BEFBC44EB25}" type="pres">
      <dgm:prSet presAssocID="{AC55F0AF-F58D-4633-B5E0-E1664031EF64}" presName="conn2-1" presStyleLbl="parChTrans1D3" presStyleIdx="3" presStyleCnt="6"/>
      <dgm:spPr/>
      <dgm:t>
        <a:bodyPr/>
        <a:lstStyle/>
        <a:p>
          <a:endParaRPr lang="en-US"/>
        </a:p>
      </dgm:t>
    </dgm:pt>
    <dgm:pt modelId="{E6759813-7D6E-4691-A35E-FB87B2E41444}" type="pres">
      <dgm:prSet presAssocID="{AC55F0AF-F58D-4633-B5E0-E1664031EF64}" presName="connTx" presStyleLbl="parChTrans1D3" presStyleIdx="3" presStyleCnt="6"/>
      <dgm:spPr/>
      <dgm:t>
        <a:bodyPr/>
        <a:lstStyle/>
        <a:p>
          <a:endParaRPr lang="en-US"/>
        </a:p>
      </dgm:t>
    </dgm:pt>
    <dgm:pt modelId="{4E7EDDD3-1E1A-4D2A-AA16-8DFE0983055D}" type="pres">
      <dgm:prSet presAssocID="{05679483-8AE8-42A0-AE32-FF29F5C8772E}" presName="root2" presStyleCnt="0"/>
      <dgm:spPr/>
    </dgm:pt>
    <dgm:pt modelId="{8CEA63AE-E17D-4246-B9E5-D67F7A379004}" type="pres">
      <dgm:prSet presAssocID="{05679483-8AE8-42A0-AE32-FF29F5C8772E}" presName="LevelTwoTextNode" presStyleLbl="node3" presStyleIdx="3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1B524B3-28D0-4DBA-8B6B-EB267D68E8E1}" type="pres">
      <dgm:prSet presAssocID="{05679483-8AE8-42A0-AE32-FF29F5C8772E}" presName="level3hierChild" presStyleCnt="0"/>
      <dgm:spPr/>
    </dgm:pt>
    <dgm:pt modelId="{CAE67D03-A8EF-49E0-B029-A663392276BE}" type="pres">
      <dgm:prSet presAssocID="{004CD2C2-A8A0-4AF2-BA11-D3D2E61C5C95}" presName="conn2-1" presStyleLbl="parChTrans1D2" presStyleIdx="2" presStyleCnt="3"/>
      <dgm:spPr/>
      <dgm:t>
        <a:bodyPr/>
        <a:lstStyle/>
        <a:p>
          <a:endParaRPr lang="en-US"/>
        </a:p>
      </dgm:t>
    </dgm:pt>
    <dgm:pt modelId="{D330F46E-17AE-453B-B8BC-4800524D0EC5}" type="pres">
      <dgm:prSet presAssocID="{004CD2C2-A8A0-4AF2-BA11-D3D2E61C5C95}" presName="connTx" presStyleLbl="parChTrans1D2" presStyleIdx="2" presStyleCnt="3"/>
      <dgm:spPr/>
      <dgm:t>
        <a:bodyPr/>
        <a:lstStyle/>
        <a:p>
          <a:endParaRPr lang="en-US"/>
        </a:p>
      </dgm:t>
    </dgm:pt>
    <dgm:pt modelId="{47BC4166-E52E-4912-A5DC-98817B470288}" type="pres">
      <dgm:prSet presAssocID="{04F58801-9B24-4428-A910-59605D84D9F4}" presName="root2" presStyleCnt="0"/>
      <dgm:spPr/>
    </dgm:pt>
    <dgm:pt modelId="{2F89BD30-10B3-4BF1-8AAF-A2F26650B172}" type="pres">
      <dgm:prSet presAssocID="{04F58801-9B24-4428-A910-59605D84D9F4}" presName="LevelTwoTextNode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6E6D7C2-C74F-4CCC-ADF6-03ADD3AD01D6}" type="pres">
      <dgm:prSet presAssocID="{04F58801-9B24-4428-A910-59605D84D9F4}" presName="level3hierChild" presStyleCnt="0"/>
      <dgm:spPr/>
    </dgm:pt>
    <dgm:pt modelId="{B0034E2B-5EAE-4049-B558-822F495B197B}" type="pres">
      <dgm:prSet presAssocID="{502A36B6-0E01-4C82-82FD-8C3896D225F0}" presName="conn2-1" presStyleLbl="parChTrans1D3" presStyleIdx="4" presStyleCnt="6"/>
      <dgm:spPr/>
      <dgm:t>
        <a:bodyPr/>
        <a:lstStyle/>
        <a:p>
          <a:endParaRPr lang="en-US"/>
        </a:p>
      </dgm:t>
    </dgm:pt>
    <dgm:pt modelId="{A95784D0-76FD-42E4-87C4-42C7851AEBAA}" type="pres">
      <dgm:prSet presAssocID="{502A36B6-0E01-4C82-82FD-8C3896D225F0}" presName="connTx" presStyleLbl="parChTrans1D3" presStyleIdx="4" presStyleCnt="6"/>
      <dgm:spPr/>
      <dgm:t>
        <a:bodyPr/>
        <a:lstStyle/>
        <a:p>
          <a:endParaRPr lang="en-US"/>
        </a:p>
      </dgm:t>
    </dgm:pt>
    <dgm:pt modelId="{DBF4F1D3-676E-4BEE-827C-ED7045671356}" type="pres">
      <dgm:prSet presAssocID="{B91C1835-FB26-4CE4-9A3A-580F06D738C1}" presName="root2" presStyleCnt="0"/>
      <dgm:spPr/>
    </dgm:pt>
    <dgm:pt modelId="{0317CF2C-B77A-479B-A724-26CAAC6AF890}" type="pres">
      <dgm:prSet presAssocID="{B91C1835-FB26-4CE4-9A3A-580F06D738C1}" presName="LevelTwoTextNode" presStyleLbl="node3" presStyleIdx="4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59E57BA-B95C-4465-BE78-942DC97DF228}" type="pres">
      <dgm:prSet presAssocID="{B91C1835-FB26-4CE4-9A3A-580F06D738C1}" presName="level3hierChild" presStyleCnt="0"/>
      <dgm:spPr/>
    </dgm:pt>
    <dgm:pt modelId="{FA702D9D-1962-4D9C-9938-DC3EDC105566}" type="pres">
      <dgm:prSet presAssocID="{3B999BD1-F2C6-4A6F-A14E-F946884E05BA}" presName="conn2-1" presStyleLbl="parChTrans1D3" presStyleIdx="5" presStyleCnt="6"/>
      <dgm:spPr/>
      <dgm:t>
        <a:bodyPr/>
        <a:lstStyle/>
        <a:p>
          <a:endParaRPr lang="en-US"/>
        </a:p>
      </dgm:t>
    </dgm:pt>
    <dgm:pt modelId="{BE0FF65D-87D8-48D3-8AE3-9102AAD35DF6}" type="pres">
      <dgm:prSet presAssocID="{3B999BD1-F2C6-4A6F-A14E-F946884E05BA}" presName="connTx" presStyleLbl="parChTrans1D3" presStyleIdx="5" presStyleCnt="6"/>
      <dgm:spPr/>
      <dgm:t>
        <a:bodyPr/>
        <a:lstStyle/>
        <a:p>
          <a:endParaRPr lang="en-US"/>
        </a:p>
      </dgm:t>
    </dgm:pt>
    <dgm:pt modelId="{4E099462-2D2F-4426-98E9-3274F4790FDA}" type="pres">
      <dgm:prSet presAssocID="{7A2586F0-6379-4D6A-BD8E-2D56EA328D1A}" presName="root2" presStyleCnt="0"/>
      <dgm:spPr/>
    </dgm:pt>
    <dgm:pt modelId="{2FA8C21D-886E-4908-BF00-B6D4BB5CDC65}" type="pres">
      <dgm:prSet presAssocID="{7A2586F0-6379-4D6A-BD8E-2D56EA328D1A}" presName="LevelTwoTextNode" presStyleLbl="node3" presStyleIdx="5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115DB7E-7556-4182-BCA0-CD8E0F310507}" type="pres">
      <dgm:prSet presAssocID="{7A2586F0-6379-4D6A-BD8E-2D56EA328D1A}" presName="level3hierChild" presStyleCnt="0"/>
      <dgm:spPr/>
    </dgm:pt>
  </dgm:ptLst>
  <dgm:cxnLst>
    <dgm:cxn modelId="{722D563A-CA9E-4071-8210-704319BA3FFC}" type="presOf" srcId="{F17A4111-5AF4-470B-9C18-92FD7BC3A792}" destId="{6F56D657-CE8F-4FDF-84FE-5A529E1F3FA2}" srcOrd="0" destOrd="0" presId="urn:microsoft.com/office/officeart/2005/8/layout/hierarchy2"/>
    <dgm:cxn modelId="{DF6F8E50-5D47-4497-B863-7C1FD3EE3F0A}" type="presOf" srcId="{AC55F0AF-F58D-4633-B5E0-E1664031EF64}" destId="{53074B29-147F-4E43-B034-3BEFBC44EB25}" srcOrd="0" destOrd="0" presId="urn:microsoft.com/office/officeart/2005/8/layout/hierarchy2"/>
    <dgm:cxn modelId="{AABFCCFD-C266-4EB1-AF0E-FF379E91C136}" type="presOf" srcId="{0E5CDA29-388E-4FCF-85A4-DC34A04B97D9}" destId="{3DB87F16-E1C3-4BFD-A9B6-DE368C95B029}" srcOrd="0" destOrd="0" presId="urn:microsoft.com/office/officeart/2005/8/layout/hierarchy2"/>
    <dgm:cxn modelId="{2EAD5C07-3161-4A3B-BC10-B4E62DFBEED6}" srcId="{F17A4111-5AF4-470B-9C18-92FD7BC3A792}" destId="{252A58A9-43D9-4183-A2CD-260424E1AA73}" srcOrd="0" destOrd="0" parTransId="{FB42E93A-27AB-46CE-AFD4-9A01DA2D267D}" sibTransId="{D18A1B57-B11D-409B-8EC4-52382804B1BA}"/>
    <dgm:cxn modelId="{7DB8800B-02BF-485D-B2BF-7B2D7B914AAB}" type="presOf" srcId="{AC55F0AF-F58D-4633-B5E0-E1664031EF64}" destId="{E6759813-7D6E-4691-A35E-FB87B2E41444}" srcOrd="1" destOrd="0" presId="urn:microsoft.com/office/officeart/2005/8/layout/hierarchy2"/>
    <dgm:cxn modelId="{F699F60E-747D-48DF-926A-A72D46F5F18F}" srcId="{F17A4111-5AF4-470B-9C18-92FD7BC3A792}" destId="{04F58801-9B24-4428-A910-59605D84D9F4}" srcOrd="2" destOrd="0" parTransId="{004CD2C2-A8A0-4AF2-BA11-D3D2E61C5C95}" sibTransId="{BFAD08BE-D7CA-4402-B2A3-BF75DA3DBC1F}"/>
    <dgm:cxn modelId="{49923B08-442B-450B-847F-06FB07BC1339}" type="presOf" srcId="{922D4D47-A372-4EA6-B456-B6F88B076E42}" destId="{259B5E4F-ACEC-4E12-AB14-42F0AD8D6F37}" srcOrd="1" destOrd="0" presId="urn:microsoft.com/office/officeart/2005/8/layout/hierarchy2"/>
    <dgm:cxn modelId="{535AAD30-8ABB-4BEC-86A3-C0C574152239}" type="presOf" srcId="{B91C1835-FB26-4CE4-9A3A-580F06D738C1}" destId="{0317CF2C-B77A-479B-A724-26CAAC6AF890}" srcOrd="0" destOrd="0" presId="urn:microsoft.com/office/officeart/2005/8/layout/hierarchy2"/>
    <dgm:cxn modelId="{F02B6E33-1C1A-428E-830C-0D17B32286AA}" type="presOf" srcId="{922D4D47-A372-4EA6-B456-B6F88B076E42}" destId="{7A9DB3DA-7FB0-4A31-A2BB-432BF9B23690}" srcOrd="0" destOrd="0" presId="urn:microsoft.com/office/officeart/2005/8/layout/hierarchy2"/>
    <dgm:cxn modelId="{39F73B45-7549-4150-96AB-25D7B68C1DCF}" type="presOf" srcId="{05679483-8AE8-42A0-AE32-FF29F5C8772E}" destId="{8CEA63AE-E17D-4246-B9E5-D67F7A379004}" srcOrd="0" destOrd="0" presId="urn:microsoft.com/office/officeart/2005/8/layout/hierarchy2"/>
    <dgm:cxn modelId="{5A9AE324-824B-4BC0-83FB-0E50228F23B8}" type="presOf" srcId="{FB42E93A-27AB-46CE-AFD4-9A01DA2D267D}" destId="{7597E50F-761C-4D35-AE6C-CD288473F23D}" srcOrd="0" destOrd="0" presId="urn:microsoft.com/office/officeart/2005/8/layout/hierarchy2"/>
    <dgm:cxn modelId="{A2138947-F835-4F01-B71D-E3DA1DAD5BDE}" type="presOf" srcId="{3B999BD1-F2C6-4A6F-A14E-F946884E05BA}" destId="{BE0FF65D-87D8-48D3-8AE3-9102AAD35DF6}" srcOrd="1" destOrd="0" presId="urn:microsoft.com/office/officeart/2005/8/layout/hierarchy2"/>
    <dgm:cxn modelId="{99DF48BD-9D77-45DB-BA7E-25EA428F8E66}" type="presOf" srcId="{67D67027-C28A-40F2-B895-8C8E8C7D6645}" destId="{A91062C1-8279-4D47-AD7D-9C8DA3AF0B6B}" srcOrd="0" destOrd="0" presId="urn:microsoft.com/office/officeart/2005/8/layout/hierarchy2"/>
    <dgm:cxn modelId="{6D36EA98-5382-4CDA-9479-99445E20CABE}" srcId="{ACFFEA5B-5D21-4D03-8CA8-22DC2A9AA29A}" destId="{F17A4111-5AF4-470B-9C18-92FD7BC3A792}" srcOrd="0" destOrd="0" parTransId="{2E984B43-A609-42AF-AC35-3414A0964220}" sibTransId="{AF065B99-25E2-4E51-87AC-1AAD805322FE}"/>
    <dgm:cxn modelId="{3039C614-986F-4424-876A-68FA41601CAE}" srcId="{252A58A9-43D9-4183-A2CD-260424E1AA73}" destId="{197870A5-93A9-4466-90C2-F528A92141A0}" srcOrd="1" destOrd="0" parTransId="{67D67027-C28A-40F2-B895-8C8E8C7D6645}" sibTransId="{2E98602C-DDD9-4369-AB9B-E6D0E26024D5}"/>
    <dgm:cxn modelId="{621BD524-AD12-40EC-821C-BA58FAC80524}" srcId="{1970C4A7-86FF-4F53-B83F-954CFBA5C78E}" destId="{05679483-8AE8-42A0-AE32-FF29F5C8772E}" srcOrd="1" destOrd="0" parTransId="{AC55F0AF-F58D-4633-B5E0-E1664031EF64}" sibTransId="{3C2EACAC-9C7A-4756-85F0-43B8264ACFD8}"/>
    <dgm:cxn modelId="{1B316193-0973-4713-9CFF-5629B83CF24D}" type="presOf" srcId="{7A2586F0-6379-4D6A-BD8E-2D56EA328D1A}" destId="{2FA8C21D-886E-4908-BF00-B6D4BB5CDC65}" srcOrd="0" destOrd="0" presId="urn:microsoft.com/office/officeart/2005/8/layout/hierarchy2"/>
    <dgm:cxn modelId="{2A740410-31FE-482E-903F-E1285835FCC0}" srcId="{04F58801-9B24-4428-A910-59605D84D9F4}" destId="{7A2586F0-6379-4D6A-BD8E-2D56EA328D1A}" srcOrd="1" destOrd="0" parTransId="{3B999BD1-F2C6-4A6F-A14E-F946884E05BA}" sibTransId="{69D2CE13-2627-4FD4-9331-182735E4C4F4}"/>
    <dgm:cxn modelId="{2224E71A-3194-41CD-9D92-72AA70F4A3F8}" type="presOf" srcId="{85E1EDBA-6295-41CD-B319-2D8C87C76ACD}" destId="{213D85B9-A840-4FF1-AC15-782AB24ACC06}" srcOrd="1" destOrd="0" presId="urn:microsoft.com/office/officeart/2005/8/layout/hierarchy2"/>
    <dgm:cxn modelId="{95D511D2-52F3-48B1-ADDA-60AD060B6362}" type="presOf" srcId="{41C5A729-A322-48D3-9C5B-7A67010161DE}" destId="{605AE8F7-7B63-499F-B3EC-275C2463D1B3}" srcOrd="1" destOrd="0" presId="urn:microsoft.com/office/officeart/2005/8/layout/hierarchy2"/>
    <dgm:cxn modelId="{67E11106-FB64-48E8-B8B4-F41797AF07CC}" srcId="{1970C4A7-86FF-4F53-B83F-954CFBA5C78E}" destId="{0E5CDA29-388E-4FCF-85A4-DC34A04B97D9}" srcOrd="0" destOrd="0" parTransId="{922D4D47-A372-4EA6-B456-B6F88B076E42}" sibTransId="{5FD35A2C-4506-4913-93F2-17BD250919BF}"/>
    <dgm:cxn modelId="{9D1E7A9A-7D28-49BA-BCA1-0B45853D4866}" type="presOf" srcId="{197870A5-93A9-4466-90C2-F528A92141A0}" destId="{92F1C310-7B4A-4AEB-AEE7-C823ABF8CE3A}" srcOrd="0" destOrd="0" presId="urn:microsoft.com/office/officeart/2005/8/layout/hierarchy2"/>
    <dgm:cxn modelId="{C8A28DE7-7C59-4FE1-AD0C-CB97AC50680C}" type="presOf" srcId="{67D67027-C28A-40F2-B895-8C8E8C7D6645}" destId="{7654DCB0-260B-497F-8CB2-BDF24B2CF825}" srcOrd="1" destOrd="0" presId="urn:microsoft.com/office/officeart/2005/8/layout/hierarchy2"/>
    <dgm:cxn modelId="{A8CD4189-8B0D-4F22-A77A-8AC74DAA8B5B}" type="presOf" srcId="{101B38C9-B411-4172-B8A3-AB415E050826}" destId="{F3DCF87C-BA30-4E9F-BCB4-2F73F8090C6C}" srcOrd="0" destOrd="0" presId="urn:microsoft.com/office/officeart/2005/8/layout/hierarchy2"/>
    <dgm:cxn modelId="{4FEF034D-C2FA-4636-9470-1DCE9E29430C}" type="presOf" srcId="{41C5A729-A322-48D3-9C5B-7A67010161DE}" destId="{3EF99BFA-5F66-4F3F-96B4-655A404FA439}" srcOrd="0" destOrd="0" presId="urn:microsoft.com/office/officeart/2005/8/layout/hierarchy2"/>
    <dgm:cxn modelId="{06F641DE-20FB-4041-A7BA-9CC6A7EEE9A3}" srcId="{252A58A9-43D9-4183-A2CD-260424E1AA73}" destId="{101B38C9-B411-4172-B8A3-AB415E050826}" srcOrd="0" destOrd="0" parTransId="{85E1EDBA-6295-41CD-B319-2D8C87C76ACD}" sibTransId="{3BAB2AE1-C41B-4D9D-B0A5-3A023F56B15E}"/>
    <dgm:cxn modelId="{B276FD52-088D-41F5-B391-A418C59F9A96}" type="presOf" srcId="{004CD2C2-A8A0-4AF2-BA11-D3D2E61C5C95}" destId="{D330F46E-17AE-453B-B8BC-4800524D0EC5}" srcOrd="1" destOrd="0" presId="urn:microsoft.com/office/officeart/2005/8/layout/hierarchy2"/>
    <dgm:cxn modelId="{67A90FF1-6FD9-4060-925F-88E0E73D3CA1}" srcId="{F17A4111-5AF4-470B-9C18-92FD7BC3A792}" destId="{1970C4A7-86FF-4F53-B83F-954CFBA5C78E}" srcOrd="1" destOrd="0" parTransId="{41C5A729-A322-48D3-9C5B-7A67010161DE}" sibTransId="{D5D2835E-C1E2-4394-A99E-04FFCE5F441D}"/>
    <dgm:cxn modelId="{AED9F671-24AD-46DB-8BFA-49C0CE859DBD}" type="presOf" srcId="{ACFFEA5B-5D21-4D03-8CA8-22DC2A9AA29A}" destId="{2B3CA81B-198D-4962-944F-9EA6E6CC9218}" srcOrd="0" destOrd="0" presId="urn:microsoft.com/office/officeart/2005/8/layout/hierarchy2"/>
    <dgm:cxn modelId="{B61FAADA-ED44-4165-AA99-767B443D83DD}" type="presOf" srcId="{252A58A9-43D9-4183-A2CD-260424E1AA73}" destId="{420EFAAE-0F80-4571-9B3B-E972A7A176B5}" srcOrd="0" destOrd="0" presId="urn:microsoft.com/office/officeart/2005/8/layout/hierarchy2"/>
    <dgm:cxn modelId="{3C900B51-9BDC-479E-83EA-8F32C916159E}" type="presOf" srcId="{85E1EDBA-6295-41CD-B319-2D8C87C76ACD}" destId="{2C5559D3-C4C9-48C3-8CD2-D80861E85B51}" srcOrd="0" destOrd="0" presId="urn:microsoft.com/office/officeart/2005/8/layout/hierarchy2"/>
    <dgm:cxn modelId="{99AF1D2B-509B-48AA-BB47-46522D221707}" type="presOf" srcId="{3B999BD1-F2C6-4A6F-A14E-F946884E05BA}" destId="{FA702D9D-1962-4D9C-9938-DC3EDC105566}" srcOrd="0" destOrd="0" presId="urn:microsoft.com/office/officeart/2005/8/layout/hierarchy2"/>
    <dgm:cxn modelId="{82689086-878B-46BE-B13B-1E6C04FF8007}" type="presOf" srcId="{502A36B6-0E01-4C82-82FD-8C3896D225F0}" destId="{B0034E2B-5EAE-4049-B558-822F495B197B}" srcOrd="0" destOrd="0" presId="urn:microsoft.com/office/officeart/2005/8/layout/hierarchy2"/>
    <dgm:cxn modelId="{ABD0016C-8C45-429F-8E5E-76BC636B2732}" type="presOf" srcId="{1970C4A7-86FF-4F53-B83F-954CFBA5C78E}" destId="{A6B7D719-ECF0-40DB-9341-8EF3830246E7}" srcOrd="0" destOrd="0" presId="urn:microsoft.com/office/officeart/2005/8/layout/hierarchy2"/>
    <dgm:cxn modelId="{A8D2F7BA-2876-41AC-8F59-1453AA61C26C}" srcId="{04F58801-9B24-4428-A910-59605D84D9F4}" destId="{B91C1835-FB26-4CE4-9A3A-580F06D738C1}" srcOrd="0" destOrd="0" parTransId="{502A36B6-0E01-4C82-82FD-8C3896D225F0}" sibTransId="{4BC0C2BB-63EB-45EB-AF24-033C5130048D}"/>
    <dgm:cxn modelId="{0C5C6892-B028-4CC0-851D-13575A3CF95F}" type="presOf" srcId="{FB42E93A-27AB-46CE-AFD4-9A01DA2D267D}" destId="{CE84D251-AB7E-4A01-98B8-957B33497D68}" srcOrd="1" destOrd="0" presId="urn:microsoft.com/office/officeart/2005/8/layout/hierarchy2"/>
    <dgm:cxn modelId="{40687A09-5E57-41C1-85C1-40104B6B4BE2}" type="presOf" srcId="{502A36B6-0E01-4C82-82FD-8C3896D225F0}" destId="{A95784D0-76FD-42E4-87C4-42C7851AEBAA}" srcOrd="1" destOrd="0" presId="urn:microsoft.com/office/officeart/2005/8/layout/hierarchy2"/>
    <dgm:cxn modelId="{E4956C21-07C6-4328-BFBB-60F231506F35}" type="presOf" srcId="{04F58801-9B24-4428-A910-59605D84D9F4}" destId="{2F89BD30-10B3-4BF1-8AAF-A2F26650B172}" srcOrd="0" destOrd="0" presId="urn:microsoft.com/office/officeart/2005/8/layout/hierarchy2"/>
    <dgm:cxn modelId="{3547AD4E-AD02-4CEE-B58B-D743FCB719AB}" type="presOf" srcId="{004CD2C2-A8A0-4AF2-BA11-D3D2E61C5C95}" destId="{CAE67D03-A8EF-49E0-B029-A663392276BE}" srcOrd="0" destOrd="0" presId="urn:microsoft.com/office/officeart/2005/8/layout/hierarchy2"/>
    <dgm:cxn modelId="{DC7F7488-686B-47FD-BCDC-9540A9FEA331}" type="presParOf" srcId="{2B3CA81B-198D-4962-944F-9EA6E6CC9218}" destId="{BAA45FD4-17FB-4F2E-B754-EAADB3CEED69}" srcOrd="0" destOrd="0" presId="urn:microsoft.com/office/officeart/2005/8/layout/hierarchy2"/>
    <dgm:cxn modelId="{9E1071F4-D760-4353-BCEF-FFC64288F4A9}" type="presParOf" srcId="{BAA45FD4-17FB-4F2E-B754-EAADB3CEED69}" destId="{6F56D657-CE8F-4FDF-84FE-5A529E1F3FA2}" srcOrd="0" destOrd="0" presId="urn:microsoft.com/office/officeart/2005/8/layout/hierarchy2"/>
    <dgm:cxn modelId="{33C0160F-11BB-48FE-A288-77D7672678BC}" type="presParOf" srcId="{BAA45FD4-17FB-4F2E-B754-EAADB3CEED69}" destId="{C40E40AE-8005-46E1-BB4C-4371B8B10434}" srcOrd="1" destOrd="0" presId="urn:microsoft.com/office/officeart/2005/8/layout/hierarchy2"/>
    <dgm:cxn modelId="{F1826250-A512-4586-907A-7C489A5F68E5}" type="presParOf" srcId="{C40E40AE-8005-46E1-BB4C-4371B8B10434}" destId="{7597E50F-761C-4D35-AE6C-CD288473F23D}" srcOrd="0" destOrd="0" presId="urn:microsoft.com/office/officeart/2005/8/layout/hierarchy2"/>
    <dgm:cxn modelId="{E9191C47-B666-4D87-BD1B-C2F257F6A5CB}" type="presParOf" srcId="{7597E50F-761C-4D35-AE6C-CD288473F23D}" destId="{CE84D251-AB7E-4A01-98B8-957B33497D68}" srcOrd="0" destOrd="0" presId="urn:microsoft.com/office/officeart/2005/8/layout/hierarchy2"/>
    <dgm:cxn modelId="{82876202-F132-4356-B2FF-5E6759D9CD6B}" type="presParOf" srcId="{C40E40AE-8005-46E1-BB4C-4371B8B10434}" destId="{545DA9A4-4CAA-4CAB-93DF-493FE6534EDE}" srcOrd="1" destOrd="0" presId="urn:microsoft.com/office/officeart/2005/8/layout/hierarchy2"/>
    <dgm:cxn modelId="{AE93E579-1154-4839-B1F6-3B57FD999D9A}" type="presParOf" srcId="{545DA9A4-4CAA-4CAB-93DF-493FE6534EDE}" destId="{420EFAAE-0F80-4571-9B3B-E972A7A176B5}" srcOrd="0" destOrd="0" presId="urn:microsoft.com/office/officeart/2005/8/layout/hierarchy2"/>
    <dgm:cxn modelId="{F2C1D872-E961-446B-B9AA-94F8A7D9A5C4}" type="presParOf" srcId="{545DA9A4-4CAA-4CAB-93DF-493FE6534EDE}" destId="{C437DE48-5FD1-41AF-96B2-550801DE2D85}" srcOrd="1" destOrd="0" presId="urn:microsoft.com/office/officeart/2005/8/layout/hierarchy2"/>
    <dgm:cxn modelId="{58AB40EC-349B-4D38-9440-0A6FC7E8FA25}" type="presParOf" srcId="{C437DE48-5FD1-41AF-96B2-550801DE2D85}" destId="{2C5559D3-C4C9-48C3-8CD2-D80861E85B51}" srcOrd="0" destOrd="0" presId="urn:microsoft.com/office/officeart/2005/8/layout/hierarchy2"/>
    <dgm:cxn modelId="{CBE1202C-6829-4B1C-BAB1-FEC5FB1C4444}" type="presParOf" srcId="{2C5559D3-C4C9-48C3-8CD2-D80861E85B51}" destId="{213D85B9-A840-4FF1-AC15-782AB24ACC06}" srcOrd="0" destOrd="0" presId="urn:microsoft.com/office/officeart/2005/8/layout/hierarchy2"/>
    <dgm:cxn modelId="{91F30FB8-21B3-4412-8E9E-CA6DBAC4335A}" type="presParOf" srcId="{C437DE48-5FD1-41AF-96B2-550801DE2D85}" destId="{67AADCCF-8A57-4BFE-9DB0-E2263AF7B97F}" srcOrd="1" destOrd="0" presId="urn:microsoft.com/office/officeart/2005/8/layout/hierarchy2"/>
    <dgm:cxn modelId="{90A986DF-6E4F-4EFA-AB3D-47C35C277024}" type="presParOf" srcId="{67AADCCF-8A57-4BFE-9DB0-E2263AF7B97F}" destId="{F3DCF87C-BA30-4E9F-BCB4-2F73F8090C6C}" srcOrd="0" destOrd="0" presId="urn:microsoft.com/office/officeart/2005/8/layout/hierarchy2"/>
    <dgm:cxn modelId="{A1DD6001-5A64-44D1-B15D-A6E0BF60FDEE}" type="presParOf" srcId="{67AADCCF-8A57-4BFE-9DB0-E2263AF7B97F}" destId="{A5FCE5D3-1E67-46D4-BEA5-E6C0FF854C69}" srcOrd="1" destOrd="0" presId="urn:microsoft.com/office/officeart/2005/8/layout/hierarchy2"/>
    <dgm:cxn modelId="{4520706F-03F9-4623-A1E9-A393B7AE4ADC}" type="presParOf" srcId="{C437DE48-5FD1-41AF-96B2-550801DE2D85}" destId="{A91062C1-8279-4D47-AD7D-9C8DA3AF0B6B}" srcOrd="2" destOrd="0" presId="urn:microsoft.com/office/officeart/2005/8/layout/hierarchy2"/>
    <dgm:cxn modelId="{CBFF458F-0029-465F-ADD0-350B0D11B9F2}" type="presParOf" srcId="{A91062C1-8279-4D47-AD7D-9C8DA3AF0B6B}" destId="{7654DCB0-260B-497F-8CB2-BDF24B2CF825}" srcOrd="0" destOrd="0" presId="urn:microsoft.com/office/officeart/2005/8/layout/hierarchy2"/>
    <dgm:cxn modelId="{04870C19-7554-4BAF-BFBA-A2D85188D1CC}" type="presParOf" srcId="{C437DE48-5FD1-41AF-96B2-550801DE2D85}" destId="{17881CAC-2403-4F3F-8236-9F2F60522CE0}" srcOrd="3" destOrd="0" presId="urn:microsoft.com/office/officeart/2005/8/layout/hierarchy2"/>
    <dgm:cxn modelId="{2522A410-2C9D-4585-BEA2-4B52C6FD0D65}" type="presParOf" srcId="{17881CAC-2403-4F3F-8236-9F2F60522CE0}" destId="{92F1C310-7B4A-4AEB-AEE7-C823ABF8CE3A}" srcOrd="0" destOrd="0" presId="urn:microsoft.com/office/officeart/2005/8/layout/hierarchy2"/>
    <dgm:cxn modelId="{C7A3A73A-74A5-4E83-BD56-07FE3F866458}" type="presParOf" srcId="{17881CAC-2403-4F3F-8236-9F2F60522CE0}" destId="{E4E220A4-016B-4BA7-B378-0D665CC9B32E}" srcOrd="1" destOrd="0" presId="urn:microsoft.com/office/officeart/2005/8/layout/hierarchy2"/>
    <dgm:cxn modelId="{DE4C3EE8-0DCD-483B-8BB6-A8929BA19D0C}" type="presParOf" srcId="{C40E40AE-8005-46E1-BB4C-4371B8B10434}" destId="{3EF99BFA-5F66-4F3F-96B4-655A404FA439}" srcOrd="2" destOrd="0" presId="urn:microsoft.com/office/officeart/2005/8/layout/hierarchy2"/>
    <dgm:cxn modelId="{D9E43617-AD32-4418-BA8B-5C3438C79107}" type="presParOf" srcId="{3EF99BFA-5F66-4F3F-96B4-655A404FA439}" destId="{605AE8F7-7B63-499F-B3EC-275C2463D1B3}" srcOrd="0" destOrd="0" presId="urn:microsoft.com/office/officeart/2005/8/layout/hierarchy2"/>
    <dgm:cxn modelId="{3BDE3D61-597F-46A8-987C-8DFF3E59B2F8}" type="presParOf" srcId="{C40E40AE-8005-46E1-BB4C-4371B8B10434}" destId="{7A2C42E0-5C29-4995-B081-5795B4EE5EB5}" srcOrd="3" destOrd="0" presId="urn:microsoft.com/office/officeart/2005/8/layout/hierarchy2"/>
    <dgm:cxn modelId="{BD42B812-A0FD-491D-A2A6-43534906950A}" type="presParOf" srcId="{7A2C42E0-5C29-4995-B081-5795B4EE5EB5}" destId="{A6B7D719-ECF0-40DB-9341-8EF3830246E7}" srcOrd="0" destOrd="0" presId="urn:microsoft.com/office/officeart/2005/8/layout/hierarchy2"/>
    <dgm:cxn modelId="{713455B0-A452-4B2A-8BDC-98C7E195D986}" type="presParOf" srcId="{7A2C42E0-5C29-4995-B081-5795B4EE5EB5}" destId="{A5C83775-C743-43BF-98B3-E6E5343DB417}" srcOrd="1" destOrd="0" presId="urn:microsoft.com/office/officeart/2005/8/layout/hierarchy2"/>
    <dgm:cxn modelId="{FF97E178-D459-4D61-BD0E-9535FB44675C}" type="presParOf" srcId="{A5C83775-C743-43BF-98B3-E6E5343DB417}" destId="{7A9DB3DA-7FB0-4A31-A2BB-432BF9B23690}" srcOrd="0" destOrd="0" presId="urn:microsoft.com/office/officeart/2005/8/layout/hierarchy2"/>
    <dgm:cxn modelId="{BFEA76EA-C468-4F26-A75E-748AB1836E71}" type="presParOf" srcId="{7A9DB3DA-7FB0-4A31-A2BB-432BF9B23690}" destId="{259B5E4F-ACEC-4E12-AB14-42F0AD8D6F37}" srcOrd="0" destOrd="0" presId="urn:microsoft.com/office/officeart/2005/8/layout/hierarchy2"/>
    <dgm:cxn modelId="{15BDADD9-5D80-427B-81DC-CF87119FBCCB}" type="presParOf" srcId="{A5C83775-C743-43BF-98B3-E6E5343DB417}" destId="{805D2DF1-C551-44C3-9A7E-AD2D70DBD1B4}" srcOrd="1" destOrd="0" presId="urn:microsoft.com/office/officeart/2005/8/layout/hierarchy2"/>
    <dgm:cxn modelId="{BB133226-1F00-409B-8566-D62186D2ECB0}" type="presParOf" srcId="{805D2DF1-C551-44C3-9A7E-AD2D70DBD1B4}" destId="{3DB87F16-E1C3-4BFD-A9B6-DE368C95B029}" srcOrd="0" destOrd="0" presId="urn:microsoft.com/office/officeart/2005/8/layout/hierarchy2"/>
    <dgm:cxn modelId="{BB1A68CA-960E-4463-A74D-06F2E674AB4E}" type="presParOf" srcId="{805D2DF1-C551-44C3-9A7E-AD2D70DBD1B4}" destId="{C74677C0-396A-4035-B3D8-3AB081987BC2}" srcOrd="1" destOrd="0" presId="urn:microsoft.com/office/officeart/2005/8/layout/hierarchy2"/>
    <dgm:cxn modelId="{CE6487E0-A8C1-47D4-9720-799AF230C4A3}" type="presParOf" srcId="{A5C83775-C743-43BF-98B3-E6E5343DB417}" destId="{53074B29-147F-4E43-B034-3BEFBC44EB25}" srcOrd="2" destOrd="0" presId="urn:microsoft.com/office/officeart/2005/8/layout/hierarchy2"/>
    <dgm:cxn modelId="{A7085EEE-F64E-41AC-B3FC-B5A3F4F4A905}" type="presParOf" srcId="{53074B29-147F-4E43-B034-3BEFBC44EB25}" destId="{E6759813-7D6E-4691-A35E-FB87B2E41444}" srcOrd="0" destOrd="0" presId="urn:microsoft.com/office/officeart/2005/8/layout/hierarchy2"/>
    <dgm:cxn modelId="{15B538A5-B569-4227-8A6A-FD2A9549B88B}" type="presParOf" srcId="{A5C83775-C743-43BF-98B3-E6E5343DB417}" destId="{4E7EDDD3-1E1A-4D2A-AA16-8DFE0983055D}" srcOrd="3" destOrd="0" presId="urn:microsoft.com/office/officeart/2005/8/layout/hierarchy2"/>
    <dgm:cxn modelId="{4499DEE3-B0F4-43DD-9693-B766FAFBECAA}" type="presParOf" srcId="{4E7EDDD3-1E1A-4D2A-AA16-8DFE0983055D}" destId="{8CEA63AE-E17D-4246-B9E5-D67F7A379004}" srcOrd="0" destOrd="0" presId="urn:microsoft.com/office/officeart/2005/8/layout/hierarchy2"/>
    <dgm:cxn modelId="{504E40E1-4B60-4970-BA10-C360D641C3ED}" type="presParOf" srcId="{4E7EDDD3-1E1A-4D2A-AA16-8DFE0983055D}" destId="{11B524B3-28D0-4DBA-8B6B-EB267D68E8E1}" srcOrd="1" destOrd="0" presId="urn:microsoft.com/office/officeart/2005/8/layout/hierarchy2"/>
    <dgm:cxn modelId="{FFDF86FE-430D-41F8-AF3E-85ECF533FEB5}" type="presParOf" srcId="{C40E40AE-8005-46E1-BB4C-4371B8B10434}" destId="{CAE67D03-A8EF-49E0-B029-A663392276BE}" srcOrd="4" destOrd="0" presId="urn:microsoft.com/office/officeart/2005/8/layout/hierarchy2"/>
    <dgm:cxn modelId="{C07758EA-BF9F-4B1D-992C-8312F72C1675}" type="presParOf" srcId="{CAE67D03-A8EF-49E0-B029-A663392276BE}" destId="{D330F46E-17AE-453B-B8BC-4800524D0EC5}" srcOrd="0" destOrd="0" presId="urn:microsoft.com/office/officeart/2005/8/layout/hierarchy2"/>
    <dgm:cxn modelId="{90E82030-25DC-49EF-A9B9-E56F6778126A}" type="presParOf" srcId="{C40E40AE-8005-46E1-BB4C-4371B8B10434}" destId="{47BC4166-E52E-4912-A5DC-98817B470288}" srcOrd="5" destOrd="0" presId="urn:microsoft.com/office/officeart/2005/8/layout/hierarchy2"/>
    <dgm:cxn modelId="{6D4D2F5C-5DFA-40A1-B97A-2FD2D0D4EF29}" type="presParOf" srcId="{47BC4166-E52E-4912-A5DC-98817B470288}" destId="{2F89BD30-10B3-4BF1-8AAF-A2F26650B172}" srcOrd="0" destOrd="0" presId="urn:microsoft.com/office/officeart/2005/8/layout/hierarchy2"/>
    <dgm:cxn modelId="{6FDC7FE0-5F88-4CC4-8EF0-CDF1A58E0265}" type="presParOf" srcId="{47BC4166-E52E-4912-A5DC-98817B470288}" destId="{96E6D7C2-C74F-4CCC-ADF6-03ADD3AD01D6}" srcOrd="1" destOrd="0" presId="urn:microsoft.com/office/officeart/2005/8/layout/hierarchy2"/>
    <dgm:cxn modelId="{4578BA4B-927D-4C16-AE75-3F8B283A7ED8}" type="presParOf" srcId="{96E6D7C2-C74F-4CCC-ADF6-03ADD3AD01D6}" destId="{B0034E2B-5EAE-4049-B558-822F495B197B}" srcOrd="0" destOrd="0" presId="urn:microsoft.com/office/officeart/2005/8/layout/hierarchy2"/>
    <dgm:cxn modelId="{E7229792-F94C-4BDA-85C8-3BE1959B7D52}" type="presParOf" srcId="{B0034E2B-5EAE-4049-B558-822F495B197B}" destId="{A95784D0-76FD-42E4-87C4-42C7851AEBAA}" srcOrd="0" destOrd="0" presId="urn:microsoft.com/office/officeart/2005/8/layout/hierarchy2"/>
    <dgm:cxn modelId="{73BA434E-8132-4AA4-8B0C-C20A6DC6F446}" type="presParOf" srcId="{96E6D7C2-C74F-4CCC-ADF6-03ADD3AD01D6}" destId="{DBF4F1D3-676E-4BEE-827C-ED7045671356}" srcOrd="1" destOrd="0" presId="urn:microsoft.com/office/officeart/2005/8/layout/hierarchy2"/>
    <dgm:cxn modelId="{55DCA496-6B85-4607-90F7-1F91494B51ED}" type="presParOf" srcId="{DBF4F1D3-676E-4BEE-827C-ED7045671356}" destId="{0317CF2C-B77A-479B-A724-26CAAC6AF890}" srcOrd="0" destOrd="0" presId="urn:microsoft.com/office/officeart/2005/8/layout/hierarchy2"/>
    <dgm:cxn modelId="{2E087299-CB3E-4B78-9E3D-1D60BBE132C1}" type="presParOf" srcId="{DBF4F1D3-676E-4BEE-827C-ED7045671356}" destId="{F59E57BA-B95C-4465-BE78-942DC97DF228}" srcOrd="1" destOrd="0" presId="urn:microsoft.com/office/officeart/2005/8/layout/hierarchy2"/>
    <dgm:cxn modelId="{56ED588D-5AFD-46ED-9C1A-087BC8E59FEB}" type="presParOf" srcId="{96E6D7C2-C74F-4CCC-ADF6-03ADD3AD01D6}" destId="{FA702D9D-1962-4D9C-9938-DC3EDC105566}" srcOrd="2" destOrd="0" presId="urn:microsoft.com/office/officeart/2005/8/layout/hierarchy2"/>
    <dgm:cxn modelId="{FF67CD1C-4044-459D-A2BA-DFBE0F75D699}" type="presParOf" srcId="{FA702D9D-1962-4D9C-9938-DC3EDC105566}" destId="{BE0FF65D-87D8-48D3-8AE3-9102AAD35DF6}" srcOrd="0" destOrd="0" presId="urn:microsoft.com/office/officeart/2005/8/layout/hierarchy2"/>
    <dgm:cxn modelId="{45CF2452-6D1D-47C2-9EE8-04367DACAFD3}" type="presParOf" srcId="{96E6D7C2-C74F-4CCC-ADF6-03ADD3AD01D6}" destId="{4E099462-2D2F-4426-98E9-3274F4790FDA}" srcOrd="3" destOrd="0" presId="urn:microsoft.com/office/officeart/2005/8/layout/hierarchy2"/>
    <dgm:cxn modelId="{9459855E-BFFE-40C6-B675-FE36A685055B}" type="presParOf" srcId="{4E099462-2D2F-4426-98E9-3274F4790FDA}" destId="{2FA8C21D-886E-4908-BF00-B6D4BB5CDC65}" srcOrd="0" destOrd="0" presId="urn:microsoft.com/office/officeart/2005/8/layout/hierarchy2"/>
    <dgm:cxn modelId="{AE1BBA3A-11DA-4BEF-BA88-5D6B0383A79F}" type="presParOf" srcId="{4E099462-2D2F-4426-98E9-3274F4790FDA}" destId="{A115DB7E-7556-4182-BCA0-CD8E0F310507}" srcOrd="1" destOrd="0" presId="urn:microsoft.com/office/officeart/2005/8/layout/hierarchy2"/>
  </dgm:cxnLst>
  <dgm:bg>
    <a:effectLst>
      <a:outerShdw blurRad="50800" dist="38100" dir="2700000" algn="tl" rotWithShape="0">
        <a:prstClr val="black">
          <a:alpha val="40000"/>
        </a:prstClr>
      </a:outerShdw>
    </a:effectLst>
  </dgm:bg>
  <dgm:whole>
    <a:ln w="9525" cap="flat" cmpd="sng" algn="ctr">
      <a:solidFill>
        <a:schemeClr val="accent1">
          <a:lumMod val="75000"/>
        </a:schemeClr>
      </a:solidFill>
      <a:prstDash val="solid"/>
      <a:round/>
      <a:headEnd type="none" w="med" len="med"/>
      <a:tailEnd type="none" w="med" len="med"/>
    </a:ln>
  </dgm:whole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F56D657-CE8F-4FDF-84FE-5A529E1F3FA2}">
      <dsp:nvSpPr>
        <dsp:cNvPr id="0" name=""/>
        <dsp:cNvSpPr/>
      </dsp:nvSpPr>
      <dsp:spPr>
        <a:xfrm>
          <a:off x="637989" y="1028675"/>
          <a:ext cx="714472" cy="3572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CEO</a:t>
          </a:r>
        </a:p>
      </dsp:txBody>
      <dsp:txXfrm>
        <a:off x="648452" y="1039138"/>
        <a:ext cx="693546" cy="336310"/>
      </dsp:txXfrm>
    </dsp:sp>
    <dsp:sp modelId="{7597E50F-761C-4D35-AE6C-CD288473F23D}">
      <dsp:nvSpPr>
        <dsp:cNvPr id="0" name=""/>
        <dsp:cNvSpPr/>
      </dsp:nvSpPr>
      <dsp:spPr>
        <a:xfrm rot="17350740">
          <a:off x="1060392" y="783156"/>
          <a:ext cx="869927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869927" y="1331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473608" y="774723"/>
        <a:ext cx="43496" cy="43496"/>
      </dsp:txXfrm>
    </dsp:sp>
    <dsp:sp modelId="{420EFAAE-0F80-4571-9B3B-E972A7A176B5}">
      <dsp:nvSpPr>
        <dsp:cNvPr id="0" name=""/>
        <dsp:cNvSpPr/>
      </dsp:nvSpPr>
      <dsp:spPr>
        <a:xfrm>
          <a:off x="1638251" y="207032"/>
          <a:ext cx="714472" cy="357236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VP Sales</a:t>
          </a:r>
        </a:p>
      </dsp:txBody>
      <dsp:txXfrm>
        <a:off x="1648714" y="217495"/>
        <a:ext cx="693546" cy="336310"/>
      </dsp:txXfrm>
    </dsp:sp>
    <dsp:sp modelId="{2C5559D3-C4C9-48C3-8CD2-D80861E85B51}">
      <dsp:nvSpPr>
        <dsp:cNvPr id="0" name=""/>
        <dsp:cNvSpPr/>
      </dsp:nvSpPr>
      <dsp:spPr>
        <a:xfrm rot="19457599">
          <a:off x="2319643" y="269629"/>
          <a:ext cx="351950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351950" y="13315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486819" y="274146"/>
        <a:ext cx="17597" cy="17597"/>
      </dsp:txXfrm>
    </dsp:sp>
    <dsp:sp modelId="{F3DCF87C-BA30-4E9F-BCB4-2F73F8090C6C}">
      <dsp:nvSpPr>
        <dsp:cNvPr id="0" name=""/>
        <dsp:cNvSpPr/>
      </dsp:nvSpPr>
      <dsp:spPr>
        <a:xfrm>
          <a:off x="2638513" y="1621"/>
          <a:ext cx="714472" cy="357236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Sales Manager1</a:t>
          </a:r>
        </a:p>
      </dsp:txBody>
      <dsp:txXfrm>
        <a:off x="2648976" y="12084"/>
        <a:ext cx="693546" cy="336310"/>
      </dsp:txXfrm>
    </dsp:sp>
    <dsp:sp modelId="{A91062C1-8279-4D47-AD7D-9C8DA3AF0B6B}">
      <dsp:nvSpPr>
        <dsp:cNvPr id="0" name=""/>
        <dsp:cNvSpPr/>
      </dsp:nvSpPr>
      <dsp:spPr>
        <a:xfrm rot="2142401">
          <a:off x="2319643" y="475040"/>
          <a:ext cx="351950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351950" y="13315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486819" y="479556"/>
        <a:ext cx="17597" cy="17597"/>
      </dsp:txXfrm>
    </dsp:sp>
    <dsp:sp modelId="{92F1C310-7B4A-4AEB-AEE7-C823ABF8CE3A}">
      <dsp:nvSpPr>
        <dsp:cNvPr id="0" name=""/>
        <dsp:cNvSpPr/>
      </dsp:nvSpPr>
      <dsp:spPr>
        <a:xfrm>
          <a:off x="2638513" y="412442"/>
          <a:ext cx="714472" cy="357236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Sales Manager 2</a:t>
          </a:r>
        </a:p>
      </dsp:txBody>
      <dsp:txXfrm>
        <a:off x="2648976" y="422905"/>
        <a:ext cx="693546" cy="336310"/>
      </dsp:txXfrm>
    </dsp:sp>
    <dsp:sp modelId="{3EF99BFA-5F66-4F3F-96B4-655A404FA439}">
      <dsp:nvSpPr>
        <dsp:cNvPr id="0" name=""/>
        <dsp:cNvSpPr/>
      </dsp:nvSpPr>
      <dsp:spPr>
        <a:xfrm>
          <a:off x="1352461" y="1193978"/>
          <a:ext cx="285789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285789" y="1331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488211" y="1200149"/>
        <a:ext cx="14289" cy="14289"/>
      </dsp:txXfrm>
    </dsp:sp>
    <dsp:sp modelId="{A6B7D719-ECF0-40DB-9341-8EF3830246E7}">
      <dsp:nvSpPr>
        <dsp:cNvPr id="0" name=""/>
        <dsp:cNvSpPr/>
      </dsp:nvSpPr>
      <dsp:spPr>
        <a:xfrm>
          <a:off x="1638251" y="1028675"/>
          <a:ext cx="714472" cy="357236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VP Finance</a:t>
          </a:r>
        </a:p>
      </dsp:txBody>
      <dsp:txXfrm>
        <a:off x="1648714" y="1039138"/>
        <a:ext cx="693546" cy="336310"/>
      </dsp:txXfrm>
    </dsp:sp>
    <dsp:sp modelId="{7A9DB3DA-7FB0-4A31-A2BB-432BF9B23690}">
      <dsp:nvSpPr>
        <dsp:cNvPr id="0" name=""/>
        <dsp:cNvSpPr/>
      </dsp:nvSpPr>
      <dsp:spPr>
        <a:xfrm rot="19457599">
          <a:off x="2319643" y="1091273"/>
          <a:ext cx="351950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351950" y="13315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486819" y="1095789"/>
        <a:ext cx="17597" cy="17597"/>
      </dsp:txXfrm>
    </dsp:sp>
    <dsp:sp modelId="{3DB87F16-E1C3-4BFD-A9B6-DE368C95B029}">
      <dsp:nvSpPr>
        <dsp:cNvPr id="0" name=""/>
        <dsp:cNvSpPr/>
      </dsp:nvSpPr>
      <dsp:spPr>
        <a:xfrm>
          <a:off x="2638513" y="823264"/>
          <a:ext cx="714472" cy="357236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Finance Manager 2</a:t>
          </a:r>
        </a:p>
      </dsp:txBody>
      <dsp:txXfrm>
        <a:off x="2648976" y="833727"/>
        <a:ext cx="693546" cy="336310"/>
      </dsp:txXfrm>
    </dsp:sp>
    <dsp:sp modelId="{53074B29-147F-4E43-B034-3BEFBC44EB25}">
      <dsp:nvSpPr>
        <dsp:cNvPr id="0" name=""/>
        <dsp:cNvSpPr/>
      </dsp:nvSpPr>
      <dsp:spPr>
        <a:xfrm rot="2142401">
          <a:off x="2319643" y="1296684"/>
          <a:ext cx="351950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351950" y="13315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486819" y="1301200"/>
        <a:ext cx="17597" cy="17597"/>
      </dsp:txXfrm>
    </dsp:sp>
    <dsp:sp modelId="{8CEA63AE-E17D-4246-B9E5-D67F7A379004}">
      <dsp:nvSpPr>
        <dsp:cNvPr id="0" name=""/>
        <dsp:cNvSpPr/>
      </dsp:nvSpPr>
      <dsp:spPr>
        <a:xfrm>
          <a:off x="2638513" y="1234086"/>
          <a:ext cx="714472" cy="357236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Finance Manager 3</a:t>
          </a:r>
        </a:p>
      </dsp:txBody>
      <dsp:txXfrm>
        <a:off x="2648976" y="1244549"/>
        <a:ext cx="693546" cy="336310"/>
      </dsp:txXfrm>
    </dsp:sp>
    <dsp:sp modelId="{CAE67D03-A8EF-49E0-B029-A663392276BE}">
      <dsp:nvSpPr>
        <dsp:cNvPr id="0" name=""/>
        <dsp:cNvSpPr/>
      </dsp:nvSpPr>
      <dsp:spPr>
        <a:xfrm rot="4249260">
          <a:off x="1060392" y="1604800"/>
          <a:ext cx="869927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869927" y="1331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1473608" y="1596367"/>
        <a:ext cx="43496" cy="43496"/>
      </dsp:txXfrm>
    </dsp:sp>
    <dsp:sp modelId="{2F89BD30-10B3-4BF1-8AAF-A2F26650B172}">
      <dsp:nvSpPr>
        <dsp:cNvPr id="0" name=""/>
        <dsp:cNvSpPr/>
      </dsp:nvSpPr>
      <dsp:spPr>
        <a:xfrm>
          <a:off x="1638251" y="1850319"/>
          <a:ext cx="714472" cy="357236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VP Enginnering</a:t>
          </a:r>
        </a:p>
      </dsp:txBody>
      <dsp:txXfrm>
        <a:off x="1648714" y="1860782"/>
        <a:ext cx="693546" cy="336310"/>
      </dsp:txXfrm>
    </dsp:sp>
    <dsp:sp modelId="{B0034E2B-5EAE-4049-B558-822F495B197B}">
      <dsp:nvSpPr>
        <dsp:cNvPr id="0" name=""/>
        <dsp:cNvSpPr/>
      </dsp:nvSpPr>
      <dsp:spPr>
        <a:xfrm rot="19457599">
          <a:off x="2319643" y="1912916"/>
          <a:ext cx="351950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351950" y="13315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486819" y="1917433"/>
        <a:ext cx="17597" cy="17597"/>
      </dsp:txXfrm>
    </dsp:sp>
    <dsp:sp modelId="{0317CF2C-B77A-479B-A724-26CAAC6AF890}">
      <dsp:nvSpPr>
        <dsp:cNvPr id="0" name=""/>
        <dsp:cNvSpPr/>
      </dsp:nvSpPr>
      <dsp:spPr>
        <a:xfrm>
          <a:off x="2638513" y="1644908"/>
          <a:ext cx="714472" cy="357236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Eng.Manager 2</a:t>
          </a:r>
        </a:p>
      </dsp:txBody>
      <dsp:txXfrm>
        <a:off x="2648976" y="1655371"/>
        <a:ext cx="693546" cy="336310"/>
      </dsp:txXfrm>
    </dsp:sp>
    <dsp:sp modelId="{FA702D9D-1962-4D9C-9938-DC3EDC105566}">
      <dsp:nvSpPr>
        <dsp:cNvPr id="0" name=""/>
        <dsp:cNvSpPr/>
      </dsp:nvSpPr>
      <dsp:spPr>
        <a:xfrm rot="2142401">
          <a:off x="2319643" y="2118327"/>
          <a:ext cx="351950" cy="26630"/>
        </a:xfrm>
        <a:custGeom>
          <a:avLst/>
          <a:gdLst/>
          <a:ahLst/>
          <a:cxnLst/>
          <a:rect l="0" t="0" r="0" b="0"/>
          <a:pathLst>
            <a:path>
              <a:moveTo>
                <a:pt x="0" y="13315"/>
              </a:moveTo>
              <a:lnTo>
                <a:pt x="351950" y="13315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486819" y="2122844"/>
        <a:ext cx="17597" cy="17597"/>
      </dsp:txXfrm>
    </dsp:sp>
    <dsp:sp modelId="{2FA8C21D-886E-4908-BF00-B6D4BB5CDC65}">
      <dsp:nvSpPr>
        <dsp:cNvPr id="0" name=""/>
        <dsp:cNvSpPr/>
      </dsp:nvSpPr>
      <dsp:spPr>
        <a:xfrm>
          <a:off x="2638513" y="2055730"/>
          <a:ext cx="714472" cy="357236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Eng Manager 3</a:t>
          </a:r>
        </a:p>
      </dsp:txBody>
      <dsp:txXfrm>
        <a:off x="2648976" y="2066193"/>
        <a:ext cx="693546" cy="33631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426720</xdr:colOff>
      <xdr:row>2</xdr:row>
      <xdr:rowOff>175260</xdr:rowOff>
    </xdr:from>
    <xdr:to>
      <xdr:col>10</xdr:col>
      <xdr:colOff>288318</xdr:colOff>
      <xdr:row>17</xdr:row>
      <xdr:rowOff>118485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72DA127-A62B-4CE1-B4F0-C7048C4C0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7760" y="541020"/>
          <a:ext cx="4753638" cy="2686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33337</xdr:rowOff>
    </xdr:from>
    <xdr:to>
      <xdr:col>4</xdr:col>
      <xdr:colOff>314325</xdr:colOff>
      <xdr:row>15</xdr:row>
      <xdr:rowOff>161925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1:F32" headerRowDxfId="8" tableBorderDxfId="7">
  <autoFilter ref="A21:F32"/>
  <tableColumns count="6">
    <tableColumn id="1" name="Sale Date" totalsRowLabel="Total" dataDxfId="6" totalsRowDxfId="5"/>
    <tableColumn id="2" name="Product"/>
    <tableColumn id="3" name="Category" dataDxfId="4" totalsRowDxfId="3"/>
    <tableColumn id="4" name="Quantity Sold"/>
    <tableColumn id="5" name="Sales Amount" dataDxfId="2" totalsRowDxfId="1" dataCellStyle="Comma"/>
    <tableColumn id="6" name="Profit" totalsRowFunction="sum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52" workbookViewId="0">
      <selection activeCell="A11" sqref="A11"/>
    </sheetView>
  </sheetViews>
  <sheetFormatPr defaultRowHeight="15"/>
  <cols>
    <col min="3" max="3" width="18.42578125" customWidth="1"/>
    <col min="4" max="4" width="13.28515625" customWidth="1"/>
  </cols>
  <sheetData>
    <row r="1" spans="1:10">
      <c r="A1" t="s">
        <v>2</v>
      </c>
    </row>
    <row r="2" spans="1:10" ht="26.25">
      <c r="A2" s="4" t="s">
        <v>1</v>
      </c>
    </row>
    <row r="3" spans="1:10" ht="15.75" thickBot="1"/>
    <row r="4" spans="1:10" ht="15.75" thickBot="1">
      <c r="A4" s="21" t="s">
        <v>0</v>
      </c>
      <c r="B4" s="21" t="s">
        <v>3</v>
      </c>
      <c r="C4" s="19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5" t="s">
        <v>11</v>
      </c>
    </row>
    <row r="5" spans="1:10" ht="15.75" thickBot="1">
      <c r="A5" s="22">
        <v>1</v>
      </c>
      <c r="B5" s="22">
        <v>15</v>
      </c>
      <c r="C5" s="20" t="s">
        <v>12</v>
      </c>
      <c r="D5" s="3">
        <v>11111111</v>
      </c>
      <c r="E5" s="3" t="s">
        <v>13</v>
      </c>
      <c r="F5" s="3">
        <v>1500</v>
      </c>
      <c r="G5" s="3">
        <v>5</v>
      </c>
      <c r="H5" s="3">
        <f>+F5*G5</f>
        <v>7500</v>
      </c>
      <c r="I5" s="3">
        <f>+H5*13%</f>
        <v>975</v>
      </c>
      <c r="J5" s="6">
        <f>+H5+I5</f>
        <v>8475</v>
      </c>
    </row>
    <row r="6" spans="1:10" ht="15.75" thickBot="1">
      <c r="A6" s="22">
        <v>1</v>
      </c>
      <c r="B6" s="22">
        <f>+B5+1</f>
        <v>16</v>
      </c>
      <c r="C6" s="20" t="s">
        <v>12</v>
      </c>
      <c r="D6" s="3">
        <v>11111111</v>
      </c>
      <c r="E6" s="3" t="s">
        <v>13</v>
      </c>
      <c r="F6" s="3">
        <v>1500</v>
      </c>
      <c r="G6" s="3">
        <v>5</v>
      </c>
      <c r="H6" s="3">
        <f t="shared" ref="H6:H8" si="0">+F6*G6</f>
        <v>7500</v>
      </c>
      <c r="I6" s="3">
        <f t="shared" ref="I6:I8" si="1">+H6*13%</f>
        <v>975</v>
      </c>
      <c r="J6" s="6">
        <f t="shared" ref="J6:J8" si="2">+H6+I6</f>
        <v>8475</v>
      </c>
    </row>
    <row r="7" spans="1:10" ht="15.75" thickBot="1">
      <c r="A7" s="22">
        <v>1</v>
      </c>
      <c r="B7" s="22">
        <f t="shared" ref="B7:B8" si="3">+B6+1</f>
        <v>17</v>
      </c>
      <c r="C7" s="20" t="s">
        <v>12</v>
      </c>
      <c r="D7" s="3">
        <v>11111111</v>
      </c>
      <c r="E7" s="3" t="s">
        <v>13</v>
      </c>
      <c r="F7" s="3">
        <v>1500</v>
      </c>
      <c r="G7" s="3">
        <v>5</v>
      </c>
      <c r="H7" s="3">
        <f t="shared" si="0"/>
        <v>7500</v>
      </c>
      <c r="I7" s="3">
        <f t="shared" si="1"/>
        <v>975</v>
      </c>
      <c r="J7" s="6">
        <f t="shared" si="2"/>
        <v>8475</v>
      </c>
    </row>
    <row r="8" spans="1:10" ht="15.75" thickBot="1">
      <c r="A8" s="22">
        <v>1</v>
      </c>
      <c r="B8" s="22">
        <f t="shared" si="3"/>
        <v>18</v>
      </c>
      <c r="C8" s="20" t="s">
        <v>12</v>
      </c>
      <c r="D8" s="3">
        <v>11111111</v>
      </c>
      <c r="E8" s="3" t="s">
        <v>13</v>
      </c>
      <c r="F8" s="3">
        <v>1500</v>
      </c>
      <c r="G8" s="3">
        <v>5</v>
      </c>
      <c r="H8" s="3">
        <f t="shared" si="0"/>
        <v>7500</v>
      </c>
      <c r="I8" s="3">
        <f t="shared" si="1"/>
        <v>975</v>
      </c>
      <c r="J8" s="6">
        <f t="shared" si="2"/>
        <v>8475</v>
      </c>
    </row>
    <row r="9" spans="1:10" ht="15.75" thickBot="1">
      <c r="J9" s="17">
        <f>SUM(J5:J8)</f>
        <v>33900</v>
      </c>
    </row>
    <row r="10" spans="1:10" ht="15.75" thickTop="1"/>
    <row r="11" spans="1:10" ht="25.5">
      <c r="A11" s="7" t="s">
        <v>14</v>
      </c>
    </row>
    <row r="13" spans="1:10">
      <c r="A13" t="s">
        <v>15</v>
      </c>
      <c r="B13" t="s">
        <v>16</v>
      </c>
      <c r="C13" t="s">
        <v>17</v>
      </c>
    </row>
    <row r="14" spans="1:10">
      <c r="A14" t="s">
        <v>25</v>
      </c>
      <c r="B14" t="s">
        <v>18</v>
      </c>
      <c r="C14">
        <v>15</v>
      </c>
    </row>
    <row r="15" spans="1:10">
      <c r="B15" t="s">
        <v>19</v>
      </c>
    </row>
    <row r="16" spans="1:10">
      <c r="B16" t="s">
        <v>20</v>
      </c>
      <c r="D16" s="9"/>
      <c r="E16" s="10"/>
      <c r="F16" s="11"/>
    </row>
    <row r="17" spans="1:6">
      <c r="B17" t="s">
        <v>21</v>
      </c>
      <c r="C17" t="s">
        <v>22</v>
      </c>
      <c r="D17" s="12"/>
      <c r="E17" s="8"/>
      <c r="F17" s="13"/>
    </row>
    <row r="18" spans="1:6">
      <c r="B18" t="s">
        <v>23</v>
      </c>
      <c r="C18" t="s">
        <v>24</v>
      </c>
      <c r="D18" s="12"/>
      <c r="E18" s="8"/>
      <c r="F18" s="13"/>
    </row>
    <row r="19" spans="1:6">
      <c r="A19" s="23" t="s">
        <v>26</v>
      </c>
      <c r="D19" s="14"/>
      <c r="E19" s="15"/>
      <c r="F19" s="16"/>
    </row>
    <row r="23" spans="1:6" ht="30">
      <c r="A23" s="1" t="s">
        <v>0</v>
      </c>
      <c r="B23" s="24" t="s">
        <v>27</v>
      </c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zoomScale="139" workbookViewId="0">
      <selection activeCell="A24" sqref="A24:F24"/>
    </sheetView>
  </sheetViews>
  <sheetFormatPr defaultRowHeight="15"/>
  <cols>
    <col min="2" max="2" width="19.28515625" customWidth="1"/>
    <col min="3" max="3" width="9.85546875" bestFit="1" customWidth="1"/>
    <col min="4" max="5" width="11.28515625" customWidth="1"/>
    <col min="6" max="6" width="27.85546875" bestFit="1" customWidth="1"/>
  </cols>
  <sheetData>
    <row r="1" spans="1:5" ht="28.5">
      <c r="A1" s="64" t="s">
        <v>2</v>
      </c>
      <c r="B1" s="65"/>
      <c r="C1" s="65"/>
      <c r="D1" s="65"/>
      <c r="E1" s="66"/>
    </row>
    <row r="2" spans="1:5">
      <c r="A2" s="67" t="s">
        <v>28</v>
      </c>
      <c r="B2" s="68"/>
      <c r="C2" s="68"/>
      <c r="D2" s="68"/>
      <c r="E2" s="69"/>
    </row>
    <row r="3" spans="1:5">
      <c r="A3" s="67" t="s">
        <v>29</v>
      </c>
      <c r="B3" s="68"/>
      <c r="C3" s="68"/>
      <c r="D3" s="68"/>
      <c r="E3" s="69"/>
    </row>
    <row r="4" spans="1:5">
      <c r="A4" s="25"/>
      <c r="E4" s="26"/>
    </row>
    <row r="5" spans="1:5">
      <c r="A5" s="25" t="s">
        <v>30</v>
      </c>
      <c r="C5" s="27"/>
      <c r="D5" s="27"/>
      <c r="E5" s="26"/>
    </row>
    <row r="6" spans="1:5">
      <c r="A6" s="25" t="s">
        <v>31</v>
      </c>
      <c r="C6" s="18"/>
      <c r="D6" s="18"/>
      <c r="E6" s="26"/>
    </row>
    <row r="7" spans="1:5">
      <c r="A7" s="25" t="s">
        <v>32</v>
      </c>
      <c r="C7" s="18"/>
      <c r="D7" s="18"/>
      <c r="E7" s="26"/>
    </row>
    <row r="8" spans="1:5">
      <c r="A8" s="25"/>
      <c r="E8" s="26"/>
    </row>
    <row r="9" spans="1:5">
      <c r="A9" s="1" t="s">
        <v>0</v>
      </c>
      <c r="B9" s="1" t="s">
        <v>27</v>
      </c>
      <c r="C9" s="1" t="s">
        <v>8</v>
      </c>
      <c r="D9" s="1" t="s">
        <v>7</v>
      </c>
      <c r="E9" s="31" t="s">
        <v>9</v>
      </c>
    </row>
    <row r="10" spans="1:5">
      <c r="A10" s="29"/>
      <c r="B10" s="29"/>
      <c r="C10" s="29"/>
      <c r="D10" s="29"/>
      <c r="E10" s="26"/>
    </row>
    <row r="11" spans="1:5">
      <c r="A11" s="29"/>
      <c r="B11" s="29"/>
      <c r="C11" s="29"/>
      <c r="D11" s="29"/>
      <c r="E11" s="26"/>
    </row>
    <row r="12" spans="1:5">
      <c r="A12" s="29"/>
      <c r="B12" s="29"/>
      <c r="C12" s="29"/>
      <c r="D12" s="29"/>
      <c r="E12" s="26"/>
    </row>
    <row r="13" spans="1:5">
      <c r="A13" s="29"/>
      <c r="B13" s="29"/>
      <c r="C13" s="29"/>
      <c r="D13" s="29"/>
      <c r="E13" s="26"/>
    </row>
    <row r="14" spans="1:5">
      <c r="A14" s="30"/>
      <c r="B14" s="30"/>
      <c r="C14" s="30"/>
      <c r="D14" s="30"/>
      <c r="E14" s="28"/>
    </row>
    <row r="15" spans="1:5">
      <c r="A15" s="70" t="s">
        <v>33</v>
      </c>
      <c r="B15" s="71"/>
      <c r="C15" s="72"/>
      <c r="D15" s="1" t="s">
        <v>11</v>
      </c>
      <c r="E15" s="1"/>
    </row>
    <row r="16" spans="1:5">
      <c r="A16" s="73"/>
      <c r="B16" s="74"/>
      <c r="C16" s="75"/>
      <c r="D16" s="1" t="s">
        <v>10</v>
      </c>
      <c r="E16" s="1"/>
    </row>
    <row r="17" spans="1:6">
      <c r="A17" s="76"/>
      <c r="B17" s="77"/>
      <c r="C17" s="78"/>
      <c r="D17" s="1" t="s">
        <v>9</v>
      </c>
      <c r="E17" s="1"/>
    </row>
    <row r="20" spans="1:6">
      <c r="A20" s="32" t="s">
        <v>35</v>
      </c>
    </row>
    <row r="21" spans="1:6">
      <c r="B21">
        <v>1</v>
      </c>
    </row>
    <row r="24" spans="1:6" ht="29.45" customHeight="1">
      <c r="A24" s="35" t="s">
        <v>0</v>
      </c>
      <c r="B24" s="35" t="s">
        <v>36</v>
      </c>
      <c r="C24" s="35" t="s">
        <v>37</v>
      </c>
      <c r="D24" s="35" t="s">
        <v>38</v>
      </c>
      <c r="E24" s="35" t="s">
        <v>39</v>
      </c>
      <c r="F24" s="35" t="s">
        <v>40</v>
      </c>
    </row>
    <row r="25" spans="1:6">
      <c r="A25" s="34">
        <v>1</v>
      </c>
      <c r="B25" s="1"/>
      <c r="C25" s="36">
        <v>1</v>
      </c>
      <c r="D25" s="33">
        <v>1</v>
      </c>
      <c r="E25" s="38">
        <v>1</v>
      </c>
      <c r="F25" s="37">
        <v>45781</v>
      </c>
    </row>
    <row r="26" spans="1:6">
      <c r="A26" s="1"/>
      <c r="B26" s="1"/>
      <c r="C26" s="1"/>
      <c r="D26" s="1"/>
      <c r="E26" s="1"/>
      <c r="F26" s="37">
        <v>45783</v>
      </c>
    </row>
    <row r="27" spans="1:6">
      <c r="A27" s="1"/>
      <c r="B27" s="1"/>
      <c r="C27" s="1"/>
      <c r="D27" s="1"/>
      <c r="E27" s="1"/>
      <c r="F27" s="37">
        <v>46001</v>
      </c>
    </row>
    <row r="28" spans="1:6">
      <c r="A28" s="1"/>
      <c r="B28" s="1"/>
      <c r="C28" s="1"/>
      <c r="D28" s="1"/>
      <c r="E28" s="1"/>
      <c r="F28" s="37"/>
    </row>
    <row r="29" spans="1:6">
      <c r="A29" s="1"/>
      <c r="B29" s="1"/>
      <c r="C29" s="1"/>
      <c r="D29" s="1"/>
      <c r="E29" s="1"/>
      <c r="F29" s="37"/>
    </row>
    <row r="30" spans="1:6">
      <c r="A30" t="s">
        <v>34</v>
      </c>
      <c r="B30" t="s">
        <v>42</v>
      </c>
      <c r="C30" t="s">
        <v>43</v>
      </c>
      <c r="D30" t="s">
        <v>38</v>
      </c>
      <c r="E30" t="s">
        <v>44</v>
      </c>
      <c r="F30" t="s">
        <v>40</v>
      </c>
    </row>
    <row r="31" spans="1:6">
      <c r="A31" t="s">
        <v>41</v>
      </c>
    </row>
  </sheetData>
  <mergeCells count="4">
    <mergeCell ref="A1:E1"/>
    <mergeCell ref="A2:E2"/>
    <mergeCell ref="A3:E3"/>
    <mergeCell ref="A15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9" zoomScale="188" workbookViewId="0">
      <selection activeCell="A13" sqref="A13"/>
    </sheetView>
  </sheetViews>
  <sheetFormatPr defaultColWidth="11.85546875" defaultRowHeight="15"/>
  <sheetData>
    <row r="1" spans="1:6">
      <c r="A1" t="s">
        <v>44</v>
      </c>
    </row>
    <row r="2" spans="1:6">
      <c r="A2" t="s">
        <v>43</v>
      </c>
    </row>
    <row r="3" spans="1:6">
      <c r="A3" t="s">
        <v>38</v>
      </c>
    </row>
    <row r="4" spans="1:6">
      <c r="A4" t="s">
        <v>40</v>
      </c>
    </row>
    <row r="5" spans="1:6">
      <c r="A5" t="s">
        <v>45</v>
      </c>
    </row>
    <row r="7" spans="1:6">
      <c r="A7" t="s">
        <v>46</v>
      </c>
      <c r="C7" t="s">
        <v>48</v>
      </c>
      <c r="D7" t="s">
        <v>38</v>
      </c>
      <c r="E7" t="s">
        <v>49</v>
      </c>
      <c r="F7" t="s">
        <v>50</v>
      </c>
    </row>
    <row r="8" spans="1:6" ht="30">
      <c r="A8" s="39" t="s">
        <v>0</v>
      </c>
      <c r="B8" s="39" t="s">
        <v>36</v>
      </c>
      <c r="C8" s="39" t="s">
        <v>37</v>
      </c>
      <c r="D8" s="39" t="s">
        <v>38</v>
      </c>
      <c r="E8" s="39" t="s">
        <v>39</v>
      </c>
      <c r="F8" s="39" t="s">
        <v>40</v>
      </c>
    </row>
    <row r="9" spans="1:6">
      <c r="A9" s="49">
        <v>1</v>
      </c>
      <c r="B9" s="1" t="s">
        <v>47</v>
      </c>
      <c r="C9" s="50">
        <v>50</v>
      </c>
      <c r="D9" s="33">
        <v>0.5</v>
      </c>
      <c r="E9" s="51">
        <v>5000</v>
      </c>
      <c r="F9" s="52">
        <f ca="1">TODAY()</f>
        <v>45711</v>
      </c>
    </row>
    <row r="12" spans="1:6">
      <c r="A12" t="s">
        <v>51</v>
      </c>
      <c r="D12" s="40"/>
    </row>
    <row r="16" spans="1:6">
      <c r="A16" t="s">
        <v>52</v>
      </c>
      <c r="D16">
        <v>1</v>
      </c>
      <c r="E16" t="s">
        <v>115</v>
      </c>
    </row>
    <row r="17" spans="1:5">
      <c r="A17" t="s">
        <v>53</v>
      </c>
      <c r="D17">
        <v>2</v>
      </c>
      <c r="E17" t="s">
        <v>116</v>
      </c>
    </row>
    <row r="18" spans="1:5">
      <c r="A18" t="s">
        <v>54</v>
      </c>
      <c r="D18">
        <v>3</v>
      </c>
      <c r="E18" t="s">
        <v>117</v>
      </c>
    </row>
    <row r="19" spans="1:5">
      <c r="A19" t="s">
        <v>55</v>
      </c>
    </row>
    <row r="20" spans="1:5">
      <c r="A20" t="s">
        <v>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9" workbookViewId="0">
      <selection activeCell="F18" sqref="F18"/>
    </sheetView>
  </sheetViews>
  <sheetFormatPr defaultRowHeight="15"/>
  <cols>
    <col min="1" max="1" width="14.85546875" bestFit="1" customWidth="1"/>
    <col min="2" max="2" width="15.42578125" customWidth="1"/>
  </cols>
  <sheetData>
    <row r="1" spans="1:4">
      <c r="A1" s="41" t="s">
        <v>57</v>
      </c>
      <c r="B1" s="41" t="s">
        <v>58</v>
      </c>
      <c r="D1" t="s">
        <v>59</v>
      </c>
    </row>
    <row r="2" spans="1:4">
      <c r="A2" t="s">
        <v>60</v>
      </c>
      <c r="B2">
        <v>500000</v>
      </c>
      <c r="D2" s="42"/>
    </row>
    <row r="3" spans="1:4">
      <c r="A3" t="s">
        <v>61</v>
      </c>
      <c r="B3">
        <v>750000</v>
      </c>
      <c r="D3" s="42" t="s">
        <v>62</v>
      </c>
    </row>
    <row r="4" spans="1:4">
      <c r="A4" t="s">
        <v>63</v>
      </c>
      <c r="B4">
        <v>1200000</v>
      </c>
      <c r="D4" s="42" t="s">
        <v>64</v>
      </c>
    </row>
    <row r="5" spans="1:4">
      <c r="A5" t="s">
        <v>65</v>
      </c>
      <c r="B5">
        <v>980000</v>
      </c>
      <c r="D5" s="42" t="s">
        <v>66</v>
      </c>
    </row>
    <row r="6" spans="1:4">
      <c r="A6" t="s">
        <v>67</v>
      </c>
      <c r="B6">
        <v>670000</v>
      </c>
      <c r="D6" s="42" t="s">
        <v>68</v>
      </c>
    </row>
    <row r="9" spans="1:4">
      <c r="A9" s="41" t="s">
        <v>69</v>
      </c>
      <c r="B9" s="41" t="s">
        <v>70</v>
      </c>
      <c r="D9" t="s">
        <v>71</v>
      </c>
    </row>
    <row r="10" spans="1:4">
      <c r="A10" t="s">
        <v>72</v>
      </c>
      <c r="B10">
        <v>1250000</v>
      </c>
      <c r="D10" t="s">
        <v>79</v>
      </c>
    </row>
    <row r="11" spans="1:4">
      <c r="A11" t="s">
        <v>73</v>
      </c>
      <c r="B11">
        <v>890000</v>
      </c>
      <c r="D11" t="s">
        <v>74</v>
      </c>
    </row>
    <row r="12" spans="1:4">
      <c r="A12" t="s">
        <v>75</v>
      </c>
      <c r="B12">
        <v>1575000</v>
      </c>
      <c r="D12" t="s">
        <v>76</v>
      </c>
    </row>
    <row r="13" spans="1:4">
      <c r="A13" t="s">
        <v>77</v>
      </c>
      <c r="B13">
        <v>2230000</v>
      </c>
    </row>
    <row r="14" spans="1:4">
      <c r="A14" t="s">
        <v>78</v>
      </c>
      <c r="B14">
        <v>1098000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19" zoomScaleNormal="100" workbookViewId="0">
      <selection activeCell="I29" sqref="I29"/>
    </sheetView>
  </sheetViews>
  <sheetFormatPr defaultRowHeight="15"/>
  <cols>
    <col min="1" max="1" width="12.5703125" customWidth="1"/>
    <col min="2" max="2" width="17.140625" customWidth="1"/>
    <col min="3" max="3" width="22.85546875" customWidth="1"/>
    <col min="4" max="4" width="15.140625" customWidth="1"/>
    <col min="5" max="5" width="15.7109375" customWidth="1"/>
    <col min="6" max="6" width="20.140625" customWidth="1"/>
  </cols>
  <sheetData>
    <row r="1" spans="1:1">
      <c r="A1" t="s">
        <v>80</v>
      </c>
    </row>
    <row r="3" spans="1:1">
      <c r="A3" t="s">
        <v>81</v>
      </c>
    </row>
    <row r="5" spans="1:1">
      <c r="A5" t="s">
        <v>82</v>
      </c>
    </row>
    <row r="19" spans="1:6">
      <c r="A19" s="32" t="s">
        <v>83</v>
      </c>
    </row>
    <row r="21" spans="1:6">
      <c r="A21" s="53" t="s">
        <v>69</v>
      </c>
      <c r="B21" s="59" t="s">
        <v>84</v>
      </c>
      <c r="C21" s="59" t="s">
        <v>85</v>
      </c>
      <c r="D21" s="59" t="s">
        <v>86</v>
      </c>
      <c r="E21" s="59" t="s">
        <v>70</v>
      </c>
      <c r="F21" s="59" t="s">
        <v>87</v>
      </c>
    </row>
    <row r="22" spans="1:6">
      <c r="A22" s="57">
        <v>45292</v>
      </c>
      <c r="B22" s="54" t="s">
        <v>88</v>
      </c>
      <c r="C22" s="54" t="s">
        <v>89</v>
      </c>
      <c r="D22" s="54">
        <v>5</v>
      </c>
      <c r="E22" s="55">
        <v>300000</v>
      </c>
      <c r="F22" s="55">
        <v>50000</v>
      </c>
    </row>
    <row r="23" spans="1:6">
      <c r="A23" s="57">
        <v>45296</v>
      </c>
      <c r="B23" s="56" t="s">
        <v>90</v>
      </c>
      <c r="C23" s="54" t="s">
        <v>89</v>
      </c>
      <c r="D23" s="56">
        <v>10</v>
      </c>
      <c r="E23" s="55">
        <v>500000</v>
      </c>
      <c r="F23" s="58">
        <v>80000</v>
      </c>
    </row>
    <row r="24" spans="1:6">
      <c r="A24" s="57">
        <v>45301</v>
      </c>
      <c r="B24" s="54" t="s">
        <v>91</v>
      </c>
      <c r="C24" s="54" t="s">
        <v>92</v>
      </c>
      <c r="D24" s="54">
        <v>8</v>
      </c>
      <c r="E24" s="55">
        <v>80000</v>
      </c>
      <c r="F24" s="55">
        <v>20000</v>
      </c>
    </row>
    <row r="25" spans="1:6">
      <c r="A25" s="57">
        <v>45306</v>
      </c>
      <c r="B25" s="56" t="s">
        <v>93</v>
      </c>
      <c r="C25" s="54" t="s">
        <v>92</v>
      </c>
      <c r="D25" s="56">
        <v>6</v>
      </c>
      <c r="E25" s="55">
        <v>120000</v>
      </c>
      <c r="F25" s="58">
        <v>25000</v>
      </c>
    </row>
    <row r="26" spans="1:6">
      <c r="A26" s="57">
        <v>45311</v>
      </c>
      <c r="B26" s="54" t="s">
        <v>94</v>
      </c>
      <c r="C26" s="54" t="s">
        <v>95</v>
      </c>
      <c r="D26" s="54">
        <v>4</v>
      </c>
      <c r="E26" s="55">
        <v>240000</v>
      </c>
      <c r="F26" s="55">
        <v>45000</v>
      </c>
    </row>
    <row r="27" spans="1:6">
      <c r="A27" s="57">
        <v>45316</v>
      </c>
      <c r="B27" s="56" t="s">
        <v>96</v>
      </c>
      <c r="C27" s="54" t="s">
        <v>95</v>
      </c>
      <c r="D27" s="56">
        <v>7</v>
      </c>
      <c r="E27" s="55">
        <v>105000</v>
      </c>
      <c r="F27" s="58">
        <v>18000</v>
      </c>
    </row>
    <row r="28" spans="1:6">
      <c r="A28" s="57">
        <v>45321</v>
      </c>
      <c r="B28" s="54" t="s">
        <v>97</v>
      </c>
      <c r="C28" s="54" t="s">
        <v>98</v>
      </c>
      <c r="D28" s="54">
        <v>15</v>
      </c>
      <c r="E28" s="55">
        <v>75000</v>
      </c>
      <c r="F28" s="55">
        <v>12000</v>
      </c>
    </row>
    <row r="29" spans="1:6">
      <c r="A29" s="57">
        <v>45327</v>
      </c>
      <c r="B29" s="56" t="s">
        <v>99</v>
      </c>
      <c r="C29" s="54" t="s">
        <v>89</v>
      </c>
      <c r="D29" s="56">
        <v>6</v>
      </c>
      <c r="E29" s="55">
        <v>210000</v>
      </c>
      <c r="F29" s="58">
        <v>35000</v>
      </c>
    </row>
    <row r="30" spans="1:6">
      <c r="A30" s="57">
        <v>45332</v>
      </c>
      <c r="B30" s="54" t="s">
        <v>100</v>
      </c>
      <c r="C30" s="54" t="s">
        <v>92</v>
      </c>
      <c r="D30" s="54">
        <v>2</v>
      </c>
      <c r="E30" s="55">
        <v>300000</v>
      </c>
      <c r="F30" s="55">
        <v>60000</v>
      </c>
    </row>
    <row r="31" spans="1:6" ht="15.75" thickBot="1">
      <c r="A31" s="57">
        <v>45337</v>
      </c>
      <c r="B31" s="56" t="s">
        <v>101</v>
      </c>
      <c r="C31" s="54" t="s">
        <v>95</v>
      </c>
      <c r="D31" s="56">
        <v>3</v>
      </c>
      <c r="E31" s="55">
        <v>150000</v>
      </c>
      <c r="F31" s="58">
        <v>30000</v>
      </c>
    </row>
    <row r="32" spans="1:6" ht="15.75" thickTop="1">
      <c r="A32" s="60"/>
      <c r="B32" s="61"/>
      <c r="C32" s="61"/>
      <c r="D32" s="61"/>
      <c r="E32" s="62"/>
      <c r="F32" s="63"/>
    </row>
    <row r="40" spans="1:3">
      <c r="A40" s="32" t="s">
        <v>102</v>
      </c>
      <c r="B40" s="43" t="s">
        <v>103</v>
      </c>
    </row>
    <row r="41" spans="1:3">
      <c r="B41" s="44" t="s">
        <v>85</v>
      </c>
      <c r="C41" s="44" t="s">
        <v>70</v>
      </c>
    </row>
    <row r="42" spans="1:3">
      <c r="B42" s="47" t="s">
        <v>89</v>
      </c>
      <c r="C42" s="46">
        <v>1250000</v>
      </c>
    </row>
    <row r="43" spans="1:3">
      <c r="B43" s="47" t="s">
        <v>92</v>
      </c>
      <c r="C43" s="46">
        <v>875000</v>
      </c>
    </row>
    <row r="44" spans="1:3">
      <c r="B44" s="47" t="s">
        <v>95</v>
      </c>
      <c r="C44" s="46">
        <v>690000</v>
      </c>
    </row>
    <row r="45" spans="1:3">
      <c r="B45" s="47" t="s">
        <v>98</v>
      </c>
      <c r="C45" s="46">
        <v>430000</v>
      </c>
    </row>
    <row r="47" spans="1:3">
      <c r="B47" s="43" t="s">
        <v>105</v>
      </c>
    </row>
    <row r="49" spans="2:6">
      <c r="B49" s="44" t="s">
        <v>104</v>
      </c>
      <c r="C49" s="44" t="s">
        <v>106</v>
      </c>
      <c r="D49" s="44" t="s">
        <v>107</v>
      </c>
      <c r="E49" s="44" t="s">
        <v>108</v>
      </c>
      <c r="F49" s="44" t="s">
        <v>109</v>
      </c>
    </row>
    <row r="50" spans="2:6">
      <c r="B50" s="45">
        <v>45681</v>
      </c>
      <c r="C50" s="46">
        <v>300000</v>
      </c>
      <c r="D50" s="46">
        <v>280000</v>
      </c>
      <c r="E50" s="46">
        <v>250000</v>
      </c>
      <c r="F50" s="46">
        <v>260000</v>
      </c>
    </row>
    <row r="51" spans="2:6">
      <c r="B51" s="45">
        <v>45712</v>
      </c>
      <c r="C51" s="46">
        <v>350000</v>
      </c>
      <c r="D51" s="46">
        <v>300000</v>
      </c>
      <c r="E51" s="46">
        <v>270000</v>
      </c>
      <c r="F51" s="46">
        <v>280000</v>
      </c>
    </row>
    <row r="52" spans="2:6">
      <c r="B52" s="45">
        <v>45740</v>
      </c>
      <c r="C52" s="46">
        <v>380000</v>
      </c>
      <c r="D52" s="46">
        <v>340000</v>
      </c>
      <c r="E52" s="46">
        <v>300000</v>
      </c>
      <c r="F52" s="46">
        <v>310000</v>
      </c>
    </row>
    <row r="55" spans="2:6">
      <c r="B55" s="32" t="s">
        <v>110</v>
      </c>
    </row>
    <row r="56" spans="2:6">
      <c r="B56" s="44" t="s">
        <v>40</v>
      </c>
      <c r="C56" s="44" t="s">
        <v>111</v>
      </c>
      <c r="D56" s="44" t="s">
        <v>112</v>
      </c>
      <c r="E56" s="44" t="s">
        <v>113</v>
      </c>
      <c r="F56" s="44" t="s">
        <v>114</v>
      </c>
    </row>
    <row r="57" spans="2:6">
      <c r="B57" s="48">
        <v>45334</v>
      </c>
      <c r="C57" s="46">
        <v>1500</v>
      </c>
      <c r="D57" s="46">
        <v>1550</v>
      </c>
      <c r="E57" s="46">
        <v>1480</v>
      </c>
      <c r="F57" s="46">
        <v>1520</v>
      </c>
    </row>
    <row r="58" spans="2:6">
      <c r="B58" s="48">
        <v>45335</v>
      </c>
      <c r="C58" s="46">
        <v>1520</v>
      </c>
      <c r="D58" s="46">
        <v>1580</v>
      </c>
      <c r="E58" s="46">
        <v>1510</v>
      </c>
      <c r="F58" s="46">
        <v>1570</v>
      </c>
    </row>
    <row r="59" spans="2:6">
      <c r="B59" s="48">
        <v>45336</v>
      </c>
      <c r="C59" s="46">
        <v>1570</v>
      </c>
      <c r="D59" s="46">
        <v>1600</v>
      </c>
      <c r="E59" s="46">
        <v>1560</v>
      </c>
      <c r="F59" s="46">
        <v>1585</v>
      </c>
    </row>
    <row r="60" spans="2:6">
      <c r="B60" s="48">
        <v>45337</v>
      </c>
      <c r="C60" s="46">
        <v>1585</v>
      </c>
      <c r="D60" s="46">
        <v>1620</v>
      </c>
      <c r="E60" s="46">
        <v>1575</v>
      </c>
      <c r="F60" s="46">
        <v>1610</v>
      </c>
    </row>
    <row r="61" spans="2:6">
      <c r="B61" s="48">
        <v>45338</v>
      </c>
      <c r="C61" s="46">
        <v>1610</v>
      </c>
      <c r="D61" s="46">
        <v>1650</v>
      </c>
      <c r="E61" s="46">
        <v>1600</v>
      </c>
      <c r="F61" s="46">
        <v>1635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sheetData>
    <row r="1" spans="1:2">
      <c r="A1" t="s">
        <v>119</v>
      </c>
      <c r="B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Font</vt:lpstr>
      <vt:lpstr>Alignment Example</vt:lpstr>
      <vt:lpstr>Number Format</vt:lpstr>
      <vt:lpstr>Sheet1</vt:lpstr>
      <vt:lpstr>Example</vt:lpstr>
      <vt:lpstr>Insert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</dc:creator>
  <cp:lastModifiedBy>Broadway</cp:lastModifiedBy>
  <dcterms:created xsi:type="dcterms:W3CDTF">2015-06-05T18:17:20Z</dcterms:created>
  <dcterms:modified xsi:type="dcterms:W3CDTF">2025-02-23T02:21:02Z</dcterms:modified>
</cp:coreProperties>
</file>