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96" windowHeight="5719" activeTab="8"/>
  </bookViews>
  <sheets>
    <sheet name="AEL01" sheetId="1" r:id="rId1"/>
    <sheet name="AEL02" sheetId="2" r:id="rId2"/>
    <sheet name="AEL03" sheetId="3" r:id="rId3"/>
    <sheet name="AEL04" sheetId="4" r:id="rId4"/>
    <sheet name="AEL05" sheetId="5" r:id="rId5"/>
    <sheet name="AEL06" sheetId="6" r:id="rId6"/>
    <sheet name="AEL08" sheetId="7" r:id="rId7"/>
    <sheet name="AEL09" sheetId="8" r:id="rId8"/>
    <sheet name="รวม" sheetId="9" r:id="rId9"/>
  </sheets>
  <calcPr calcId="152511"/>
</workbook>
</file>

<file path=xl/calcChain.xml><?xml version="1.0" encoding="utf-8"?>
<calcChain xmlns="http://schemas.openxmlformats.org/spreadsheetml/2006/main">
  <c r="P75" i="9" l="1"/>
  <c r="O75" i="9"/>
  <c r="M75" i="9"/>
  <c r="J75" i="9"/>
  <c r="H75" i="9"/>
  <c r="F75" i="9"/>
  <c r="P74" i="9"/>
  <c r="O74" i="9"/>
  <c r="M74" i="9"/>
  <c r="J74" i="9"/>
  <c r="H74" i="9"/>
  <c r="F74" i="9"/>
  <c r="P73" i="9"/>
  <c r="O73" i="9"/>
  <c r="M73" i="9"/>
  <c r="J73" i="9"/>
  <c r="H73" i="9"/>
  <c r="F73" i="9"/>
  <c r="P72" i="9"/>
  <c r="O72" i="9"/>
  <c r="M72" i="9"/>
  <c r="J72" i="9"/>
  <c r="H72" i="9"/>
  <c r="F72" i="9"/>
  <c r="P71" i="9"/>
  <c r="O71" i="9"/>
  <c r="M71" i="9"/>
  <c r="J71" i="9"/>
  <c r="H71" i="9"/>
  <c r="F71" i="9"/>
  <c r="P70" i="9"/>
  <c r="O70" i="9"/>
  <c r="M70" i="9"/>
  <c r="J70" i="9"/>
  <c r="H70" i="9"/>
  <c r="F70" i="9"/>
  <c r="P69" i="9"/>
  <c r="O69" i="9"/>
  <c r="M69" i="9"/>
  <c r="J69" i="9"/>
  <c r="H69" i="9"/>
  <c r="F69" i="9"/>
  <c r="P68" i="9"/>
  <c r="O68" i="9"/>
  <c r="M68" i="9"/>
  <c r="J68" i="9"/>
  <c r="H68" i="9"/>
  <c r="F68" i="9"/>
  <c r="P67" i="9"/>
  <c r="O67" i="9"/>
  <c r="M67" i="9"/>
  <c r="J67" i="9"/>
  <c r="H67" i="9"/>
  <c r="F67" i="9"/>
  <c r="P66" i="9"/>
  <c r="O66" i="9"/>
  <c r="M66" i="9"/>
  <c r="J66" i="9"/>
  <c r="H66" i="9"/>
  <c r="F66" i="9"/>
  <c r="P65" i="9"/>
  <c r="O65" i="9"/>
  <c r="M65" i="9"/>
  <c r="J65" i="9"/>
  <c r="H65" i="9"/>
  <c r="F65" i="9"/>
  <c r="P64" i="9"/>
  <c r="O64" i="9"/>
  <c r="M64" i="9"/>
  <c r="J64" i="9"/>
  <c r="H64" i="9"/>
  <c r="F64" i="9"/>
  <c r="P63" i="9"/>
  <c r="O63" i="9"/>
  <c r="M63" i="9"/>
  <c r="J63" i="9"/>
  <c r="H63" i="9"/>
  <c r="F63" i="9"/>
  <c r="P62" i="9"/>
  <c r="O62" i="9"/>
  <c r="M62" i="9"/>
  <c r="J62" i="9"/>
  <c r="H62" i="9"/>
  <c r="F62" i="9"/>
  <c r="P61" i="9"/>
  <c r="O61" i="9"/>
  <c r="M61" i="9"/>
  <c r="J61" i="9"/>
  <c r="H61" i="9"/>
  <c r="F61" i="9"/>
  <c r="P60" i="9"/>
  <c r="O60" i="9"/>
  <c r="M60" i="9"/>
  <c r="J60" i="9"/>
  <c r="H60" i="9"/>
  <c r="F60" i="9"/>
  <c r="P59" i="9"/>
  <c r="O59" i="9"/>
  <c r="M59" i="9"/>
  <c r="J59" i="9"/>
  <c r="H59" i="9"/>
  <c r="F59" i="9"/>
  <c r="P58" i="9"/>
  <c r="O58" i="9"/>
  <c r="M58" i="9"/>
  <c r="J58" i="9"/>
  <c r="H58" i="9"/>
  <c r="F58" i="9"/>
  <c r="P57" i="9"/>
  <c r="O57" i="9"/>
  <c r="M57" i="9"/>
  <c r="J57" i="9"/>
  <c r="H57" i="9"/>
  <c r="F57" i="9"/>
  <c r="P56" i="9"/>
  <c r="O56" i="9"/>
  <c r="M56" i="9"/>
  <c r="J56" i="9"/>
  <c r="H56" i="9"/>
  <c r="F56" i="9"/>
  <c r="P55" i="9"/>
  <c r="O55" i="9"/>
  <c r="M55" i="9"/>
  <c r="J55" i="9"/>
  <c r="H55" i="9"/>
  <c r="F55" i="9"/>
  <c r="P54" i="9"/>
  <c r="O54" i="9"/>
  <c r="M54" i="9"/>
  <c r="J54" i="9"/>
  <c r="H54" i="9"/>
  <c r="F54" i="9"/>
  <c r="P53" i="9"/>
  <c r="O53" i="9"/>
  <c r="J53" i="9"/>
  <c r="H53" i="9"/>
  <c r="F53" i="9"/>
  <c r="P52" i="9"/>
  <c r="O52" i="9"/>
  <c r="J52" i="9"/>
  <c r="H52" i="9"/>
  <c r="F52" i="9"/>
  <c r="P45" i="9"/>
  <c r="O45" i="9"/>
  <c r="M45" i="9"/>
  <c r="J45" i="9"/>
  <c r="H45" i="9"/>
  <c r="F45" i="9"/>
  <c r="P44" i="9"/>
  <c r="O44" i="9"/>
  <c r="M44" i="9"/>
  <c r="J44" i="9"/>
  <c r="H44" i="9"/>
  <c r="F44" i="9"/>
  <c r="P43" i="9"/>
  <c r="O43" i="9"/>
  <c r="M43" i="9"/>
  <c r="J43" i="9"/>
  <c r="H43" i="9"/>
  <c r="F43" i="9"/>
  <c r="P42" i="9"/>
  <c r="O42" i="9"/>
  <c r="M42" i="9"/>
  <c r="J42" i="9"/>
  <c r="H42" i="9"/>
  <c r="F42" i="9"/>
  <c r="P41" i="9"/>
  <c r="O41" i="9"/>
  <c r="M41" i="9"/>
  <c r="J41" i="9"/>
  <c r="H41" i="9"/>
  <c r="F41" i="9"/>
  <c r="P40" i="9"/>
  <c r="O40" i="9"/>
  <c r="M40" i="9"/>
  <c r="J40" i="9"/>
  <c r="H40" i="9"/>
  <c r="F40" i="9"/>
  <c r="P39" i="9"/>
  <c r="O39" i="9"/>
  <c r="M39" i="9"/>
  <c r="J39" i="9"/>
  <c r="H39" i="9"/>
  <c r="F39" i="9"/>
  <c r="P38" i="9"/>
  <c r="O38" i="9"/>
  <c r="M38" i="9"/>
  <c r="J38" i="9"/>
  <c r="H38" i="9"/>
  <c r="F38" i="9"/>
  <c r="N38" i="9" s="1"/>
  <c r="P37" i="9"/>
  <c r="O37" i="9"/>
  <c r="M37" i="9"/>
  <c r="J37" i="9"/>
  <c r="H37" i="9"/>
  <c r="F37" i="9"/>
  <c r="P36" i="9"/>
  <c r="O36" i="9"/>
  <c r="M36" i="9"/>
  <c r="J36" i="9"/>
  <c r="H36" i="9"/>
  <c r="F36" i="9"/>
  <c r="P35" i="9"/>
  <c r="O35" i="9"/>
  <c r="M35" i="9"/>
  <c r="J35" i="9"/>
  <c r="H35" i="9"/>
  <c r="F35" i="9"/>
  <c r="P34" i="9"/>
  <c r="O34" i="9"/>
  <c r="M34" i="9"/>
  <c r="J34" i="9"/>
  <c r="H34" i="9"/>
  <c r="F34" i="9"/>
  <c r="P28" i="9"/>
  <c r="O28" i="9"/>
  <c r="M28" i="9"/>
  <c r="J28" i="9"/>
  <c r="H28" i="9"/>
  <c r="F28" i="9"/>
  <c r="P27" i="9"/>
  <c r="O27" i="9"/>
  <c r="M27" i="9"/>
  <c r="J27" i="9"/>
  <c r="H27" i="9"/>
  <c r="F27" i="9"/>
  <c r="P26" i="9"/>
  <c r="O26" i="9"/>
  <c r="M26" i="9"/>
  <c r="J26" i="9"/>
  <c r="H26" i="9"/>
  <c r="F26" i="9"/>
  <c r="P25" i="9"/>
  <c r="O25" i="9"/>
  <c r="M25" i="9"/>
  <c r="J25" i="9"/>
  <c r="H25" i="9"/>
  <c r="F25" i="9"/>
  <c r="P24" i="9"/>
  <c r="O24" i="9"/>
  <c r="M24" i="9"/>
  <c r="J24" i="9"/>
  <c r="H24" i="9"/>
  <c r="F24" i="9"/>
  <c r="P23" i="9"/>
  <c r="O23" i="9"/>
  <c r="M23" i="9"/>
  <c r="J23" i="9"/>
  <c r="H23" i="9"/>
  <c r="F23" i="9"/>
  <c r="P22" i="9"/>
  <c r="O22" i="9"/>
  <c r="M22" i="9"/>
  <c r="J22" i="9"/>
  <c r="H22" i="9"/>
  <c r="F22" i="9"/>
  <c r="P21" i="9"/>
  <c r="O21" i="9"/>
  <c r="M21" i="9"/>
  <c r="J21" i="9"/>
  <c r="H21" i="9"/>
  <c r="F21" i="9"/>
  <c r="P20" i="9"/>
  <c r="O20" i="9"/>
  <c r="M20" i="9"/>
  <c r="J20" i="9"/>
  <c r="H20" i="9"/>
  <c r="F20" i="9"/>
  <c r="P19" i="9"/>
  <c r="O19" i="9"/>
  <c r="M19" i="9"/>
  <c r="J19" i="9"/>
  <c r="H19" i="9"/>
  <c r="F19" i="9"/>
  <c r="P18" i="9"/>
  <c r="O18" i="9"/>
  <c r="M18" i="9"/>
  <c r="J18" i="9"/>
  <c r="H18" i="9"/>
  <c r="F18" i="9"/>
  <c r="P17" i="9"/>
  <c r="O17" i="9"/>
  <c r="M17" i="9"/>
  <c r="J17" i="9"/>
  <c r="H17" i="9"/>
  <c r="F17" i="9"/>
  <c r="P16" i="9"/>
  <c r="O16" i="9"/>
  <c r="M16" i="9"/>
  <c r="J16" i="9"/>
  <c r="H16" i="9"/>
  <c r="F16" i="9"/>
  <c r="P15" i="9"/>
  <c r="O15" i="9"/>
  <c r="M15" i="9"/>
  <c r="J15" i="9"/>
  <c r="H15" i="9"/>
  <c r="F15" i="9"/>
  <c r="P14" i="9"/>
  <c r="O14" i="9"/>
  <c r="M14" i="9"/>
  <c r="J14" i="9"/>
  <c r="H14" i="9"/>
  <c r="F14" i="9"/>
  <c r="P13" i="9"/>
  <c r="O13" i="9"/>
  <c r="M13" i="9"/>
  <c r="J13" i="9"/>
  <c r="H13" i="9"/>
  <c r="F13" i="9"/>
  <c r="P12" i="9"/>
  <c r="O12" i="9"/>
  <c r="M12" i="9"/>
  <c r="J12" i="9"/>
  <c r="H12" i="9"/>
  <c r="F12" i="9"/>
  <c r="P11" i="9"/>
  <c r="O11" i="9"/>
  <c r="M11" i="9"/>
  <c r="J11" i="9"/>
  <c r="H11" i="9"/>
  <c r="F11" i="9"/>
  <c r="P10" i="9"/>
  <c r="O10" i="9"/>
  <c r="M10" i="9"/>
  <c r="J10" i="9"/>
  <c r="H10" i="9"/>
  <c r="F10" i="9"/>
  <c r="P9" i="9"/>
  <c r="O9" i="9"/>
  <c r="M9" i="9"/>
  <c r="J9" i="9"/>
  <c r="H9" i="9"/>
  <c r="F9" i="9"/>
  <c r="P8" i="9"/>
  <c r="O8" i="9"/>
  <c r="M8" i="9"/>
  <c r="J8" i="9"/>
  <c r="H8" i="9"/>
  <c r="F8" i="9"/>
  <c r="P7" i="9"/>
  <c r="O7" i="9"/>
  <c r="M7" i="9"/>
  <c r="J7" i="9"/>
  <c r="H7" i="9"/>
  <c r="F7" i="9"/>
  <c r="P6" i="9"/>
  <c r="O6" i="9"/>
  <c r="M6" i="9"/>
  <c r="J6" i="9"/>
  <c r="H6" i="9"/>
  <c r="F6" i="9"/>
  <c r="P5" i="9"/>
  <c r="O5" i="9"/>
  <c r="M5" i="9"/>
  <c r="J5" i="9"/>
  <c r="H5" i="9"/>
  <c r="F5" i="9"/>
  <c r="P4" i="9"/>
  <c r="O4" i="9"/>
  <c r="M4" i="9"/>
  <c r="J4" i="9"/>
  <c r="H4" i="9"/>
  <c r="F4" i="9"/>
  <c r="K58" i="8"/>
  <c r="M53" i="9" s="1"/>
  <c r="K57" i="8"/>
  <c r="M52" i="9" s="1"/>
  <c r="K56" i="8"/>
  <c r="K36" i="8"/>
  <c r="K4" i="8"/>
  <c r="N80" i="7"/>
  <c r="L75" i="9" s="1"/>
  <c r="N79" i="7"/>
  <c r="L74" i="9" s="1"/>
  <c r="N78" i="7"/>
  <c r="L73" i="9" s="1"/>
  <c r="N77" i="7"/>
  <c r="L72" i="9" s="1"/>
  <c r="N76" i="7"/>
  <c r="L71" i="9" s="1"/>
  <c r="N75" i="7"/>
  <c r="L70" i="9" s="1"/>
  <c r="N74" i="7"/>
  <c r="L69" i="9" s="1"/>
  <c r="N73" i="7"/>
  <c r="L68" i="9" s="1"/>
  <c r="N72" i="7"/>
  <c r="L67" i="9" s="1"/>
  <c r="N71" i="7"/>
  <c r="L66" i="9" s="1"/>
  <c r="N70" i="7"/>
  <c r="L65" i="9" s="1"/>
  <c r="N69" i="7"/>
  <c r="L64" i="9" s="1"/>
  <c r="N68" i="7"/>
  <c r="L63" i="9" s="1"/>
  <c r="N67" i="7"/>
  <c r="L62" i="9" s="1"/>
  <c r="N66" i="7"/>
  <c r="L61" i="9" s="1"/>
  <c r="N65" i="7"/>
  <c r="L60" i="9" s="1"/>
  <c r="N64" i="7"/>
  <c r="L59" i="9" s="1"/>
  <c r="N63" i="7"/>
  <c r="L58" i="9" s="1"/>
  <c r="N62" i="7"/>
  <c r="L57" i="9" s="1"/>
  <c r="N61" i="7"/>
  <c r="L56" i="9" s="1"/>
  <c r="N60" i="7"/>
  <c r="L55" i="9" s="1"/>
  <c r="N59" i="7"/>
  <c r="L54" i="9" s="1"/>
  <c r="N58" i="7"/>
  <c r="L53" i="9" s="1"/>
  <c r="N57" i="7"/>
  <c r="L52" i="9" s="1"/>
  <c r="N56" i="7"/>
  <c r="N48" i="7"/>
  <c r="L45" i="9" s="1"/>
  <c r="N47" i="7"/>
  <c r="L44" i="9" s="1"/>
  <c r="N46" i="7"/>
  <c r="L43" i="9" s="1"/>
  <c r="N45" i="7"/>
  <c r="L42" i="9" s="1"/>
  <c r="N44" i="7"/>
  <c r="L41" i="9" s="1"/>
  <c r="N43" i="7"/>
  <c r="L40" i="9" s="1"/>
  <c r="N42" i="7"/>
  <c r="L39" i="9" s="1"/>
  <c r="N41" i="7"/>
  <c r="L38" i="9" s="1"/>
  <c r="N40" i="7"/>
  <c r="L37" i="9" s="1"/>
  <c r="N39" i="7"/>
  <c r="L36" i="9" s="1"/>
  <c r="N38" i="7"/>
  <c r="L35" i="9" s="1"/>
  <c r="N37" i="7"/>
  <c r="L34" i="9" s="1"/>
  <c r="N36" i="7"/>
  <c r="N29" i="7"/>
  <c r="L28" i="9" s="1"/>
  <c r="N28" i="7"/>
  <c r="L27" i="9" s="1"/>
  <c r="N27" i="7"/>
  <c r="L26" i="9" s="1"/>
  <c r="N26" i="7"/>
  <c r="L25" i="9" s="1"/>
  <c r="N25" i="7"/>
  <c r="L24" i="9" s="1"/>
  <c r="N24" i="7"/>
  <c r="L23" i="9" s="1"/>
  <c r="N23" i="7"/>
  <c r="L22" i="9" s="1"/>
  <c r="N22" i="7"/>
  <c r="L21" i="9" s="1"/>
  <c r="N21" i="7"/>
  <c r="L20" i="9" s="1"/>
  <c r="N20" i="7"/>
  <c r="L19" i="9" s="1"/>
  <c r="N19" i="7"/>
  <c r="L18" i="9" s="1"/>
  <c r="N18" i="7"/>
  <c r="L17" i="9" s="1"/>
  <c r="N17" i="7"/>
  <c r="L16" i="9" s="1"/>
  <c r="N16" i="7"/>
  <c r="L15" i="9" s="1"/>
  <c r="N15" i="7"/>
  <c r="L14" i="9" s="1"/>
  <c r="N14" i="7"/>
  <c r="L13" i="9" s="1"/>
  <c r="N13" i="7"/>
  <c r="L12" i="9" s="1"/>
  <c r="N12" i="7"/>
  <c r="L11" i="9" s="1"/>
  <c r="N11" i="7"/>
  <c r="L10" i="9" s="1"/>
  <c r="N10" i="7"/>
  <c r="L9" i="9" s="1"/>
  <c r="N9" i="7"/>
  <c r="L8" i="9" s="1"/>
  <c r="N8" i="7"/>
  <c r="L7" i="9" s="1"/>
  <c r="N7" i="7"/>
  <c r="L6" i="9" s="1"/>
  <c r="N6" i="7"/>
  <c r="L5" i="9" s="1"/>
  <c r="N5" i="7"/>
  <c r="L4" i="9" s="1"/>
  <c r="N4" i="7"/>
  <c r="K80" i="6"/>
  <c r="K75" i="9" s="1"/>
  <c r="K79" i="6"/>
  <c r="K74" i="9" s="1"/>
  <c r="K78" i="6"/>
  <c r="K73" i="9" s="1"/>
  <c r="K77" i="6"/>
  <c r="K72" i="9" s="1"/>
  <c r="K76" i="6"/>
  <c r="K71" i="9" s="1"/>
  <c r="K75" i="6"/>
  <c r="K70" i="9" s="1"/>
  <c r="K74" i="6"/>
  <c r="K69" i="9" s="1"/>
  <c r="K73" i="6"/>
  <c r="K68" i="9" s="1"/>
  <c r="K72" i="6"/>
  <c r="K67" i="9" s="1"/>
  <c r="K71" i="6"/>
  <c r="K66" i="9" s="1"/>
  <c r="K70" i="6"/>
  <c r="K65" i="9" s="1"/>
  <c r="K69" i="6"/>
  <c r="K64" i="9" s="1"/>
  <c r="K68" i="6"/>
  <c r="K63" i="9" s="1"/>
  <c r="K67" i="6"/>
  <c r="K62" i="9" s="1"/>
  <c r="K66" i="6"/>
  <c r="K61" i="9" s="1"/>
  <c r="K65" i="6"/>
  <c r="K60" i="9" s="1"/>
  <c r="K64" i="6"/>
  <c r="K59" i="9" s="1"/>
  <c r="K63" i="6"/>
  <c r="K58" i="9" s="1"/>
  <c r="K62" i="6"/>
  <c r="K57" i="9" s="1"/>
  <c r="K61" i="6"/>
  <c r="K56" i="9" s="1"/>
  <c r="K60" i="6"/>
  <c r="K55" i="9" s="1"/>
  <c r="K59" i="6"/>
  <c r="K54" i="9" s="1"/>
  <c r="K58" i="6"/>
  <c r="K53" i="9" s="1"/>
  <c r="K57" i="6"/>
  <c r="K52" i="9" s="1"/>
  <c r="K56" i="6"/>
  <c r="K48" i="6"/>
  <c r="K45" i="9" s="1"/>
  <c r="K47" i="6"/>
  <c r="K44" i="9" s="1"/>
  <c r="K46" i="6"/>
  <c r="K43" i="9" s="1"/>
  <c r="K45" i="6"/>
  <c r="K42" i="9" s="1"/>
  <c r="K44" i="6"/>
  <c r="K41" i="9" s="1"/>
  <c r="K43" i="6"/>
  <c r="K40" i="9" s="1"/>
  <c r="K42" i="6"/>
  <c r="K39" i="9" s="1"/>
  <c r="K41" i="6"/>
  <c r="K38" i="9" s="1"/>
  <c r="K40" i="6"/>
  <c r="K37" i="9" s="1"/>
  <c r="K39" i="6"/>
  <c r="K36" i="9" s="1"/>
  <c r="K38" i="6"/>
  <c r="K35" i="9" s="1"/>
  <c r="K37" i="6"/>
  <c r="K34" i="9" s="1"/>
  <c r="K36" i="6"/>
  <c r="K29" i="6"/>
  <c r="K28" i="9" s="1"/>
  <c r="K28" i="6"/>
  <c r="K27" i="9" s="1"/>
  <c r="K27" i="6"/>
  <c r="K26" i="9" s="1"/>
  <c r="K26" i="6"/>
  <c r="K25" i="9" s="1"/>
  <c r="K25" i="6"/>
  <c r="K24" i="9" s="1"/>
  <c r="K24" i="6"/>
  <c r="K23" i="9" s="1"/>
  <c r="K23" i="6"/>
  <c r="K22" i="9" s="1"/>
  <c r="K22" i="6"/>
  <c r="K21" i="9" s="1"/>
  <c r="K21" i="6"/>
  <c r="K20" i="9" s="1"/>
  <c r="K20" i="6"/>
  <c r="K19" i="9" s="1"/>
  <c r="K19" i="6"/>
  <c r="K18" i="9" s="1"/>
  <c r="K18" i="6"/>
  <c r="K17" i="9" s="1"/>
  <c r="K17" i="6"/>
  <c r="K16" i="9" s="1"/>
  <c r="K16" i="6"/>
  <c r="K15" i="9" s="1"/>
  <c r="K15" i="6"/>
  <c r="K14" i="9" s="1"/>
  <c r="K14" i="6"/>
  <c r="K13" i="9" s="1"/>
  <c r="K13" i="6"/>
  <c r="K12" i="9" s="1"/>
  <c r="K12" i="6"/>
  <c r="K11" i="9" s="1"/>
  <c r="K11" i="6"/>
  <c r="K10" i="9" s="1"/>
  <c r="K10" i="6"/>
  <c r="K9" i="9" s="1"/>
  <c r="K9" i="6"/>
  <c r="K8" i="9" s="1"/>
  <c r="K8" i="6"/>
  <c r="K7" i="9" s="1"/>
  <c r="K7" i="6"/>
  <c r="K6" i="9" s="1"/>
  <c r="K6" i="6"/>
  <c r="K5" i="9" s="1"/>
  <c r="K5" i="6"/>
  <c r="K4" i="9" s="1"/>
  <c r="K4" i="6"/>
  <c r="P56" i="5"/>
  <c r="P36" i="5"/>
  <c r="P4" i="5"/>
  <c r="N80" i="4"/>
  <c r="I75" i="9" s="1"/>
  <c r="N79" i="4"/>
  <c r="I74" i="9" s="1"/>
  <c r="N78" i="4"/>
  <c r="I73" i="9" s="1"/>
  <c r="N77" i="4"/>
  <c r="I72" i="9" s="1"/>
  <c r="N76" i="4"/>
  <c r="I71" i="9" s="1"/>
  <c r="N75" i="4"/>
  <c r="I70" i="9" s="1"/>
  <c r="N74" i="4"/>
  <c r="I69" i="9" s="1"/>
  <c r="N73" i="4"/>
  <c r="I68" i="9" s="1"/>
  <c r="N72" i="4"/>
  <c r="I67" i="9" s="1"/>
  <c r="N71" i="4"/>
  <c r="I66" i="9" s="1"/>
  <c r="N70" i="4"/>
  <c r="I65" i="9" s="1"/>
  <c r="N69" i="4"/>
  <c r="I64" i="9" s="1"/>
  <c r="N68" i="4"/>
  <c r="I63" i="9" s="1"/>
  <c r="N67" i="4"/>
  <c r="I62" i="9" s="1"/>
  <c r="N66" i="4"/>
  <c r="I61" i="9" s="1"/>
  <c r="N65" i="4"/>
  <c r="I60" i="9" s="1"/>
  <c r="N64" i="4"/>
  <c r="I59" i="9" s="1"/>
  <c r="N63" i="4"/>
  <c r="I58" i="9" s="1"/>
  <c r="N62" i="4"/>
  <c r="I57" i="9" s="1"/>
  <c r="N61" i="4"/>
  <c r="I56" i="9" s="1"/>
  <c r="N60" i="4"/>
  <c r="I55" i="9" s="1"/>
  <c r="N59" i="4"/>
  <c r="I54" i="9" s="1"/>
  <c r="N58" i="4"/>
  <c r="I53" i="9" s="1"/>
  <c r="N57" i="4"/>
  <c r="I52" i="9" s="1"/>
  <c r="N56" i="4"/>
  <c r="N48" i="4"/>
  <c r="I45" i="9" s="1"/>
  <c r="N47" i="4"/>
  <c r="I44" i="9" s="1"/>
  <c r="N46" i="4"/>
  <c r="I43" i="9" s="1"/>
  <c r="N45" i="4"/>
  <c r="I42" i="9" s="1"/>
  <c r="N44" i="4"/>
  <c r="I41" i="9" s="1"/>
  <c r="N43" i="4"/>
  <c r="I40" i="9" s="1"/>
  <c r="N42" i="4"/>
  <c r="I39" i="9" s="1"/>
  <c r="N41" i="4"/>
  <c r="I38" i="9" s="1"/>
  <c r="N40" i="4"/>
  <c r="I37" i="9" s="1"/>
  <c r="N39" i="4"/>
  <c r="I36" i="9" s="1"/>
  <c r="N38" i="4"/>
  <c r="I35" i="9" s="1"/>
  <c r="N37" i="4"/>
  <c r="I34" i="9" s="1"/>
  <c r="N36" i="4"/>
  <c r="N29" i="4"/>
  <c r="I28" i="9" s="1"/>
  <c r="N28" i="4"/>
  <c r="I27" i="9" s="1"/>
  <c r="N27" i="4"/>
  <c r="I26" i="9" s="1"/>
  <c r="N26" i="4"/>
  <c r="I25" i="9" s="1"/>
  <c r="N25" i="4"/>
  <c r="I24" i="9" s="1"/>
  <c r="N24" i="4"/>
  <c r="I23" i="9" s="1"/>
  <c r="N23" i="4"/>
  <c r="I22" i="9" s="1"/>
  <c r="N22" i="4"/>
  <c r="I21" i="9" s="1"/>
  <c r="N21" i="4"/>
  <c r="I20" i="9" s="1"/>
  <c r="N20" i="4"/>
  <c r="I19" i="9" s="1"/>
  <c r="N19" i="4"/>
  <c r="I18" i="9" s="1"/>
  <c r="N18" i="4"/>
  <c r="I17" i="9" s="1"/>
  <c r="N17" i="4"/>
  <c r="I16" i="9" s="1"/>
  <c r="N16" i="4"/>
  <c r="I15" i="9" s="1"/>
  <c r="N15" i="4"/>
  <c r="I14" i="9" s="1"/>
  <c r="N14" i="4"/>
  <c r="I13" i="9" s="1"/>
  <c r="N13" i="4"/>
  <c r="I12" i="9" s="1"/>
  <c r="N12" i="4"/>
  <c r="I11" i="9" s="1"/>
  <c r="N11" i="4"/>
  <c r="I10" i="9" s="1"/>
  <c r="N10" i="4"/>
  <c r="I9" i="9" s="1"/>
  <c r="N9" i="4"/>
  <c r="I8" i="9" s="1"/>
  <c r="N8" i="4"/>
  <c r="I7" i="9" s="1"/>
  <c r="N7" i="4"/>
  <c r="I6" i="9" s="1"/>
  <c r="N6" i="4"/>
  <c r="I5" i="9" s="1"/>
  <c r="N5" i="4"/>
  <c r="I4" i="9" s="1"/>
  <c r="N4" i="4"/>
  <c r="O56" i="3"/>
  <c r="O36" i="3"/>
  <c r="O4" i="3"/>
  <c r="L80" i="2"/>
  <c r="G75" i="9" s="1"/>
  <c r="L79" i="2"/>
  <c r="G74" i="9" s="1"/>
  <c r="L78" i="2"/>
  <c r="G73" i="9" s="1"/>
  <c r="L77" i="2"/>
  <c r="G72" i="9" s="1"/>
  <c r="L76" i="2"/>
  <c r="G71" i="9" s="1"/>
  <c r="L75" i="2"/>
  <c r="G70" i="9" s="1"/>
  <c r="L74" i="2"/>
  <c r="G69" i="9" s="1"/>
  <c r="L73" i="2"/>
  <c r="G68" i="9" s="1"/>
  <c r="L72" i="2"/>
  <c r="G67" i="9" s="1"/>
  <c r="L71" i="2"/>
  <c r="G66" i="9" s="1"/>
  <c r="L70" i="2"/>
  <c r="G65" i="9" s="1"/>
  <c r="L69" i="2"/>
  <c r="G64" i="9" s="1"/>
  <c r="L68" i="2"/>
  <c r="G63" i="9" s="1"/>
  <c r="L67" i="2"/>
  <c r="G62" i="9" s="1"/>
  <c r="L66" i="2"/>
  <c r="G61" i="9" s="1"/>
  <c r="L65" i="2"/>
  <c r="G60" i="9" s="1"/>
  <c r="L64" i="2"/>
  <c r="G59" i="9" s="1"/>
  <c r="L63" i="2"/>
  <c r="G58" i="9" s="1"/>
  <c r="L62" i="2"/>
  <c r="G57" i="9" s="1"/>
  <c r="L61" i="2"/>
  <c r="G56" i="9" s="1"/>
  <c r="L60" i="2"/>
  <c r="G55" i="9" s="1"/>
  <c r="L59" i="2"/>
  <c r="G54" i="9" s="1"/>
  <c r="L58" i="2"/>
  <c r="G53" i="9" s="1"/>
  <c r="L57" i="2"/>
  <c r="G52" i="9" s="1"/>
  <c r="L56" i="2"/>
  <c r="L48" i="2"/>
  <c r="G45" i="9" s="1"/>
  <c r="L47" i="2"/>
  <c r="G44" i="9" s="1"/>
  <c r="L46" i="2"/>
  <c r="G43" i="9" s="1"/>
  <c r="L45" i="2"/>
  <c r="G42" i="9" s="1"/>
  <c r="L44" i="2"/>
  <c r="G41" i="9" s="1"/>
  <c r="L43" i="2"/>
  <c r="G40" i="9" s="1"/>
  <c r="L42" i="2"/>
  <c r="G39" i="9" s="1"/>
  <c r="L41" i="2"/>
  <c r="G38" i="9" s="1"/>
  <c r="L40" i="2"/>
  <c r="G37" i="9" s="1"/>
  <c r="L39" i="2"/>
  <c r="G36" i="9" s="1"/>
  <c r="L38" i="2"/>
  <c r="G35" i="9" s="1"/>
  <c r="L37" i="2"/>
  <c r="G34" i="9" s="1"/>
  <c r="L36" i="2"/>
  <c r="L29" i="2"/>
  <c r="G28" i="9" s="1"/>
  <c r="L28" i="2"/>
  <c r="G27" i="9" s="1"/>
  <c r="L27" i="2"/>
  <c r="G26" i="9" s="1"/>
  <c r="L26" i="2"/>
  <c r="G25" i="9" s="1"/>
  <c r="L25" i="2"/>
  <c r="G24" i="9" s="1"/>
  <c r="L24" i="2"/>
  <c r="G23" i="9" s="1"/>
  <c r="L23" i="2"/>
  <c r="G22" i="9" s="1"/>
  <c r="L22" i="2"/>
  <c r="G21" i="9" s="1"/>
  <c r="L21" i="2"/>
  <c r="G20" i="9" s="1"/>
  <c r="L20" i="2"/>
  <c r="G19" i="9" s="1"/>
  <c r="L19" i="2"/>
  <c r="G18" i="9" s="1"/>
  <c r="L18" i="2"/>
  <c r="G17" i="9" s="1"/>
  <c r="L17" i="2"/>
  <c r="G16" i="9" s="1"/>
  <c r="L16" i="2"/>
  <c r="G15" i="9" s="1"/>
  <c r="L15" i="2"/>
  <c r="G14" i="9" s="1"/>
  <c r="L14" i="2"/>
  <c r="G13" i="9" s="1"/>
  <c r="L13" i="2"/>
  <c r="G12" i="9" s="1"/>
  <c r="L12" i="2"/>
  <c r="G11" i="9" s="1"/>
  <c r="L11" i="2"/>
  <c r="G10" i="9" s="1"/>
  <c r="L10" i="2"/>
  <c r="G9" i="9" s="1"/>
  <c r="L9" i="2"/>
  <c r="G8" i="9" s="1"/>
  <c r="L8" i="2"/>
  <c r="G7" i="9" s="1"/>
  <c r="L7" i="2"/>
  <c r="G6" i="9" s="1"/>
  <c r="L6" i="2"/>
  <c r="G5" i="9" s="1"/>
  <c r="L5" i="2"/>
  <c r="G4" i="9" s="1"/>
  <c r="L4" i="2"/>
  <c r="N56" i="1"/>
  <c r="N36" i="1"/>
  <c r="N4" i="1"/>
  <c r="N6" i="9" l="1"/>
  <c r="N10" i="9"/>
  <c r="N14" i="9"/>
  <c r="N18" i="9"/>
  <c r="N22" i="9"/>
  <c r="N26" i="9"/>
  <c r="N35" i="9"/>
  <c r="N39" i="9"/>
  <c r="N43" i="9"/>
  <c r="N56" i="9"/>
  <c r="N60" i="9"/>
  <c r="N64" i="9"/>
  <c r="N68" i="9"/>
  <c r="N72" i="9"/>
  <c r="N5" i="9"/>
  <c r="N13" i="9"/>
  <c r="N42" i="9"/>
  <c r="N55" i="9"/>
  <c r="N59" i="9"/>
  <c r="N63" i="9"/>
  <c r="N67" i="9"/>
  <c r="N71" i="9"/>
  <c r="N75" i="9"/>
  <c r="N9" i="9"/>
  <c r="N17" i="9"/>
  <c r="N21" i="9"/>
  <c r="N25" i="9"/>
  <c r="N34" i="9"/>
  <c r="N52" i="9"/>
  <c r="N4" i="9"/>
  <c r="N8" i="9"/>
  <c r="N12" i="9"/>
  <c r="N16" i="9"/>
  <c r="N20" i="9"/>
  <c r="N24" i="9"/>
  <c r="N28" i="9"/>
  <c r="N37" i="9"/>
  <c r="N41" i="9"/>
  <c r="N45" i="9"/>
  <c r="N54" i="9"/>
  <c r="N58" i="9"/>
  <c r="N62" i="9"/>
  <c r="N66" i="9"/>
  <c r="N70" i="9"/>
  <c r="N74" i="9"/>
  <c r="N7" i="9"/>
  <c r="N11" i="9"/>
  <c r="N15" i="9"/>
  <c r="N19" i="9"/>
  <c r="N23" i="9"/>
  <c r="N27" i="9"/>
  <c r="N36" i="9"/>
  <c r="N40" i="9"/>
  <c r="N44" i="9"/>
  <c r="N57" i="9"/>
  <c r="N61" i="9"/>
  <c r="N65" i="9"/>
  <c r="N69" i="9"/>
  <c r="N73" i="9"/>
  <c r="N53" i="9"/>
</calcChain>
</file>

<file path=xl/sharedStrings.xml><?xml version="1.0" encoding="utf-8"?>
<sst xmlns="http://schemas.openxmlformats.org/spreadsheetml/2006/main" count="1916" uniqueCount="256">
  <si>
    <t>AEL:02 ไดโอดและการทำงานเบื้องต้น</t>
  </si>
  <si>
    <t>AEL:01 การตอบสนองของวงจร Passive อย่างง่าย</t>
  </si>
  <si>
    <t>AEL:03 วงจรควบคุมแรงดันอย่างง่าย</t>
  </si>
  <si>
    <t>AEL:04 การทำงานของทรานซิสเตอร์ประเภท BJT เบื้องต้น</t>
  </si>
  <si>
    <t>เลขที่</t>
  </si>
  <si>
    <t>AEL:05 การไบอัสทรานซิสเตอร์ประเภท BJT</t>
  </si>
  <si>
    <t>รหัสประจำตัว</t>
  </si>
  <si>
    <t>ชื่อ</t>
  </si>
  <si>
    <t>AEL:06 วงจรขยายที่ใช้ทรานซสเตอร์ประเภท BJT</t>
  </si>
  <si>
    <t>sec</t>
  </si>
  <si>
    <t>กลุ่ม</t>
  </si>
  <si>
    <t>5.7.1</t>
  </si>
  <si>
    <t>AEL:09 วงจร Op-Amp(2)</t>
  </si>
  <si>
    <t>5.7.2</t>
  </si>
  <si>
    <t>4.8.1</t>
  </si>
  <si>
    <t>6.9.1</t>
  </si>
  <si>
    <t>5.7.3</t>
  </si>
  <si>
    <t>4.8.2</t>
  </si>
  <si>
    <t>AEL:08 วงจร Op-Amp(1)</t>
  </si>
  <si>
    <t>5.7.4</t>
  </si>
  <si>
    <t>4.8.3</t>
  </si>
  <si>
    <t>9.6.1</t>
  </si>
  <si>
    <t>สรุป</t>
  </si>
  <si>
    <t>9.6.2</t>
  </si>
  <si>
    <t>รวม</t>
  </si>
  <si>
    <t>8.7.1</t>
  </si>
  <si>
    <t>8.7.2</t>
  </si>
  <si>
    <t>8.7.3</t>
  </si>
  <si>
    <t>LAB01</t>
  </si>
  <si>
    <t>8.7.4</t>
  </si>
  <si>
    <t>9.6.3</t>
  </si>
  <si>
    <t>8.7.5</t>
  </si>
  <si>
    <t>9.6.4</t>
  </si>
  <si>
    <t>no sheet lab</t>
  </si>
  <si>
    <t>สาย</t>
  </si>
  <si>
    <t>ขาด</t>
  </si>
  <si>
    <t>วงจรเปรียบเทียบแรงดัน</t>
  </si>
  <si>
    <t>วงจรขยายแบบไม่กลับขั้ว (Non-Inverting Amplifier)</t>
  </si>
  <si>
    <t>5.7.5</t>
  </si>
  <si>
    <t>6.9.2</t>
  </si>
  <si>
    <t>6.9.3</t>
  </si>
  <si>
    <t>การทดลองวงจรขยายแบบ Common Emitter ที่ไม่มี CE</t>
  </si>
  <si>
    <t>อภิปรายเปรียบเทียบอัตราขยายที่ได้จากทฤษฎีและที่ได้จากการทดลอง</t>
  </si>
  <si>
    <t>3.8.1</t>
  </si>
  <si>
    <t>3.8.2</t>
  </si>
  <si>
    <t>3.8.3</t>
  </si>
  <si>
    <t>3.8.4</t>
  </si>
  <si>
    <t>3.8.5</t>
  </si>
  <si>
    <t>การทดลองวงจรทรานซิสเตอร์เบื้องต้น</t>
  </si>
  <si>
    <t>1.8.1</t>
  </si>
  <si>
    <t>1.8.2</t>
  </si>
  <si>
    <t>1.8.3</t>
  </si>
  <si>
    <t>1.8.4</t>
  </si>
  <si>
    <t>543040320-8</t>
  </si>
  <si>
    <t>1.8.5</t>
  </si>
  <si>
    <t>อภิปรายโดยเปรียบเทียบค่า Vi2 ที่วัดได้กับค่า Vs</t>
  </si>
  <si>
    <t>LAB02</t>
  </si>
  <si>
    <t>LAB03</t>
  </si>
  <si>
    <t>LAB04</t>
  </si>
  <si>
    <t>LAB05</t>
  </si>
  <si>
    <t>LAB06</t>
  </si>
  <si>
    <t>ที่ทำให้ Vo เปลี่ยนระดับแรงดัน</t>
  </si>
  <si>
    <t>LAB08</t>
  </si>
  <si>
    <t>LAB09</t>
  </si>
  <si>
    <t>TOTAL(80)</t>
  </si>
  <si>
    <t>นายเทพประดิษฐ์ สิรินันทเกตุ</t>
  </si>
  <si>
    <t>2.8.1</t>
  </si>
  <si>
    <t>2.8.2</t>
  </si>
  <si>
    <t>2.8.3</t>
  </si>
  <si>
    <t>2.8.4</t>
  </si>
  <si>
    <t>อภิิปรายเปรียบเทียบค่าของ f3db ของวงจรที่มีอัตรขยาย 10 เท่าและ</t>
  </si>
  <si>
    <t>อภิปรายเปรียบเทียบอัตรขยายเมื่อต่อโหลด กับเมื่อไม่มีโหลดต่ออยู่</t>
  </si>
  <si>
    <t>การทดลองเพื่อหากระแส IB ที่เหมาะสม</t>
  </si>
  <si>
    <t>อภิปรายความสามารถในาการใช้ IB ควบคุม IC ในช่วงที่ทรานซิศเตอร์</t>
  </si>
  <si>
    <t>ว่ามีผลเกิดขึ้นเป็นไปตามทฤษฎีหรือไม่</t>
  </si>
  <si>
    <t>543040796-9</t>
  </si>
  <si>
    <t>นายนราทิพย์ ธิธรรมมา</t>
  </si>
  <si>
    <t>100 เท่า ว่าต่างกัน 10 เท่าตามทฤษฎีหรือไม่</t>
  </si>
  <si>
    <t>อภิปรายผลการทดลองว่า ค่าอัตรขยายแรงดัน ความต้านทานขาเข้า</t>
  </si>
  <si>
    <t>563040188-4</t>
  </si>
  <si>
    <t>นายกรวิสุทธิ์ ไข่สุข</t>
  </si>
  <si>
    <t>อยู่ในสถานะแอคทีฟ เปรียบเทียบกับช่วงที่ทรานซิสเตอร์อยู่ในสถานะอิ่มตัว</t>
  </si>
  <si>
    <t>อภิปรายผลการทดลองว่า อุณหภูมิที่สูงขึ้นมีผลกระทบต่อทรานซิสเตอร์</t>
  </si>
  <si>
    <t>อย่างไรบ้าง</t>
  </si>
  <si>
    <t>และความต้านทานขาออกของวงจรขยายที่ความถี่ fmid มีความ</t>
  </si>
  <si>
    <t>563040189-2</t>
  </si>
  <si>
    <t>นางสาวชนากาญจน์ ปรัชญากร</t>
  </si>
  <si>
    <t>วงจรขยายแบบกลับขั้ว (inverting Amplifier)</t>
  </si>
  <si>
    <t>วงจรไปอัสแบบ Base Bias</t>
  </si>
  <si>
    <t>ประมาณค่า dynamic resistince ของZไดโอดทั้งสอง</t>
  </si>
  <si>
    <t>สอดคล้องกับค่าตามทฤษฎีมากน้อยเพียงใด และอะไรเป็นสาเหตุ</t>
  </si>
  <si>
    <t>563040197-3</t>
  </si>
  <si>
    <t>นายนภสินธุ์ เบ็ญจมภิญโญ</t>
  </si>
  <si>
    <t xml:space="preserve">อธิบายการคำนวณค่า RB </t>
  </si>
  <si>
    <t>อภิปราบผลเปรียบเทียบ Rac ระหว่าง Zไดโอดทั้งสองตัว</t>
  </si>
  <si>
    <t xml:space="preserve">คำนวณว่า ถ้าทรานซิสเตอร์มีอุณหภูมิสูงขึ้น </t>
  </si>
  <si>
    <t>563040201-8</t>
  </si>
  <si>
    <t>นายพีรวัส วงศ์ภักดี</t>
  </si>
  <si>
    <t>ของความคลาดเคลื่อนบ้าง</t>
  </si>
  <si>
    <t>ค่า VCEQ และ ICQ จะมีค่าเท่าใด</t>
  </si>
  <si>
    <t>อภิปรายเปรียบเทียบค่าของ f3db เทียบกับวงจรขยายแบบไม่กลับขั้ว</t>
  </si>
  <si>
    <t>563040203-4</t>
  </si>
  <si>
    <t>ประมาณค่า Rac ของ TL431 ที่ได้จากการทดลอง</t>
  </si>
  <si>
    <t>นายยศรวี สนิทอินทร์</t>
  </si>
  <si>
    <t>วงจรไปอััสแบบ Collector feedback</t>
  </si>
  <si>
    <t>563040204-2</t>
  </si>
  <si>
    <t>การทดลองวงจร Common-Emitter ที่มี CE</t>
  </si>
  <si>
    <t>นายรวีโรจน์ หาญศักดิ์วิธีกุล</t>
  </si>
  <si>
    <t>ที่แรงดัน Vcc เท่ากับ 10V นี้</t>
  </si>
  <si>
    <t>อภิปรายเปรียบเทียบ Rac ของ TL431 ที่ได้จากการทดอลง (10V)</t>
  </si>
  <si>
    <t>ที่มีอัตรขยาย +10 เท่า ว่ามีผลใกล้เคียงหรือต่างกันอย่างไร</t>
  </si>
  <si>
    <t>563040205-0</t>
  </si>
  <si>
    <t>นายวัชร ราชาเดช</t>
  </si>
  <si>
    <t>กับการทดลองที่แล้ว (2.5V)</t>
  </si>
  <si>
    <t>563040208-4</t>
  </si>
  <si>
    <t>นายสหภาพ โพธิคำ</t>
  </si>
  <si>
    <t>วงจร Summing Amplifier</t>
  </si>
  <si>
    <t>อภิปรายเปรียบเทียบค่า IC/IB ในตาราง 4.3 4.4 ในช่วงที่ทรานซิสเตอร์</t>
  </si>
  <si>
    <t>วงจร Op-Amp ที่มีการป้อนกลับแบบบวก</t>
  </si>
  <si>
    <t>อภิปรายผลว่าถ้า I2 เกินค่าหนึ่งๆ วงจรจึงไม่สามารถควบคุมแรงดันได้</t>
  </si>
  <si>
    <t>อภิปรายกราผความสัมพันธ์ระหว่างกระแสและแรงดันของไดโอดต่างๆ</t>
  </si>
  <si>
    <t>563040209-2</t>
  </si>
  <si>
    <t>คำนวณค่า 20logVo/Vi และ &lt;Vo/Vi</t>
  </si>
  <si>
    <t>อภิปรายผลจากตาราง</t>
  </si>
  <si>
    <t>นางสาวสัตบงกช อินอุนโชติ</t>
  </si>
  <si>
    <t>อภิปรายเปรียบเทียบกราฟ transfer charactistic</t>
  </si>
  <si>
    <t>563040211-5</t>
  </si>
  <si>
    <t>นายอดุลวิทย์ ชินาภาษ</t>
  </si>
  <si>
    <t>ที่ได้จากการทดลองกับทฤฎี</t>
  </si>
  <si>
    <t>อภิปรายผลการทดลอง + เปรียบเทียบกำลังงานที่สูญเสียจากข้อที่แล้ว</t>
  </si>
  <si>
    <t>563040250-5</t>
  </si>
  <si>
    <t>นายวิศรุต จันสน</t>
  </si>
  <si>
    <t>วงจรไบอัสแบบ Emitter feedback</t>
  </si>
  <si>
    <t>อภิปรายผลการทดลองเทียบกับค่าทางทฤษฎี</t>
  </si>
  <si>
    <t>อยู่ในสถานะแอกทีฟ</t>
  </si>
  <si>
    <t>563040532-5</t>
  </si>
  <si>
    <t>นายจิรโชติ รุ่งหิรัญกนก</t>
  </si>
  <si>
    <t>วงจรกำเนิดสัญญาณสี่เหลี่ยม</t>
  </si>
  <si>
    <t>ตรวจสอบว่าสอดคล้องกับสมการหรือไม่</t>
  </si>
  <si>
    <t>563040543-0</t>
  </si>
  <si>
    <t>นางสาวธัญพิชชา ปธิเก</t>
  </si>
  <si>
    <t>อภิปรายเปรียบเทียบความถี่และ duty cycle ของสัญญาณ Vo</t>
  </si>
  <si>
    <t>วงจร Integrator</t>
  </si>
  <si>
    <t>อภิปรายผลการทดลองเทียบกับทฤษฎี</t>
  </si>
  <si>
    <t>563040544-8</t>
  </si>
  <si>
    <t>นายธีรพัฒน์ ศรีแวงเขต</t>
  </si>
  <si>
    <t>อภิปรายผลการทดลองเปรียบเทียบแรงดัน V0 ที่ความถี่ 100Hz และ 1 kHz</t>
  </si>
  <si>
    <t>563040547-2</t>
  </si>
  <si>
    <t>นายนภพล ลิ้มตระกูล</t>
  </si>
  <si>
    <t>563040551-1</t>
  </si>
  <si>
    <t>วงจร Differentiator</t>
  </si>
  <si>
    <t>นายประดิพัทธ์ เหล่าลาภะ</t>
  </si>
  <si>
    <t>วงจรไบอัสแบบ Voltage Divider</t>
  </si>
  <si>
    <t>การทดลองวงจร Common-Collecttor (Emitter Follwer)</t>
  </si>
  <si>
    <t>563040554-5</t>
  </si>
  <si>
    <t>นายพงศ์ชยุตม์ คงรักษาเกียรติ</t>
  </si>
  <si>
    <t>ที่วัดได้กับทฤษฎี</t>
  </si>
  <si>
    <t>563040557-9</t>
  </si>
  <si>
    <t>นายพัฒนวิทย์ วรรณนุช</t>
  </si>
  <si>
    <t>563040563-4</t>
  </si>
  <si>
    <t>นางสาวภัทรินทร์ สำราญบำรุง</t>
  </si>
  <si>
    <t>วงจรกำเนิดสัญญาณ Sine</t>
  </si>
  <si>
    <t>563040566-8</t>
  </si>
  <si>
    <t>นายเมธา เขียวเม่น</t>
  </si>
  <si>
    <t>563040572-3</t>
  </si>
  <si>
    <t>นายศิริวัฒน์ ชัยสมบูรณ์สุข</t>
  </si>
  <si>
    <t>563040574-9</t>
  </si>
  <si>
    <t>นายศุภวัฒน์ จุฑาสงฆ์</t>
  </si>
  <si>
    <t>อภิปรายเปรียบเทียบผลที่ได้จาก dc load oine กับที่วัดได้จริง</t>
  </si>
  <si>
    <t>563040581-2</t>
  </si>
  <si>
    <t>นางสาวอัญธิกา พนมวัฒนคุณ</t>
  </si>
  <si>
    <t>การใช้ทรานซิสเตอร์ทำงานเป็นสวิทช์</t>
  </si>
  <si>
    <t>อภิปรายเปรียบเทียบความถี่ของสัญญาณ Vo</t>
  </si>
  <si>
    <t>อธิบายว่าทำไมค่า dc ของแรงดัน Vi(t) จึงไม่ส่งผลต่อ Vo(t)</t>
  </si>
  <si>
    <t>อธิบายการออกแบบวงจรอย่างละเอียด</t>
  </si>
  <si>
    <t>ความถี่ของขดลวด</t>
  </si>
  <si>
    <t>เปรียบเทียบกระแส IC และแรงดัน VCE ที่วัดได้บณะที่ทรานซิสเตอร์อยู่ใน</t>
  </si>
  <si>
    <t>สถานะอิ่มตัว กับค่าที่ใช้ในการออกแบบ</t>
  </si>
  <si>
    <t>การควบคุมแบบ Pulse-Width Modulation</t>
  </si>
  <si>
    <t>543040341-0</t>
  </si>
  <si>
    <t>นายไพศาล เฉลิมวงษ์กุล</t>
  </si>
  <si>
    <t>แสดงการคำนวณค่า RB ที่เหมาะสม สำหรับ Vi</t>
  </si>
  <si>
    <t>543040779-9</t>
  </si>
  <si>
    <t>นายชัชพล อนวัชมงคล</t>
  </si>
  <si>
    <t>563040190-7</t>
  </si>
  <si>
    <t>อภิปรายความสัมพันธ์ I LDC และ V 2DC</t>
  </si>
  <si>
    <t>นายชลัช ฉันสิมา</t>
  </si>
  <si>
    <t>อภิปรายความสัมพันธ์ระหว่าง duty cycle กับค่า ICdc และ V1dc</t>
  </si>
  <si>
    <t>563040195-7</t>
  </si>
  <si>
    <t>นายทศพล ปราชญาวิริยะ</t>
  </si>
  <si>
    <t>รวมทั้งความสว่างของ LED</t>
  </si>
  <si>
    <t>563040206-8</t>
  </si>
  <si>
    <t>นายศุภกฤต ภูดิฐวัฒนโชค</t>
  </si>
  <si>
    <t>563040248-2</t>
  </si>
  <si>
    <t>นางสาวลักษิณา โพธิ์แก้ว</t>
  </si>
  <si>
    <t>563040529-4</t>
  </si>
  <si>
    <t>นายจักรพันธ์ เกี่ยวหนองแก</t>
  </si>
  <si>
    <t>563040531-7</t>
  </si>
  <si>
    <t>นายจิรชัย จรนิเทศ</t>
  </si>
  <si>
    <t>563040541-4</t>
  </si>
  <si>
    <t>นายธนวัฒน์ ดาษถนิม</t>
  </si>
  <si>
    <t>563040570-7</t>
  </si>
  <si>
    <t>นายวิศวชิตฎ์ นามวงศ์ษา</t>
  </si>
  <si>
    <t>563040573-1</t>
  </si>
  <si>
    <t>นายศิวกร โยธายุทธ</t>
  </si>
  <si>
    <t>563040577-3</t>
  </si>
  <si>
    <t>นายอนุชิต สิงขรณ์</t>
  </si>
  <si>
    <t>อภิปรายความสัมพันธ์ I LDC และ Vrpp</t>
  </si>
  <si>
    <t>543040321-6</t>
  </si>
  <si>
    <t>นางสาวเทียนพรรษา ติยะวรรณ</t>
  </si>
  <si>
    <t>543040343-6</t>
  </si>
  <si>
    <t>นายภาณุวัฒน์ ฤทธิสิทธิ์</t>
  </si>
  <si>
    <t>543040361-4</t>
  </si>
  <si>
    <t>นายสุรศักดิ์ ศรีสว่างวงค์</t>
  </si>
  <si>
    <t>543040776-5</t>
  </si>
  <si>
    <t>นายชนะพงศ์พันธ์ นาใจคง</t>
  </si>
  <si>
    <t>553040564-1</t>
  </si>
  <si>
    <t>นางสาวชนากานต์ ดวงพิมพ์</t>
  </si>
  <si>
    <t>553040567-5</t>
  </si>
  <si>
    <t>นายณัฐพงศ์ พรมดวงษี</t>
  </si>
  <si>
    <t>553040586-1</t>
  </si>
  <si>
    <t>นายพชรพงษ์ บาตดี</t>
  </si>
  <si>
    <t>553040589-5</t>
  </si>
  <si>
    <t>นายพันธวิศ จันทราช</t>
  </si>
  <si>
    <t>563040193-1</t>
  </si>
  <si>
    <t>นายณัฐพล ถนอมทรัพย์</t>
  </si>
  <si>
    <t>563040194-9</t>
  </si>
  <si>
    <t>นางสาวณิชา วรรณภักดี</t>
  </si>
  <si>
    <t>563040196-5</t>
  </si>
  <si>
    <t>นายธีระรัตน์ ตันสวัสดิ์</t>
  </si>
  <si>
    <t>563040200-0</t>
  </si>
  <si>
    <t>นายพิชัยชาญ กาญจนศร</t>
  </si>
  <si>
    <t>563040268-6</t>
  </si>
  <si>
    <t>นางสาวสุญานี พลศรี</t>
  </si>
  <si>
    <t>563040527-8</t>
  </si>
  <si>
    <t>นางสาวกิติยากร ชมภูบุตร</t>
  </si>
  <si>
    <t>563040545-6</t>
  </si>
  <si>
    <t>นายธีรภัทร โรจน์กนก</t>
  </si>
  <si>
    <t>563040550-3</t>
  </si>
  <si>
    <t>นายปรกฤษณ เซียวศิริกุล</t>
  </si>
  <si>
    <t>563040552-9</t>
  </si>
  <si>
    <t>นายปราชญ์ จันทรมณี</t>
  </si>
  <si>
    <t>563040560-0</t>
  </si>
  <si>
    <t>นายพีรพล ปอแก้ว</t>
  </si>
  <si>
    <t>563040561-8</t>
  </si>
  <si>
    <t>นางสาวพีรยา จันทรเสรีรักษ์</t>
  </si>
  <si>
    <t>563040564-2</t>
  </si>
  <si>
    <t>นายภาณุวัชร โพธิกมล</t>
  </si>
  <si>
    <t>563040571-5</t>
  </si>
  <si>
    <t>นางสาวศิริภรณ์ โพธิจักร</t>
  </si>
  <si>
    <t>563040575-7</t>
  </si>
  <si>
    <t>นางสาวอธิษฐาน เจริญศิริ</t>
  </si>
  <si>
    <t>563040578-1</t>
  </si>
  <si>
    <t>นายอนุพงษ์ ติตะ</t>
  </si>
  <si>
    <t>563040579-9</t>
  </si>
  <si>
    <t>นายอภิสิทธิ์ ขอดไธสง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</si>
</sst>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1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2" borderId="0" xfId="0" applyFont="1" applyFill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selection sqref="A1:F1"/>
    </sheetView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14" width="7.25" customWidth="1"/>
    <col min="15" max="15" width="13.125" customWidth="1"/>
    <col min="16" max="16" width="6.625" customWidth="1"/>
    <col min="17" max="17" width="7.375" customWidth="1"/>
    <col min="18" max="18" width="14" customWidth="1"/>
    <col min="19" max="19" width="7.25" customWidth="1"/>
    <col min="20" max="20" width="49.625" customWidth="1"/>
  </cols>
  <sheetData>
    <row r="1" spans="1:20" ht="15.8" customHeight="1" x14ac:dyDescent="0.25">
      <c r="A1" s="47" t="s">
        <v>1</v>
      </c>
      <c r="B1" s="45"/>
      <c r="C1" s="45"/>
      <c r="D1" s="45"/>
      <c r="E1" s="45"/>
      <c r="F1" s="45"/>
      <c r="J1" s="6"/>
      <c r="N1" s="6"/>
    </row>
    <row r="2" spans="1:20" ht="15.8" customHeight="1" x14ac:dyDescent="0.25">
      <c r="A2" s="7" t="s">
        <v>4</v>
      </c>
      <c r="B2" s="7" t="s">
        <v>6</v>
      </c>
      <c r="C2" s="7" t="s">
        <v>7</v>
      </c>
      <c r="D2" s="7" t="s">
        <v>9</v>
      </c>
      <c r="E2" s="7" t="s">
        <v>10</v>
      </c>
      <c r="F2" s="44" t="s">
        <v>49</v>
      </c>
      <c r="G2" s="45"/>
      <c r="H2" s="4" t="s">
        <v>50</v>
      </c>
      <c r="I2" s="4" t="s">
        <v>51</v>
      </c>
      <c r="J2" s="14" t="s">
        <v>52</v>
      </c>
      <c r="K2" s="44" t="s">
        <v>54</v>
      </c>
      <c r="L2" s="45"/>
      <c r="M2" s="44" t="s">
        <v>22</v>
      </c>
      <c r="N2" s="48" t="s">
        <v>24</v>
      </c>
    </row>
    <row r="3" spans="1:20" ht="15.8" customHeight="1" x14ac:dyDescent="0.25">
      <c r="A3" s="16"/>
      <c r="B3" s="18"/>
      <c r="C3" s="18"/>
      <c r="D3" s="16"/>
      <c r="E3" s="16"/>
      <c r="F3" s="4">
        <v>1</v>
      </c>
      <c r="G3" s="4">
        <v>2</v>
      </c>
      <c r="H3" s="7"/>
      <c r="I3" s="7"/>
      <c r="J3" s="7"/>
      <c r="K3" s="4">
        <v>1</v>
      </c>
      <c r="L3" s="4">
        <v>2</v>
      </c>
      <c r="M3" s="45"/>
      <c r="N3" s="45"/>
      <c r="O3" s="4" t="s">
        <v>33</v>
      </c>
      <c r="P3" s="4" t="s">
        <v>34</v>
      </c>
      <c r="Q3" s="4" t="s">
        <v>35</v>
      </c>
    </row>
    <row r="4" spans="1:20" ht="15.8" customHeight="1" x14ac:dyDescent="0.25">
      <c r="A4" s="16"/>
      <c r="B4" s="18"/>
      <c r="C4" s="18"/>
      <c r="D4" s="16"/>
      <c r="E4" s="16"/>
      <c r="F4" s="9">
        <v>1</v>
      </c>
      <c r="G4" s="9">
        <v>1</v>
      </c>
      <c r="H4" s="9">
        <v>1</v>
      </c>
      <c r="I4" s="9">
        <v>1</v>
      </c>
      <c r="J4" s="9">
        <v>2</v>
      </c>
      <c r="K4" s="9">
        <v>1</v>
      </c>
      <c r="L4" s="9">
        <v>1</v>
      </c>
      <c r="M4" s="9">
        <v>2</v>
      </c>
      <c r="N4" s="11">
        <f>SUM(F4:M4)</f>
        <v>10</v>
      </c>
      <c r="O4" s="12">
        <v>-1</v>
      </c>
    </row>
    <row r="5" spans="1:20" ht="15.8" customHeight="1" x14ac:dyDescent="0.25">
      <c r="A5" s="23">
        <v>1</v>
      </c>
      <c r="B5" s="30" t="s">
        <v>53</v>
      </c>
      <c r="C5" s="30" t="s">
        <v>65</v>
      </c>
      <c r="D5" s="31">
        <v>1</v>
      </c>
      <c r="E5" s="32">
        <v>1</v>
      </c>
      <c r="F5" s="29"/>
      <c r="G5" s="29"/>
      <c r="H5" s="29"/>
      <c r="I5" s="29"/>
      <c r="J5" s="29"/>
      <c r="K5" s="29"/>
      <c r="L5" s="29"/>
      <c r="M5" s="29"/>
      <c r="N5" s="22">
        <v>6.5</v>
      </c>
      <c r="O5" s="28"/>
      <c r="P5" s="21">
        <v>0</v>
      </c>
      <c r="Q5" s="21">
        <v>0</v>
      </c>
      <c r="R5" s="2"/>
      <c r="S5" s="44" t="s">
        <v>49</v>
      </c>
      <c r="T5" s="45"/>
    </row>
    <row r="6" spans="1:20" ht="15.8" customHeight="1" x14ac:dyDescent="0.25">
      <c r="A6" s="23">
        <v>2</v>
      </c>
      <c r="B6" s="30" t="s">
        <v>75</v>
      </c>
      <c r="C6" s="30" t="s">
        <v>76</v>
      </c>
      <c r="D6" s="31">
        <v>1</v>
      </c>
      <c r="E6" s="32">
        <v>1</v>
      </c>
      <c r="F6" s="29"/>
      <c r="G6" s="29"/>
      <c r="H6" s="29"/>
      <c r="I6" s="29"/>
      <c r="J6" s="29"/>
      <c r="K6" s="29"/>
      <c r="L6" s="29"/>
      <c r="M6" s="29"/>
      <c r="N6" s="22">
        <v>6.5</v>
      </c>
      <c r="O6" s="28"/>
      <c r="P6" s="15">
        <v>0</v>
      </c>
      <c r="Q6" s="15">
        <v>0</v>
      </c>
      <c r="R6" s="2"/>
      <c r="S6" s="4">
        <v>1</v>
      </c>
      <c r="T6" s="15" t="s">
        <v>122</v>
      </c>
    </row>
    <row r="7" spans="1:20" ht="15.8" customHeight="1" x14ac:dyDescent="0.25">
      <c r="A7" s="33">
        <v>3</v>
      </c>
      <c r="B7" s="34" t="s">
        <v>79</v>
      </c>
      <c r="C7" s="34" t="s">
        <v>80</v>
      </c>
      <c r="D7" s="35">
        <v>1</v>
      </c>
      <c r="E7" s="36">
        <v>2</v>
      </c>
      <c r="F7" s="29"/>
      <c r="G7" s="29"/>
      <c r="H7" s="29"/>
      <c r="I7" s="29"/>
      <c r="J7" s="29"/>
      <c r="K7" s="29"/>
      <c r="L7" s="29"/>
      <c r="M7" s="29"/>
      <c r="N7" s="22">
        <v>10</v>
      </c>
      <c r="O7" s="28"/>
      <c r="P7" s="15">
        <v>0</v>
      </c>
      <c r="Q7" s="15">
        <v>0</v>
      </c>
      <c r="R7" s="2"/>
      <c r="S7" s="4">
        <v>2</v>
      </c>
      <c r="T7" s="15" t="s">
        <v>143</v>
      </c>
    </row>
    <row r="8" spans="1:20" ht="15.8" customHeight="1" x14ac:dyDescent="0.25">
      <c r="A8" s="33">
        <v>4</v>
      </c>
      <c r="B8" s="34" t="s">
        <v>85</v>
      </c>
      <c r="C8" s="34" t="s">
        <v>86</v>
      </c>
      <c r="D8" s="35">
        <v>1</v>
      </c>
      <c r="E8" s="36">
        <v>2</v>
      </c>
      <c r="F8" s="29"/>
      <c r="G8" s="29"/>
      <c r="H8" s="29"/>
      <c r="I8" s="29"/>
      <c r="J8" s="29"/>
      <c r="K8" s="29"/>
      <c r="L8" s="29"/>
      <c r="M8" s="29"/>
      <c r="N8" s="22">
        <v>10</v>
      </c>
      <c r="O8" s="28"/>
      <c r="P8" s="15">
        <v>0</v>
      </c>
      <c r="Q8" s="15">
        <v>0</v>
      </c>
    </row>
    <row r="9" spans="1:20" ht="15.8" customHeight="1" x14ac:dyDescent="0.25">
      <c r="A9" s="23">
        <v>5</v>
      </c>
      <c r="B9" s="30" t="s">
        <v>91</v>
      </c>
      <c r="C9" s="30" t="s">
        <v>92</v>
      </c>
      <c r="D9" s="31">
        <v>1</v>
      </c>
      <c r="E9" s="32">
        <v>3</v>
      </c>
      <c r="F9" s="29"/>
      <c r="G9" s="29"/>
      <c r="H9" s="29"/>
      <c r="I9" s="29"/>
      <c r="J9" s="29"/>
      <c r="K9" s="29"/>
      <c r="L9" s="29"/>
      <c r="M9" s="29"/>
      <c r="N9" s="22">
        <v>8</v>
      </c>
      <c r="O9" s="28"/>
      <c r="P9" s="15">
        <v>0</v>
      </c>
      <c r="Q9" s="15">
        <v>0</v>
      </c>
      <c r="R9" s="2"/>
      <c r="S9" s="44" t="s">
        <v>50</v>
      </c>
      <c r="T9" s="45"/>
    </row>
    <row r="10" spans="1:20" ht="15.8" customHeight="1" x14ac:dyDescent="0.25">
      <c r="A10" s="23">
        <v>6</v>
      </c>
      <c r="B10" s="30" t="s">
        <v>96</v>
      </c>
      <c r="C10" s="30" t="s">
        <v>97</v>
      </c>
      <c r="D10" s="31">
        <v>1</v>
      </c>
      <c r="E10" s="32">
        <v>3</v>
      </c>
      <c r="F10" s="29"/>
      <c r="G10" s="29"/>
      <c r="H10" s="29"/>
      <c r="I10" s="29"/>
      <c r="J10" s="29"/>
      <c r="K10" s="29"/>
      <c r="L10" s="29"/>
      <c r="M10" s="29"/>
      <c r="N10" s="22">
        <v>8</v>
      </c>
      <c r="O10" s="28"/>
      <c r="P10" s="15">
        <v>0</v>
      </c>
      <c r="Q10" s="15">
        <v>0</v>
      </c>
      <c r="R10" s="2"/>
      <c r="S10" s="46" t="s">
        <v>143</v>
      </c>
      <c r="T10" s="45"/>
    </row>
    <row r="11" spans="1:20" ht="15.8" customHeight="1" x14ac:dyDescent="0.25">
      <c r="A11" s="33">
        <v>7</v>
      </c>
      <c r="B11" s="34" t="s">
        <v>101</v>
      </c>
      <c r="C11" s="34" t="s">
        <v>103</v>
      </c>
      <c r="D11" s="35">
        <v>1</v>
      </c>
      <c r="E11" s="36">
        <v>4</v>
      </c>
      <c r="F11" s="29"/>
      <c r="G11" s="29"/>
      <c r="H11" s="29"/>
      <c r="I11" s="29"/>
      <c r="J11" s="29"/>
      <c r="K11" s="29"/>
      <c r="L11" s="29"/>
      <c r="M11" s="29"/>
      <c r="N11" s="22">
        <v>7.5</v>
      </c>
      <c r="O11" s="28"/>
      <c r="P11" s="15">
        <v>0</v>
      </c>
      <c r="Q11" s="15">
        <v>0</v>
      </c>
    </row>
    <row r="12" spans="1:20" ht="15.8" customHeight="1" x14ac:dyDescent="0.25">
      <c r="A12" s="33">
        <v>8</v>
      </c>
      <c r="B12" s="34" t="s">
        <v>105</v>
      </c>
      <c r="C12" s="34" t="s">
        <v>107</v>
      </c>
      <c r="D12" s="35">
        <v>1</v>
      </c>
      <c r="E12" s="36">
        <v>4</v>
      </c>
      <c r="F12" s="29"/>
      <c r="G12" s="29"/>
      <c r="H12" s="29"/>
      <c r="I12" s="29"/>
      <c r="J12" s="29"/>
      <c r="K12" s="29"/>
      <c r="L12" s="29"/>
      <c r="M12" s="29"/>
      <c r="N12" s="22">
        <v>7.5</v>
      </c>
      <c r="O12" s="28"/>
      <c r="P12" s="15">
        <v>0</v>
      </c>
      <c r="Q12" s="15">
        <v>0</v>
      </c>
      <c r="R12" s="2"/>
      <c r="S12" s="44" t="s">
        <v>51</v>
      </c>
      <c r="T12" s="45"/>
    </row>
    <row r="13" spans="1:20" ht="15.8" customHeight="1" x14ac:dyDescent="0.25">
      <c r="A13" s="23">
        <v>9</v>
      </c>
      <c r="B13" s="30" t="s">
        <v>111</v>
      </c>
      <c r="C13" s="30" t="s">
        <v>112</v>
      </c>
      <c r="D13" s="31">
        <v>1</v>
      </c>
      <c r="E13" s="32">
        <v>5</v>
      </c>
      <c r="F13" s="29"/>
      <c r="G13" s="29"/>
      <c r="H13" s="29"/>
      <c r="I13" s="29"/>
      <c r="J13" s="29"/>
      <c r="K13" s="29"/>
      <c r="L13" s="29"/>
      <c r="M13" s="29"/>
      <c r="N13" s="22">
        <v>8</v>
      </c>
      <c r="O13" s="28"/>
      <c r="P13" s="15">
        <v>0</v>
      </c>
      <c r="Q13" s="15">
        <v>0</v>
      </c>
      <c r="R13" s="2"/>
      <c r="S13" s="46" t="s">
        <v>173</v>
      </c>
      <c r="T13" s="45"/>
    </row>
    <row r="14" spans="1:20" ht="15.8" customHeight="1" x14ac:dyDescent="0.25">
      <c r="A14" s="23">
        <v>10</v>
      </c>
      <c r="B14" s="30" t="s">
        <v>114</v>
      </c>
      <c r="C14" s="30" t="s">
        <v>115</v>
      </c>
      <c r="D14" s="31">
        <v>1</v>
      </c>
      <c r="E14" s="32">
        <v>5</v>
      </c>
      <c r="F14" s="29"/>
      <c r="G14" s="29"/>
      <c r="H14" s="29"/>
      <c r="I14" s="29"/>
      <c r="J14" s="29"/>
      <c r="K14" s="29"/>
      <c r="L14" s="29"/>
      <c r="M14" s="29"/>
      <c r="N14" s="22">
        <v>8</v>
      </c>
      <c r="O14" s="28"/>
      <c r="P14" s="15">
        <v>0</v>
      </c>
      <c r="Q14" s="15">
        <v>0</v>
      </c>
    </row>
    <row r="15" spans="1:20" ht="15.8" customHeight="1" x14ac:dyDescent="0.25">
      <c r="A15" s="33">
        <v>11</v>
      </c>
      <c r="B15" s="34" t="s">
        <v>121</v>
      </c>
      <c r="C15" s="34" t="s">
        <v>124</v>
      </c>
      <c r="D15" s="35">
        <v>1</v>
      </c>
      <c r="E15" s="36">
        <v>6</v>
      </c>
      <c r="F15" s="29"/>
      <c r="G15" s="29"/>
      <c r="H15" s="29"/>
      <c r="I15" s="29"/>
      <c r="J15" s="29"/>
      <c r="K15" s="29"/>
      <c r="L15" s="29"/>
      <c r="M15" s="29"/>
      <c r="N15" s="22">
        <v>8</v>
      </c>
      <c r="O15" s="28"/>
      <c r="P15" s="15">
        <v>0</v>
      </c>
      <c r="Q15" s="15">
        <v>0</v>
      </c>
      <c r="R15" s="2"/>
      <c r="S15" s="44" t="s">
        <v>52</v>
      </c>
      <c r="T15" s="45"/>
    </row>
    <row r="16" spans="1:20" ht="15.8" customHeight="1" x14ac:dyDescent="0.25">
      <c r="A16" s="33">
        <v>12</v>
      </c>
      <c r="B16" s="34" t="s">
        <v>126</v>
      </c>
      <c r="C16" s="34" t="s">
        <v>127</v>
      </c>
      <c r="D16" s="35">
        <v>1</v>
      </c>
      <c r="E16" s="36">
        <v>6</v>
      </c>
      <c r="F16" s="29"/>
      <c r="G16" s="29"/>
      <c r="H16" s="29"/>
      <c r="I16" s="29"/>
      <c r="J16" s="29"/>
      <c r="K16" s="29"/>
      <c r="L16" s="29"/>
      <c r="M16" s="29"/>
      <c r="N16" s="22">
        <v>8</v>
      </c>
      <c r="O16" s="28"/>
      <c r="P16" s="15">
        <v>0</v>
      </c>
      <c r="Q16" s="15">
        <v>0</v>
      </c>
      <c r="R16" s="2"/>
      <c r="S16" s="46" t="s">
        <v>175</v>
      </c>
      <c r="T16" s="45"/>
    </row>
    <row r="17" spans="1:20" ht="15.8" customHeight="1" x14ac:dyDescent="0.25">
      <c r="A17" s="23">
        <v>13</v>
      </c>
      <c r="B17" s="30" t="s">
        <v>130</v>
      </c>
      <c r="C17" s="30" t="s">
        <v>131</v>
      </c>
      <c r="D17" s="31">
        <v>1</v>
      </c>
      <c r="E17" s="32">
        <v>7</v>
      </c>
      <c r="F17" s="29"/>
      <c r="G17" s="29"/>
      <c r="H17" s="29"/>
      <c r="I17" s="29"/>
      <c r="J17" s="29"/>
      <c r="K17" s="29"/>
      <c r="L17" s="29"/>
      <c r="M17" s="29"/>
      <c r="N17" s="22">
        <v>7</v>
      </c>
      <c r="O17" s="28"/>
      <c r="P17" s="15">
        <v>0</v>
      </c>
      <c r="Q17" s="15">
        <v>0</v>
      </c>
    </row>
    <row r="18" spans="1:20" ht="15.8" customHeight="1" x14ac:dyDescent="0.25">
      <c r="A18" s="23">
        <v>14</v>
      </c>
      <c r="B18" s="30" t="s">
        <v>135</v>
      </c>
      <c r="C18" s="30" t="s">
        <v>136</v>
      </c>
      <c r="D18" s="31">
        <v>1</v>
      </c>
      <c r="E18" s="32">
        <v>7</v>
      </c>
      <c r="F18" s="29"/>
      <c r="G18" s="29"/>
      <c r="H18" s="29"/>
      <c r="I18" s="29"/>
      <c r="J18" s="29"/>
      <c r="K18" s="29"/>
      <c r="L18" s="29"/>
      <c r="M18" s="29"/>
      <c r="N18" s="22">
        <v>7</v>
      </c>
      <c r="O18" s="28"/>
      <c r="P18" s="15">
        <v>0</v>
      </c>
      <c r="Q18" s="15">
        <v>0</v>
      </c>
      <c r="R18" s="2"/>
      <c r="S18" s="44" t="s">
        <v>54</v>
      </c>
      <c r="T18" s="45"/>
    </row>
    <row r="19" spans="1:20" ht="15.8" customHeight="1" x14ac:dyDescent="0.25">
      <c r="A19" s="33">
        <v>15</v>
      </c>
      <c r="B19" s="34" t="s">
        <v>139</v>
      </c>
      <c r="C19" s="34" t="s">
        <v>140</v>
      </c>
      <c r="D19" s="35">
        <v>1</v>
      </c>
      <c r="E19" s="36">
        <v>8</v>
      </c>
      <c r="F19" s="29"/>
      <c r="G19" s="29"/>
      <c r="H19" s="29"/>
      <c r="I19" s="29"/>
      <c r="J19" s="29"/>
      <c r="K19" s="29"/>
      <c r="L19" s="29"/>
      <c r="M19" s="29"/>
      <c r="N19" s="22">
        <v>8.5</v>
      </c>
      <c r="O19" s="28"/>
      <c r="P19" s="15">
        <v>0</v>
      </c>
      <c r="Q19" s="15">
        <v>0</v>
      </c>
      <c r="R19" s="2"/>
      <c r="S19" s="4">
        <v>1</v>
      </c>
      <c r="T19" s="15" t="s">
        <v>122</v>
      </c>
    </row>
    <row r="20" spans="1:20" ht="15.8" customHeight="1" x14ac:dyDescent="0.25">
      <c r="A20" s="33">
        <v>16</v>
      </c>
      <c r="B20" s="34" t="s">
        <v>144</v>
      </c>
      <c r="C20" s="34" t="s">
        <v>145</v>
      </c>
      <c r="D20" s="35">
        <v>1</v>
      </c>
      <c r="E20" s="36">
        <v>8</v>
      </c>
      <c r="F20" s="29"/>
      <c r="G20" s="29"/>
      <c r="H20" s="29"/>
      <c r="I20" s="29"/>
      <c r="J20" s="29"/>
      <c r="K20" s="29"/>
      <c r="L20" s="29"/>
      <c r="M20" s="29"/>
      <c r="N20" s="22">
        <v>8.5</v>
      </c>
      <c r="O20" s="28"/>
      <c r="P20" s="15">
        <v>0</v>
      </c>
      <c r="Q20" s="15">
        <v>0</v>
      </c>
      <c r="R20" s="2"/>
      <c r="S20" s="4">
        <v>2</v>
      </c>
      <c r="T20" s="15" t="s">
        <v>143</v>
      </c>
    </row>
    <row r="21" spans="1:20" ht="15.8" customHeight="1" x14ac:dyDescent="0.25">
      <c r="A21" s="23">
        <v>17</v>
      </c>
      <c r="B21" s="30" t="s">
        <v>147</v>
      </c>
      <c r="C21" s="30" t="s">
        <v>148</v>
      </c>
      <c r="D21" s="31">
        <v>1</v>
      </c>
      <c r="E21" s="32">
        <v>9</v>
      </c>
      <c r="F21" s="29"/>
      <c r="G21" s="29"/>
      <c r="H21" s="29"/>
      <c r="I21" s="29"/>
      <c r="J21" s="29"/>
      <c r="K21" s="29"/>
      <c r="L21" s="29"/>
      <c r="M21" s="29"/>
      <c r="N21" s="22">
        <v>7</v>
      </c>
      <c r="O21" s="28"/>
      <c r="P21" s="15">
        <v>0</v>
      </c>
      <c r="Q21" s="15">
        <v>0</v>
      </c>
    </row>
    <row r="22" spans="1:20" ht="15.8" customHeight="1" x14ac:dyDescent="0.25">
      <c r="A22" s="23">
        <v>18</v>
      </c>
      <c r="B22" s="30" t="s">
        <v>149</v>
      </c>
      <c r="C22" s="30" t="s">
        <v>151</v>
      </c>
      <c r="D22" s="31">
        <v>1</v>
      </c>
      <c r="E22" s="32">
        <v>9</v>
      </c>
      <c r="F22" s="29"/>
      <c r="G22" s="29"/>
      <c r="H22" s="29"/>
      <c r="I22" s="29"/>
      <c r="J22" s="29"/>
      <c r="K22" s="29"/>
      <c r="L22" s="29"/>
      <c r="M22" s="29"/>
      <c r="N22" s="22">
        <v>7</v>
      </c>
      <c r="O22" s="28"/>
      <c r="P22" s="15">
        <v>0</v>
      </c>
      <c r="Q22" s="15">
        <v>0</v>
      </c>
    </row>
    <row r="23" spans="1:20" ht="15.8" customHeight="1" x14ac:dyDescent="0.25">
      <c r="A23" s="33">
        <v>19</v>
      </c>
      <c r="B23" s="34" t="s">
        <v>154</v>
      </c>
      <c r="C23" s="34" t="s">
        <v>155</v>
      </c>
      <c r="D23" s="35">
        <v>1</v>
      </c>
      <c r="E23" s="36">
        <v>10</v>
      </c>
      <c r="F23" s="29"/>
      <c r="G23" s="29"/>
      <c r="H23" s="29"/>
      <c r="I23" s="29"/>
      <c r="J23" s="29"/>
      <c r="K23" s="29"/>
      <c r="L23" s="29"/>
      <c r="M23" s="29"/>
      <c r="N23" s="22">
        <v>8</v>
      </c>
      <c r="O23" s="28"/>
      <c r="P23" s="15">
        <v>0</v>
      </c>
      <c r="Q23" s="15">
        <v>0</v>
      </c>
    </row>
    <row r="24" spans="1:20" ht="14.3" x14ac:dyDescent="0.25">
      <c r="A24" s="33">
        <v>20</v>
      </c>
      <c r="B24" s="34" t="s">
        <v>157</v>
      </c>
      <c r="C24" s="34" t="s">
        <v>158</v>
      </c>
      <c r="D24" s="35">
        <v>1</v>
      </c>
      <c r="E24" s="36">
        <v>10</v>
      </c>
      <c r="F24" s="29"/>
      <c r="G24" s="29"/>
      <c r="H24" s="29"/>
      <c r="I24" s="29"/>
      <c r="J24" s="29"/>
      <c r="K24" s="29"/>
      <c r="L24" s="29"/>
      <c r="M24" s="29"/>
      <c r="N24" s="22">
        <v>8</v>
      </c>
      <c r="O24" s="28"/>
      <c r="P24" s="15">
        <v>0</v>
      </c>
      <c r="Q24" s="15">
        <v>0</v>
      </c>
    </row>
    <row r="25" spans="1:20" ht="14.3" x14ac:dyDescent="0.25">
      <c r="A25" s="23">
        <v>21</v>
      </c>
      <c r="B25" s="30" t="s">
        <v>159</v>
      </c>
      <c r="C25" s="30" t="s">
        <v>160</v>
      </c>
      <c r="D25" s="31">
        <v>1</v>
      </c>
      <c r="E25" s="32">
        <v>11</v>
      </c>
      <c r="F25" s="29"/>
      <c r="G25" s="29"/>
      <c r="H25" s="29"/>
      <c r="I25" s="29"/>
      <c r="J25" s="29"/>
      <c r="K25" s="29"/>
      <c r="L25" s="29"/>
      <c r="M25" s="29"/>
      <c r="N25" s="22">
        <v>6.5</v>
      </c>
      <c r="O25" s="28"/>
      <c r="P25" s="15">
        <v>0</v>
      </c>
      <c r="Q25" s="15">
        <v>0</v>
      </c>
    </row>
    <row r="26" spans="1:20" ht="14.3" x14ac:dyDescent="0.25">
      <c r="A26" s="23">
        <v>22</v>
      </c>
      <c r="B26" s="30" t="s">
        <v>162</v>
      </c>
      <c r="C26" s="30" t="s">
        <v>163</v>
      </c>
      <c r="D26" s="31">
        <v>1</v>
      </c>
      <c r="E26" s="32">
        <v>11</v>
      </c>
      <c r="F26" s="29"/>
      <c r="G26" s="29"/>
      <c r="H26" s="29"/>
      <c r="I26" s="29"/>
      <c r="J26" s="29"/>
      <c r="K26" s="29"/>
      <c r="L26" s="29"/>
      <c r="M26" s="29"/>
      <c r="N26" s="22">
        <v>6.5</v>
      </c>
      <c r="O26" s="28"/>
      <c r="P26" s="15">
        <v>0</v>
      </c>
      <c r="Q26" s="15">
        <v>0</v>
      </c>
    </row>
    <row r="27" spans="1:20" ht="14.3" x14ac:dyDescent="0.25">
      <c r="A27" s="33">
        <v>23</v>
      </c>
      <c r="B27" s="34" t="s">
        <v>164</v>
      </c>
      <c r="C27" s="34" t="s">
        <v>165</v>
      </c>
      <c r="D27" s="35">
        <v>1</v>
      </c>
      <c r="E27" s="36">
        <v>12</v>
      </c>
      <c r="F27" s="29"/>
      <c r="G27" s="29"/>
      <c r="H27" s="29"/>
      <c r="I27" s="29"/>
      <c r="J27" s="29"/>
      <c r="K27" s="29"/>
      <c r="L27" s="29"/>
      <c r="M27" s="29"/>
      <c r="N27" s="22">
        <v>7</v>
      </c>
      <c r="O27" s="28"/>
      <c r="P27" s="15">
        <v>0</v>
      </c>
      <c r="Q27" s="15">
        <v>0</v>
      </c>
    </row>
    <row r="28" spans="1:20" ht="14.3" x14ac:dyDescent="0.25">
      <c r="A28" s="33">
        <v>24</v>
      </c>
      <c r="B28" s="34" t="s">
        <v>166</v>
      </c>
      <c r="C28" s="34" t="s">
        <v>167</v>
      </c>
      <c r="D28" s="35">
        <v>1</v>
      </c>
      <c r="E28" s="36">
        <v>12</v>
      </c>
      <c r="F28" s="29"/>
      <c r="G28" s="29"/>
      <c r="H28" s="29"/>
      <c r="I28" s="29"/>
      <c r="J28" s="29"/>
      <c r="K28" s="29"/>
      <c r="L28" s="29"/>
      <c r="M28" s="29"/>
      <c r="N28" s="22">
        <v>7</v>
      </c>
      <c r="O28" s="28"/>
      <c r="P28" s="15">
        <v>0</v>
      </c>
      <c r="Q28" s="15">
        <v>0</v>
      </c>
    </row>
    <row r="29" spans="1:20" ht="14.3" x14ac:dyDescent="0.25">
      <c r="A29" s="33">
        <v>25</v>
      </c>
      <c r="B29" s="34" t="s">
        <v>169</v>
      </c>
      <c r="C29" s="34" t="s">
        <v>170</v>
      </c>
      <c r="D29" s="35">
        <v>1</v>
      </c>
      <c r="E29" s="36">
        <v>12</v>
      </c>
      <c r="F29" s="29"/>
      <c r="G29" s="29"/>
      <c r="H29" s="29"/>
      <c r="I29" s="29"/>
      <c r="J29" s="29"/>
      <c r="K29" s="29"/>
      <c r="L29" s="29"/>
      <c r="M29" s="29"/>
      <c r="N29" s="22">
        <v>7</v>
      </c>
      <c r="O29" s="28"/>
      <c r="P29" s="15">
        <v>0</v>
      </c>
      <c r="Q29" s="15">
        <v>0</v>
      </c>
    </row>
    <row r="30" spans="1:20" ht="13.6" x14ac:dyDescent="0.25">
      <c r="A30" s="16"/>
      <c r="B30" s="16"/>
      <c r="C30" s="16"/>
      <c r="D30" s="16"/>
      <c r="E30" s="16"/>
      <c r="F30" s="15"/>
      <c r="G30" s="15"/>
      <c r="H30" s="15"/>
      <c r="I30" s="15"/>
      <c r="J30" s="15"/>
      <c r="K30" s="15"/>
      <c r="L30" s="15"/>
      <c r="M30" s="15"/>
      <c r="N30" s="5"/>
      <c r="P30" s="15"/>
      <c r="Q30" s="15"/>
    </row>
    <row r="31" spans="1:20" ht="13.6" x14ac:dyDescent="0.25">
      <c r="A31" s="16"/>
      <c r="B31" s="16"/>
      <c r="C31" s="16"/>
      <c r="D31" s="16"/>
      <c r="E31" s="16"/>
      <c r="F31" s="15"/>
      <c r="G31" s="15"/>
      <c r="H31" s="15"/>
      <c r="I31" s="15"/>
      <c r="J31" s="15"/>
      <c r="K31" s="15"/>
      <c r="L31" s="15"/>
      <c r="M31" s="15"/>
      <c r="N31" s="5"/>
      <c r="P31" s="15"/>
      <c r="Q31" s="15"/>
    </row>
    <row r="32" spans="1:20" ht="13.6" x14ac:dyDescent="0.25">
      <c r="A32" s="16"/>
      <c r="B32" s="18"/>
      <c r="C32" s="18"/>
      <c r="D32" s="16"/>
      <c r="E32" s="16"/>
      <c r="F32" s="2"/>
      <c r="G32" s="2"/>
      <c r="H32" s="2"/>
      <c r="I32" s="2"/>
      <c r="J32" s="2"/>
      <c r="K32" s="2"/>
      <c r="L32" s="2"/>
      <c r="M32" s="2"/>
      <c r="N32" s="5"/>
    </row>
    <row r="33" spans="1:20" ht="12.9" x14ac:dyDescent="0.2">
      <c r="A33" s="16"/>
      <c r="B33" s="18"/>
      <c r="C33" s="18"/>
      <c r="D33" s="18"/>
      <c r="E33" s="18"/>
    </row>
    <row r="34" spans="1:20" ht="13.6" x14ac:dyDescent="0.25">
      <c r="A34" s="7" t="s">
        <v>4</v>
      </c>
      <c r="B34" s="7" t="s">
        <v>6</v>
      </c>
      <c r="C34" s="7" t="s">
        <v>7</v>
      </c>
      <c r="D34" s="7" t="s">
        <v>9</v>
      </c>
      <c r="E34" s="7" t="s">
        <v>10</v>
      </c>
      <c r="F34" s="44" t="s">
        <v>49</v>
      </c>
      <c r="G34" s="45"/>
      <c r="H34" s="4" t="s">
        <v>50</v>
      </c>
      <c r="I34" s="4" t="s">
        <v>51</v>
      </c>
      <c r="J34" s="4" t="s">
        <v>52</v>
      </c>
      <c r="K34" s="44" t="s">
        <v>54</v>
      </c>
      <c r="L34" s="45"/>
      <c r="M34" s="44" t="s">
        <v>22</v>
      </c>
      <c r="N34" s="44" t="s">
        <v>24</v>
      </c>
    </row>
    <row r="35" spans="1:20" ht="13.6" x14ac:dyDescent="0.25">
      <c r="A35" s="16"/>
      <c r="B35" s="18"/>
      <c r="C35" s="18"/>
      <c r="D35" s="16"/>
      <c r="E35" s="16"/>
      <c r="F35" s="4">
        <v>1</v>
      </c>
      <c r="G35" s="4">
        <v>2</v>
      </c>
      <c r="H35" s="7"/>
      <c r="I35" s="7"/>
      <c r="J35" s="7"/>
      <c r="K35" s="4">
        <v>1</v>
      </c>
      <c r="L35" s="4">
        <v>2</v>
      </c>
      <c r="M35" s="45"/>
      <c r="N35" s="45"/>
      <c r="O35" s="4" t="s">
        <v>33</v>
      </c>
      <c r="P35" s="4" t="s">
        <v>34</v>
      </c>
      <c r="Q35" s="4" t="s">
        <v>35</v>
      </c>
    </row>
    <row r="36" spans="1:20" ht="13.6" x14ac:dyDescent="0.25">
      <c r="A36" s="16"/>
      <c r="B36" s="18"/>
      <c r="C36" s="18"/>
      <c r="D36" s="16"/>
      <c r="E36" s="16"/>
      <c r="F36" s="9">
        <v>1</v>
      </c>
      <c r="G36" s="9">
        <v>1</v>
      </c>
      <c r="H36" s="9">
        <v>1</v>
      </c>
      <c r="I36" s="9">
        <v>1</v>
      </c>
      <c r="J36" s="9">
        <v>2</v>
      </c>
      <c r="K36" s="9">
        <v>1</v>
      </c>
      <c r="L36" s="9">
        <v>1</v>
      </c>
      <c r="M36" s="9">
        <v>2</v>
      </c>
      <c r="N36" s="11">
        <f>SUM(F36:M36)</f>
        <v>10</v>
      </c>
      <c r="O36" s="12">
        <v>-1</v>
      </c>
    </row>
    <row r="37" spans="1:20" ht="14.3" x14ac:dyDescent="0.25">
      <c r="A37" s="23">
        <v>1</v>
      </c>
      <c r="B37" s="30" t="s">
        <v>179</v>
      </c>
      <c r="C37" s="30" t="s">
        <v>180</v>
      </c>
      <c r="D37" s="32">
        <v>2</v>
      </c>
      <c r="E37" s="31">
        <v>1</v>
      </c>
      <c r="F37" s="29"/>
      <c r="G37" s="29"/>
      <c r="H37" s="29"/>
      <c r="I37" s="29"/>
      <c r="J37" s="29"/>
      <c r="K37" s="29"/>
      <c r="L37" s="29"/>
      <c r="M37" s="29"/>
      <c r="N37" s="22">
        <v>6</v>
      </c>
      <c r="O37" s="28"/>
      <c r="P37" s="15">
        <v>0</v>
      </c>
      <c r="Q37" s="15">
        <v>0</v>
      </c>
      <c r="R37" s="2"/>
      <c r="S37" s="44" t="s">
        <v>49</v>
      </c>
      <c r="T37" s="45"/>
    </row>
    <row r="38" spans="1:20" ht="14.3" x14ac:dyDescent="0.25">
      <c r="A38" s="23">
        <v>2</v>
      </c>
      <c r="B38" s="30" t="s">
        <v>182</v>
      </c>
      <c r="C38" s="30" t="s">
        <v>183</v>
      </c>
      <c r="D38" s="32">
        <v>2</v>
      </c>
      <c r="E38" s="31">
        <v>1</v>
      </c>
      <c r="F38" s="29"/>
      <c r="G38" s="29"/>
      <c r="H38" s="29"/>
      <c r="I38" s="29"/>
      <c r="J38" s="29"/>
      <c r="K38" s="29"/>
      <c r="L38" s="29"/>
      <c r="M38" s="29"/>
      <c r="N38" s="22">
        <v>6</v>
      </c>
      <c r="O38" s="28"/>
      <c r="P38" s="15">
        <v>0</v>
      </c>
      <c r="Q38" s="15">
        <v>0</v>
      </c>
      <c r="R38" s="2"/>
      <c r="S38" s="4">
        <v>1</v>
      </c>
      <c r="T38" s="15" t="s">
        <v>122</v>
      </c>
    </row>
    <row r="39" spans="1:20" ht="14.3" x14ac:dyDescent="0.25">
      <c r="A39" s="33">
        <v>3</v>
      </c>
      <c r="B39" s="34" t="s">
        <v>184</v>
      </c>
      <c r="C39" s="34" t="s">
        <v>186</v>
      </c>
      <c r="D39" s="36">
        <v>2</v>
      </c>
      <c r="E39" s="39">
        <v>2</v>
      </c>
      <c r="F39" s="29"/>
      <c r="G39" s="29"/>
      <c r="H39" s="29"/>
      <c r="I39" s="29"/>
      <c r="J39" s="29"/>
      <c r="K39" s="29"/>
      <c r="L39" s="29"/>
      <c r="M39" s="29"/>
      <c r="N39" s="22">
        <v>7</v>
      </c>
      <c r="O39" s="28"/>
      <c r="P39" s="15">
        <v>0</v>
      </c>
      <c r="Q39" s="15">
        <v>0</v>
      </c>
      <c r="R39" s="2"/>
      <c r="S39" s="4">
        <v>2</v>
      </c>
      <c r="T39" s="15" t="s">
        <v>143</v>
      </c>
    </row>
    <row r="40" spans="1:20" ht="14.3" x14ac:dyDescent="0.25">
      <c r="A40" s="33">
        <v>4</v>
      </c>
      <c r="B40" s="34" t="s">
        <v>188</v>
      </c>
      <c r="C40" s="34" t="s">
        <v>189</v>
      </c>
      <c r="D40" s="36">
        <v>2</v>
      </c>
      <c r="E40" s="35">
        <v>2</v>
      </c>
      <c r="F40" s="29"/>
      <c r="G40" s="29"/>
      <c r="H40" s="29"/>
      <c r="I40" s="29"/>
      <c r="J40" s="29"/>
      <c r="K40" s="29"/>
      <c r="L40" s="29"/>
      <c r="M40" s="29"/>
      <c r="N40" s="22">
        <v>7</v>
      </c>
      <c r="O40" s="28"/>
      <c r="P40" s="15">
        <v>0</v>
      </c>
      <c r="Q40" s="15">
        <v>0</v>
      </c>
    </row>
    <row r="41" spans="1:20" ht="14.3" x14ac:dyDescent="0.25">
      <c r="A41" s="23">
        <v>5</v>
      </c>
      <c r="B41" s="30" t="s">
        <v>191</v>
      </c>
      <c r="C41" s="30" t="s">
        <v>192</v>
      </c>
      <c r="D41" s="32">
        <v>2</v>
      </c>
      <c r="E41" s="40">
        <v>3</v>
      </c>
      <c r="F41" s="29"/>
      <c r="G41" s="29"/>
      <c r="H41" s="29"/>
      <c r="I41" s="29"/>
      <c r="J41" s="29"/>
      <c r="K41" s="29"/>
      <c r="L41" s="29"/>
      <c r="M41" s="29"/>
      <c r="N41" s="22">
        <v>7</v>
      </c>
      <c r="O41" s="28"/>
      <c r="P41" s="15">
        <v>0</v>
      </c>
      <c r="Q41" s="15">
        <v>0</v>
      </c>
      <c r="R41" s="2"/>
      <c r="S41" s="44" t="s">
        <v>50</v>
      </c>
      <c r="T41" s="45"/>
    </row>
    <row r="42" spans="1:20" ht="14.3" x14ac:dyDescent="0.25">
      <c r="A42" s="23">
        <v>6</v>
      </c>
      <c r="B42" s="30" t="s">
        <v>193</v>
      </c>
      <c r="C42" s="30" t="s">
        <v>194</v>
      </c>
      <c r="D42" s="32">
        <v>2</v>
      </c>
      <c r="E42" s="40">
        <v>3</v>
      </c>
      <c r="F42" s="29"/>
      <c r="G42" s="29"/>
      <c r="H42" s="29"/>
      <c r="I42" s="29"/>
      <c r="J42" s="29"/>
      <c r="K42" s="29"/>
      <c r="L42" s="29"/>
      <c r="M42" s="29"/>
      <c r="N42" s="22">
        <v>7</v>
      </c>
      <c r="O42" s="28"/>
      <c r="P42" s="15">
        <v>0</v>
      </c>
      <c r="Q42" s="15">
        <v>0</v>
      </c>
      <c r="R42" s="2"/>
      <c r="S42" s="46" t="s">
        <v>143</v>
      </c>
      <c r="T42" s="45"/>
    </row>
    <row r="43" spans="1:20" ht="14.3" x14ac:dyDescent="0.25">
      <c r="A43" s="33">
        <v>7</v>
      </c>
      <c r="B43" s="34" t="s">
        <v>195</v>
      </c>
      <c r="C43" s="34" t="s">
        <v>196</v>
      </c>
      <c r="D43" s="36">
        <v>2</v>
      </c>
      <c r="E43" s="39">
        <v>4</v>
      </c>
      <c r="F43" s="29"/>
      <c r="G43" s="29"/>
      <c r="H43" s="29"/>
      <c r="I43" s="29"/>
      <c r="J43" s="29"/>
      <c r="K43" s="29"/>
      <c r="L43" s="29"/>
      <c r="M43" s="29"/>
      <c r="N43" s="22">
        <v>7</v>
      </c>
      <c r="O43" s="28"/>
      <c r="P43" s="15">
        <v>0</v>
      </c>
      <c r="Q43" s="15">
        <v>0</v>
      </c>
    </row>
    <row r="44" spans="1:20" ht="14.3" x14ac:dyDescent="0.25">
      <c r="A44" s="33">
        <v>8</v>
      </c>
      <c r="B44" s="34" t="s">
        <v>197</v>
      </c>
      <c r="C44" s="34" t="s">
        <v>198</v>
      </c>
      <c r="D44" s="36">
        <v>2</v>
      </c>
      <c r="E44" s="39">
        <v>4</v>
      </c>
      <c r="F44" s="29"/>
      <c r="G44" s="29"/>
      <c r="H44" s="29"/>
      <c r="I44" s="29"/>
      <c r="J44" s="29"/>
      <c r="K44" s="29"/>
      <c r="L44" s="29"/>
      <c r="M44" s="29"/>
      <c r="N44" s="22">
        <v>7</v>
      </c>
      <c r="O44" s="28"/>
      <c r="P44" s="15">
        <v>0</v>
      </c>
      <c r="Q44" s="15">
        <v>0</v>
      </c>
      <c r="R44" s="2"/>
      <c r="S44" s="44" t="s">
        <v>51</v>
      </c>
      <c r="T44" s="45"/>
    </row>
    <row r="45" spans="1:20" ht="14.3" x14ac:dyDescent="0.25">
      <c r="A45" s="23">
        <v>9</v>
      </c>
      <c r="B45" s="30" t="s">
        <v>199</v>
      </c>
      <c r="C45" s="30" t="s">
        <v>200</v>
      </c>
      <c r="D45" s="32">
        <v>2</v>
      </c>
      <c r="E45" s="40">
        <v>5</v>
      </c>
      <c r="F45" s="29"/>
      <c r="G45" s="29"/>
      <c r="H45" s="29"/>
      <c r="I45" s="29"/>
      <c r="J45" s="29"/>
      <c r="K45" s="29"/>
      <c r="L45" s="29"/>
      <c r="M45" s="29"/>
      <c r="N45" s="22">
        <v>7</v>
      </c>
      <c r="O45" s="28"/>
      <c r="P45" s="15">
        <v>0</v>
      </c>
      <c r="Q45" s="15">
        <v>0</v>
      </c>
      <c r="R45" s="2"/>
      <c r="S45" s="46" t="s">
        <v>173</v>
      </c>
      <c r="T45" s="45"/>
    </row>
    <row r="46" spans="1:20" ht="14.3" x14ac:dyDescent="0.25">
      <c r="A46" s="23">
        <v>10</v>
      </c>
      <c r="B46" s="30" t="s">
        <v>201</v>
      </c>
      <c r="C46" s="30" t="s">
        <v>202</v>
      </c>
      <c r="D46" s="32">
        <v>2</v>
      </c>
      <c r="E46" s="40">
        <v>5</v>
      </c>
      <c r="F46" s="29"/>
      <c r="G46" s="29"/>
      <c r="H46" s="29"/>
      <c r="I46" s="29"/>
      <c r="J46" s="29"/>
      <c r="K46" s="29"/>
      <c r="L46" s="29"/>
      <c r="M46" s="29"/>
      <c r="N46" s="22">
        <v>7</v>
      </c>
      <c r="O46" s="28"/>
      <c r="P46" s="15">
        <v>0</v>
      </c>
      <c r="Q46" s="15">
        <v>0</v>
      </c>
    </row>
    <row r="47" spans="1:20" ht="14.3" x14ac:dyDescent="0.25">
      <c r="A47" s="33">
        <v>11</v>
      </c>
      <c r="B47" s="34" t="s">
        <v>203</v>
      </c>
      <c r="C47" s="34" t="s">
        <v>204</v>
      </c>
      <c r="D47" s="36">
        <v>2</v>
      </c>
      <c r="E47" s="39">
        <v>6</v>
      </c>
      <c r="F47" s="29"/>
      <c r="G47" s="29"/>
      <c r="H47" s="29"/>
      <c r="I47" s="29"/>
      <c r="J47" s="29"/>
      <c r="K47" s="29"/>
      <c r="L47" s="29"/>
      <c r="M47" s="29"/>
      <c r="N47" s="22">
        <v>6</v>
      </c>
      <c r="O47" s="28"/>
      <c r="P47" s="15">
        <v>0</v>
      </c>
      <c r="Q47" s="15">
        <v>0</v>
      </c>
      <c r="R47" s="2"/>
      <c r="S47" s="44" t="s">
        <v>52</v>
      </c>
      <c r="T47" s="45"/>
    </row>
    <row r="48" spans="1:20" ht="14.3" x14ac:dyDescent="0.25">
      <c r="A48" s="33">
        <v>12</v>
      </c>
      <c r="B48" s="34" t="s">
        <v>205</v>
      </c>
      <c r="C48" s="34" t="s">
        <v>206</v>
      </c>
      <c r="D48" s="36">
        <v>2</v>
      </c>
      <c r="E48" s="39">
        <v>6</v>
      </c>
      <c r="F48" s="29"/>
      <c r="G48" s="29"/>
      <c r="H48" s="29"/>
      <c r="I48" s="29"/>
      <c r="J48" s="29"/>
      <c r="K48" s="29"/>
      <c r="L48" s="29"/>
      <c r="M48" s="29"/>
      <c r="N48" s="22">
        <v>6</v>
      </c>
      <c r="O48" s="28"/>
      <c r="P48" s="15">
        <v>0</v>
      </c>
      <c r="Q48" s="15">
        <v>0</v>
      </c>
      <c r="R48" s="2"/>
      <c r="S48" s="46" t="s">
        <v>175</v>
      </c>
      <c r="T48" s="45"/>
    </row>
    <row r="49" spans="1:20" ht="13.6" x14ac:dyDescent="0.25">
      <c r="A49" s="16"/>
      <c r="B49" s="16"/>
      <c r="C49" s="16"/>
      <c r="D49" s="16"/>
      <c r="E49" s="16"/>
      <c r="F49" s="15"/>
      <c r="G49" s="15"/>
      <c r="H49" s="15"/>
      <c r="I49" s="15"/>
      <c r="J49" s="15"/>
      <c r="K49" s="15"/>
      <c r="L49" s="15"/>
      <c r="M49" s="15"/>
      <c r="N49" s="5"/>
      <c r="P49" s="15"/>
      <c r="Q49" s="15"/>
    </row>
    <row r="50" spans="1:20" ht="13.6" x14ac:dyDescent="0.25">
      <c r="A50" s="16"/>
      <c r="B50" s="16"/>
      <c r="C50" s="16"/>
      <c r="D50" s="16"/>
      <c r="E50" s="16"/>
      <c r="F50" s="15"/>
      <c r="G50" s="15"/>
      <c r="H50" s="15"/>
      <c r="I50" s="15"/>
      <c r="J50" s="15"/>
      <c r="K50" s="15"/>
      <c r="L50" s="15"/>
      <c r="M50" s="15"/>
      <c r="N50" s="5"/>
      <c r="P50" s="15"/>
      <c r="Q50" s="15"/>
      <c r="R50" s="2"/>
      <c r="S50" s="44" t="s">
        <v>54</v>
      </c>
      <c r="T50" s="45"/>
    </row>
    <row r="51" spans="1:20" ht="13.6" x14ac:dyDescent="0.25">
      <c r="A51" s="16"/>
      <c r="B51" s="16"/>
      <c r="C51" s="16"/>
      <c r="D51" s="16"/>
      <c r="E51" s="16"/>
      <c r="F51" s="15"/>
      <c r="G51" s="15"/>
      <c r="H51" s="15"/>
      <c r="I51" s="15"/>
      <c r="J51" s="15"/>
      <c r="K51" s="15"/>
      <c r="L51" s="15"/>
      <c r="M51" s="15"/>
      <c r="N51" s="5"/>
      <c r="P51" s="15"/>
      <c r="Q51" s="15"/>
      <c r="R51" s="2"/>
      <c r="S51" s="4">
        <v>1</v>
      </c>
      <c r="T51" s="15" t="s">
        <v>122</v>
      </c>
    </row>
    <row r="52" spans="1:20" ht="13.6" x14ac:dyDescent="0.25">
      <c r="A52" s="16"/>
      <c r="B52" s="18"/>
      <c r="C52" s="18"/>
      <c r="D52" s="16"/>
      <c r="E52" s="16"/>
      <c r="F52" s="2"/>
      <c r="G52" s="2"/>
      <c r="H52" s="2"/>
      <c r="I52" s="2"/>
      <c r="J52" s="2"/>
      <c r="K52" s="2"/>
      <c r="L52" s="2"/>
      <c r="M52" s="2"/>
      <c r="N52" s="5"/>
      <c r="S52" s="4">
        <v>2</v>
      </c>
      <c r="T52" s="15" t="s">
        <v>143</v>
      </c>
    </row>
    <row r="53" spans="1:20" ht="13.6" x14ac:dyDescent="0.25">
      <c r="A53" s="16"/>
      <c r="B53" s="18"/>
      <c r="C53" s="18"/>
      <c r="D53" s="16"/>
      <c r="E53" s="16"/>
      <c r="F53" s="2"/>
      <c r="G53" s="2"/>
      <c r="H53" s="2"/>
      <c r="I53" s="2"/>
      <c r="J53" s="2"/>
      <c r="K53" s="2"/>
      <c r="L53" s="2"/>
      <c r="M53" s="2"/>
      <c r="N53" s="5"/>
    </row>
    <row r="54" spans="1:20" ht="13.6" x14ac:dyDescent="0.25">
      <c r="A54" s="7" t="s">
        <v>4</v>
      </c>
      <c r="B54" s="7" t="s">
        <v>6</v>
      </c>
      <c r="C54" s="7" t="s">
        <v>7</v>
      </c>
      <c r="D54" s="7" t="s">
        <v>9</v>
      </c>
      <c r="E54" s="7" t="s">
        <v>10</v>
      </c>
      <c r="F54" s="44" t="s">
        <v>49</v>
      </c>
      <c r="G54" s="45"/>
      <c r="H54" s="4" t="s">
        <v>50</v>
      </c>
      <c r="I54" s="4" t="s">
        <v>51</v>
      </c>
      <c r="J54" s="4" t="s">
        <v>52</v>
      </c>
      <c r="K54" s="44" t="s">
        <v>54</v>
      </c>
      <c r="L54" s="45"/>
      <c r="M54" s="44" t="s">
        <v>22</v>
      </c>
      <c r="N54" s="44" t="s">
        <v>24</v>
      </c>
    </row>
    <row r="55" spans="1:20" ht="13.6" x14ac:dyDescent="0.25">
      <c r="A55" s="16"/>
      <c r="B55" s="18"/>
      <c r="C55" s="18"/>
      <c r="D55" s="16"/>
      <c r="E55" s="16"/>
      <c r="F55" s="4">
        <v>1</v>
      </c>
      <c r="G55" s="4">
        <v>2</v>
      </c>
      <c r="H55" s="7"/>
      <c r="I55" s="7"/>
      <c r="J55" s="7"/>
      <c r="K55" s="4">
        <v>1</v>
      </c>
      <c r="L55" s="4">
        <v>2</v>
      </c>
      <c r="M55" s="45"/>
      <c r="N55" s="45"/>
      <c r="O55" s="4" t="s">
        <v>33</v>
      </c>
      <c r="P55" s="4" t="s">
        <v>34</v>
      </c>
      <c r="Q55" s="4" t="s">
        <v>35</v>
      </c>
    </row>
    <row r="56" spans="1:20" ht="13.6" x14ac:dyDescent="0.25">
      <c r="A56" s="16"/>
      <c r="B56" s="18"/>
      <c r="C56" s="18"/>
      <c r="D56" s="16"/>
      <c r="E56" s="16"/>
      <c r="F56" s="9">
        <v>1</v>
      </c>
      <c r="G56" s="9">
        <v>1</v>
      </c>
      <c r="H56" s="9">
        <v>1</v>
      </c>
      <c r="I56" s="9">
        <v>1</v>
      </c>
      <c r="J56" s="9">
        <v>2</v>
      </c>
      <c r="K56" s="9">
        <v>1</v>
      </c>
      <c r="L56" s="9">
        <v>1</v>
      </c>
      <c r="M56" s="9">
        <v>2</v>
      </c>
      <c r="N56" s="11">
        <f>SUM(F56:M56)</f>
        <v>10</v>
      </c>
      <c r="O56" s="12">
        <v>-1</v>
      </c>
    </row>
    <row r="57" spans="1:20" ht="14.3" x14ac:dyDescent="0.25">
      <c r="A57" s="23">
        <v>1</v>
      </c>
      <c r="B57" s="30" t="s">
        <v>208</v>
      </c>
      <c r="C57" s="30" t="s">
        <v>209</v>
      </c>
      <c r="D57" s="31">
        <v>3</v>
      </c>
      <c r="E57" s="32">
        <v>1</v>
      </c>
      <c r="F57" s="9"/>
      <c r="G57" s="9"/>
      <c r="H57" s="9"/>
      <c r="I57" s="9"/>
      <c r="J57" s="9"/>
      <c r="K57" s="9"/>
      <c r="L57" s="9"/>
      <c r="M57" s="9"/>
      <c r="N57" s="22">
        <v>6.5</v>
      </c>
      <c r="O57" s="28"/>
      <c r="P57" s="15">
        <v>0</v>
      </c>
      <c r="Q57" s="15">
        <v>0</v>
      </c>
      <c r="R57" s="2"/>
      <c r="S57" s="44" t="s">
        <v>49</v>
      </c>
      <c r="T57" s="45"/>
    </row>
    <row r="58" spans="1:20" ht="14.3" x14ac:dyDescent="0.25">
      <c r="A58" s="23">
        <v>2</v>
      </c>
      <c r="B58" s="30" t="s">
        <v>210</v>
      </c>
      <c r="C58" s="30" t="s">
        <v>211</v>
      </c>
      <c r="D58" s="31">
        <v>3</v>
      </c>
      <c r="E58" s="32">
        <v>1</v>
      </c>
      <c r="F58" s="9"/>
      <c r="G58" s="9"/>
      <c r="H58" s="9"/>
      <c r="I58" s="9"/>
      <c r="J58" s="9"/>
      <c r="K58" s="9"/>
      <c r="L58" s="9"/>
      <c r="M58" s="9"/>
      <c r="N58" s="22">
        <v>6.5</v>
      </c>
      <c r="O58" s="28"/>
      <c r="P58" s="15">
        <v>0</v>
      </c>
      <c r="Q58" s="15">
        <v>0</v>
      </c>
      <c r="R58" s="2"/>
      <c r="S58" s="4">
        <v>1</v>
      </c>
      <c r="T58" s="15" t="s">
        <v>122</v>
      </c>
    </row>
    <row r="59" spans="1:20" ht="14.3" x14ac:dyDescent="0.25">
      <c r="A59" s="33">
        <v>3</v>
      </c>
      <c r="B59" s="34" t="s">
        <v>212</v>
      </c>
      <c r="C59" s="34" t="s">
        <v>213</v>
      </c>
      <c r="D59" s="35">
        <v>3</v>
      </c>
      <c r="E59" s="36">
        <v>2</v>
      </c>
      <c r="F59" s="9"/>
      <c r="G59" s="9"/>
      <c r="H59" s="9"/>
      <c r="I59" s="9"/>
      <c r="J59" s="9"/>
      <c r="K59" s="9"/>
      <c r="L59" s="9"/>
      <c r="M59" s="9"/>
      <c r="N59" s="22">
        <v>7</v>
      </c>
      <c r="O59" s="28"/>
      <c r="P59" s="15">
        <v>0</v>
      </c>
      <c r="Q59" s="15">
        <v>0</v>
      </c>
      <c r="R59" s="2"/>
      <c r="S59" s="4">
        <v>2</v>
      </c>
      <c r="T59" s="15" t="s">
        <v>143</v>
      </c>
    </row>
    <row r="60" spans="1:20" ht="14.3" x14ac:dyDescent="0.25">
      <c r="A60" s="33">
        <v>4</v>
      </c>
      <c r="B60" s="34" t="s">
        <v>214</v>
      </c>
      <c r="C60" s="34" t="s">
        <v>215</v>
      </c>
      <c r="D60" s="35">
        <v>3</v>
      </c>
      <c r="E60" s="36">
        <v>2</v>
      </c>
      <c r="F60" s="9"/>
      <c r="G60" s="9"/>
      <c r="H60" s="9"/>
      <c r="I60" s="9"/>
      <c r="J60" s="9"/>
      <c r="K60" s="9"/>
      <c r="L60" s="9"/>
      <c r="M60" s="9"/>
      <c r="N60" s="22">
        <v>7</v>
      </c>
      <c r="O60" s="28"/>
      <c r="P60" s="15">
        <v>0</v>
      </c>
      <c r="Q60" s="15">
        <v>0</v>
      </c>
    </row>
    <row r="61" spans="1:20" ht="14.3" x14ac:dyDescent="0.25">
      <c r="A61" s="23">
        <v>5</v>
      </c>
      <c r="B61" s="30" t="s">
        <v>216</v>
      </c>
      <c r="C61" s="30" t="s">
        <v>217</v>
      </c>
      <c r="D61" s="31">
        <v>3</v>
      </c>
      <c r="E61" s="32">
        <v>3</v>
      </c>
      <c r="F61" s="9"/>
      <c r="G61" s="9"/>
      <c r="H61" s="9"/>
      <c r="I61" s="9"/>
      <c r="J61" s="9"/>
      <c r="K61" s="9"/>
      <c r="L61" s="9"/>
      <c r="M61" s="9"/>
      <c r="N61" s="22">
        <v>6.5</v>
      </c>
      <c r="O61" s="28"/>
      <c r="P61" s="15">
        <v>0</v>
      </c>
      <c r="Q61" s="15">
        <v>0</v>
      </c>
      <c r="R61" s="2"/>
      <c r="S61" s="44" t="s">
        <v>50</v>
      </c>
      <c r="T61" s="45"/>
    </row>
    <row r="62" spans="1:20" ht="14.3" x14ac:dyDescent="0.25">
      <c r="A62" s="23">
        <v>6</v>
      </c>
      <c r="B62" s="30" t="s">
        <v>218</v>
      </c>
      <c r="C62" s="30" t="s">
        <v>219</v>
      </c>
      <c r="D62" s="31">
        <v>3</v>
      </c>
      <c r="E62" s="32">
        <v>3</v>
      </c>
      <c r="F62" s="9"/>
      <c r="G62" s="9"/>
      <c r="H62" s="9"/>
      <c r="I62" s="9"/>
      <c r="J62" s="9"/>
      <c r="K62" s="9"/>
      <c r="L62" s="9"/>
      <c r="M62" s="9"/>
      <c r="N62" s="22">
        <v>6.5</v>
      </c>
      <c r="O62" s="28"/>
      <c r="P62" s="15">
        <v>0</v>
      </c>
      <c r="Q62" s="15">
        <v>0</v>
      </c>
      <c r="R62" s="2"/>
      <c r="S62" s="46" t="s">
        <v>143</v>
      </c>
      <c r="T62" s="45"/>
    </row>
    <row r="63" spans="1:20" ht="14.3" x14ac:dyDescent="0.25">
      <c r="A63" s="33">
        <v>7</v>
      </c>
      <c r="B63" s="34" t="s">
        <v>220</v>
      </c>
      <c r="C63" s="34" t="s">
        <v>221</v>
      </c>
      <c r="D63" s="35">
        <v>3</v>
      </c>
      <c r="E63" s="36">
        <v>4</v>
      </c>
      <c r="F63" s="9"/>
      <c r="G63" s="9"/>
      <c r="H63" s="9"/>
      <c r="I63" s="9"/>
      <c r="J63" s="9"/>
      <c r="K63" s="9"/>
      <c r="L63" s="9"/>
      <c r="M63" s="9"/>
      <c r="N63" s="22">
        <v>6</v>
      </c>
      <c r="O63" s="28"/>
      <c r="P63" s="15">
        <v>0</v>
      </c>
      <c r="Q63" s="15">
        <v>0</v>
      </c>
    </row>
    <row r="64" spans="1:20" ht="14.3" x14ac:dyDescent="0.25">
      <c r="A64" s="33">
        <v>8</v>
      </c>
      <c r="B64" s="34" t="s">
        <v>222</v>
      </c>
      <c r="C64" s="34" t="s">
        <v>223</v>
      </c>
      <c r="D64" s="35">
        <v>3</v>
      </c>
      <c r="E64" s="36">
        <v>4</v>
      </c>
      <c r="F64" s="9"/>
      <c r="G64" s="9"/>
      <c r="H64" s="9"/>
      <c r="I64" s="9"/>
      <c r="J64" s="9"/>
      <c r="K64" s="9"/>
      <c r="L64" s="9"/>
      <c r="M64" s="9"/>
      <c r="N64" s="22">
        <v>6</v>
      </c>
      <c r="O64" s="28"/>
      <c r="P64" s="15">
        <v>0</v>
      </c>
      <c r="Q64" s="15">
        <v>0</v>
      </c>
      <c r="R64" s="2"/>
      <c r="S64" s="44" t="s">
        <v>51</v>
      </c>
      <c r="T64" s="45"/>
    </row>
    <row r="65" spans="1:20" ht="14.3" x14ac:dyDescent="0.25">
      <c r="A65" s="23">
        <v>9</v>
      </c>
      <c r="B65" s="30" t="s">
        <v>224</v>
      </c>
      <c r="C65" s="30" t="s">
        <v>225</v>
      </c>
      <c r="D65" s="31">
        <v>3</v>
      </c>
      <c r="E65" s="32">
        <v>5</v>
      </c>
      <c r="F65" s="9"/>
      <c r="G65" s="9"/>
      <c r="H65" s="9"/>
      <c r="I65" s="9"/>
      <c r="J65" s="9"/>
      <c r="K65" s="9"/>
      <c r="L65" s="9"/>
      <c r="M65" s="9"/>
      <c r="N65" s="22">
        <v>7.5</v>
      </c>
      <c r="O65" s="28"/>
      <c r="P65" s="15">
        <v>0</v>
      </c>
      <c r="Q65" s="15">
        <v>0</v>
      </c>
      <c r="R65" s="2"/>
      <c r="S65" s="46" t="s">
        <v>173</v>
      </c>
      <c r="T65" s="45"/>
    </row>
    <row r="66" spans="1:20" ht="14.3" x14ac:dyDescent="0.25">
      <c r="A66" s="23">
        <v>10</v>
      </c>
      <c r="B66" s="30" t="s">
        <v>226</v>
      </c>
      <c r="C66" s="30" t="s">
        <v>227</v>
      </c>
      <c r="D66" s="31">
        <v>3</v>
      </c>
      <c r="E66" s="32">
        <v>5</v>
      </c>
      <c r="F66" s="9"/>
      <c r="G66" s="9"/>
      <c r="H66" s="9"/>
      <c r="I66" s="9"/>
      <c r="J66" s="9"/>
      <c r="K66" s="9"/>
      <c r="L66" s="9"/>
      <c r="M66" s="9"/>
      <c r="N66" s="22">
        <v>7.5</v>
      </c>
      <c r="O66" s="28"/>
      <c r="P66" s="15">
        <v>0</v>
      </c>
      <c r="Q66" s="15">
        <v>0</v>
      </c>
    </row>
    <row r="67" spans="1:20" ht="14.3" x14ac:dyDescent="0.25">
      <c r="A67" s="33">
        <v>11</v>
      </c>
      <c r="B67" s="34" t="s">
        <v>228</v>
      </c>
      <c r="C67" s="34" t="s">
        <v>229</v>
      </c>
      <c r="D67" s="35">
        <v>3</v>
      </c>
      <c r="E67" s="36">
        <v>6</v>
      </c>
      <c r="F67" s="9"/>
      <c r="G67" s="9"/>
      <c r="H67" s="9"/>
      <c r="I67" s="9"/>
      <c r="J67" s="9"/>
      <c r="K67" s="9"/>
      <c r="L67" s="9"/>
      <c r="M67" s="9"/>
      <c r="N67" s="22">
        <v>6.5</v>
      </c>
      <c r="O67" s="28"/>
      <c r="P67" s="15">
        <v>0</v>
      </c>
      <c r="Q67" s="15">
        <v>0</v>
      </c>
      <c r="R67" s="2"/>
      <c r="S67" s="44" t="s">
        <v>52</v>
      </c>
      <c r="T67" s="45"/>
    </row>
    <row r="68" spans="1:20" ht="14.3" x14ac:dyDescent="0.25">
      <c r="A68" s="33">
        <v>12</v>
      </c>
      <c r="B68" s="34" t="s">
        <v>230</v>
      </c>
      <c r="C68" s="34" t="s">
        <v>231</v>
      </c>
      <c r="D68" s="35">
        <v>3</v>
      </c>
      <c r="E68" s="36">
        <v>6</v>
      </c>
      <c r="F68" s="9"/>
      <c r="G68" s="9"/>
      <c r="H68" s="9"/>
      <c r="I68" s="9"/>
      <c r="J68" s="9"/>
      <c r="K68" s="9"/>
      <c r="L68" s="9"/>
      <c r="M68" s="9"/>
      <c r="N68" s="22">
        <v>6.5</v>
      </c>
      <c r="O68" s="28"/>
      <c r="P68" s="15">
        <v>0</v>
      </c>
      <c r="Q68" s="15">
        <v>0</v>
      </c>
      <c r="R68" s="2"/>
      <c r="S68" s="46" t="s">
        <v>175</v>
      </c>
      <c r="T68" s="45"/>
    </row>
    <row r="69" spans="1:20" ht="14.3" x14ac:dyDescent="0.25">
      <c r="A69" s="23">
        <v>13</v>
      </c>
      <c r="B69" s="30" t="s">
        <v>232</v>
      </c>
      <c r="C69" s="30" t="s">
        <v>233</v>
      </c>
      <c r="D69" s="31">
        <v>3</v>
      </c>
      <c r="E69" s="32">
        <v>7</v>
      </c>
      <c r="F69" s="9"/>
      <c r="G69" s="9"/>
      <c r="H69" s="9"/>
      <c r="I69" s="9"/>
      <c r="J69" s="9"/>
      <c r="K69" s="9"/>
      <c r="L69" s="9"/>
      <c r="M69" s="9"/>
      <c r="N69" s="22">
        <v>7.5</v>
      </c>
      <c r="O69" s="28"/>
      <c r="P69" s="15">
        <v>0</v>
      </c>
      <c r="Q69" s="15">
        <v>0</v>
      </c>
    </row>
    <row r="70" spans="1:20" ht="14.3" x14ac:dyDescent="0.25">
      <c r="A70" s="23">
        <v>14</v>
      </c>
      <c r="B70" s="30" t="s">
        <v>234</v>
      </c>
      <c r="C70" s="30" t="s">
        <v>235</v>
      </c>
      <c r="D70" s="31">
        <v>3</v>
      </c>
      <c r="E70" s="32">
        <v>7</v>
      </c>
      <c r="F70" s="9"/>
      <c r="G70" s="9"/>
      <c r="H70" s="9"/>
      <c r="I70" s="9"/>
      <c r="J70" s="9"/>
      <c r="K70" s="9"/>
      <c r="L70" s="9"/>
      <c r="M70" s="9"/>
      <c r="N70" s="22">
        <v>7.5</v>
      </c>
      <c r="O70" s="28"/>
      <c r="P70" s="15">
        <v>0</v>
      </c>
      <c r="Q70" s="15">
        <v>0</v>
      </c>
      <c r="R70" s="2"/>
      <c r="S70" s="44" t="s">
        <v>54</v>
      </c>
      <c r="T70" s="45"/>
    </row>
    <row r="71" spans="1:20" ht="14.3" x14ac:dyDescent="0.25">
      <c r="A71" s="33">
        <v>15</v>
      </c>
      <c r="B71" s="34" t="s">
        <v>236</v>
      </c>
      <c r="C71" s="34" t="s">
        <v>237</v>
      </c>
      <c r="D71" s="35">
        <v>3</v>
      </c>
      <c r="E71" s="36">
        <v>8</v>
      </c>
      <c r="F71" s="9"/>
      <c r="G71" s="9"/>
      <c r="H71" s="9"/>
      <c r="I71" s="9"/>
      <c r="J71" s="9"/>
      <c r="K71" s="9"/>
      <c r="L71" s="9"/>
      <c r="M71" s="9"/>
      <c r="N71" s="22">
        <v>7.5</v>
      </c>
      <c r="O71" s="28"/>
      <c r="P71" s="15">
        <v>0</v>
      </c>
      <c r="Q71" s="15">
        <v>0</v>
      </c>
      <c r="R71" s="2"/>
      <c r="S71" s="4">
        <v>1</v>
      </c>
      <c r="T71" s="15" t="s">
        <v>122</v>
      </c>
    </row>
    <row r="72" spans="1:20" ht="14.3" x14ac:dyDescent="0.25">
      <c r="A72" s="33">
        <v>16</v>
      </c>
      <c r="B72" s="34" t="s">
        <v>238</v>
      </c>
      <c r="C72" s="34" t="s">
        <v>239</v>
      </c>
      <c r="D72" s="35">
        <v>3</v>
      </c>
      <c r="E72" s="36">
        <v>8</v>
      </c>
      <c r="F72" s="9"/>
      <c r="G72" s="9"/>
      <c r="H72" s="9"/>
      <c r="I72" s="9"/>
      <c r="J72" s="9"/>
      <c r="K72" s="9"/>
      <c r="L72" s="9"/>
      <c r="M72" s="9"/>
      <c r="N72" s="22">
        <v>7.5</v>
      </c>
      <c r="O72" s="28"/>
      <c r="P72" s="15">
        <v>0</v>
      </c>
      <c r="Q72" s="15">
        <v>0</v>
      </c>
      <c r="R72" s="2"/>
      <c r="S72" s="4">
        <v>2</v>
      </c>
      <c r="T72" s="15" t="s">
        <v>143</v>
      </c>
    </row>
    <row r="73" spans="1:20" ht="14.3" x14ac:dyDescent="0.25">
      <c r="A73" s="23">
        <v>17</v>
      </c>
      <c r="B73" s="30" t="s">
        <v>240</v>
      </c>
      <c r="C73" s="30" t="s">
        <v>241</v>
      </c>
      <c r="D73" s="31">
        <v>3</v>
      </c>
      <c r="E73" s="32">
        <v>9</v>
      </c>
      <c r="F73" s="9"/>
      <c r="G73" s="9"/>
      <c r="H73" s="9"/>
      <c r="I73" s="9"/>
      <c r="J73" s="9"/>
      <c r="K73" s="9"/>
      <c r="L73" s="9"/>
      <c r="M73" s="9"/>
      <c r="N73" s="22">
        <v>8</v>
      </c>
      <c r="O73" s="28"/>
      <c r="P73" s="15">
        <v>0</v>
      </c>
      <c r="Q73" s="15">
        <v>0</v>
      </c>
    </row>
    <row r="74" spans="1:20" ht="14.3" x14ac:dyDescent="0.25">
      <c r="A74" s="23">
        <v>18</v>
      </c>
      <c r="B74" s="30" t="s">
        <v>242</v>
      </c>
      <c r="C74" s="30" t="s">
        <v>243</v>
      </c>
      <c r="D74" s="31">
        <v>3</v>
      </c>
      <c r="E74" s="32">
        <v>9</v>
      </c>
      <c r="F74" s="9"/>
      <c r="G74" s="9"/>
      <c r="H74" s="9"/>
      <c r="I74" s="9"/>
      <c r="J74" s="9"/>
      <c r="K74" s="9"/>
      <c r="L74" s="9"/>
      <c r="M74" s="9"/>
      <c r="N74" s="22">
        <v>8</v>
      </c>
      <c r="O74" s="28"/>
      <c r="P74" s="15">
        <v>0</v>
      </c>
      <c r="Q74" s="15">
        <v>0</v>
      </c>
    </row>
    <row r="75" spans="1:20" ht="14.3" x14ac:dyDescent="0.25">
      <c r="A75" s="33">
        <v>19</v>
      </c>
      <c r="B75" s="34" t="s">
        <v>244</v>
      </c>
      <c r="C75" s="34" t="s">
        <v>245</v>
      </c>
      <c r="D75" s="35">
        <v>3</v>
      </c>
      <c r="E75" s="36">
        <v>10</v>
      </c>
      <c r="F75" s="9"/>
      <c r="G75" s="9"/>
      <c r="H75" s="9"/>
      <c r="I75" s="9"/>
      <c r="J75" s="9"/>
      <c r="K75" s="9"/>
      <c r="L75" s="9"/>
      <c r="M75" s="9"/>
      <c r="N75" s="22">
        <v>7.5</v>
      </c>
      <c r="O75" s="28"/>
      <c r="P75" s="15">
        <v>0</v>
      </c>
      <c r="Q75" s="15">
        <v>0</v>
      </c>
    </row>
    <row r="76" spans="1:20" ht="14.3" x14ac:dyDescent="0.25">
      <c r="A76" s="33">
        <v>20</v>
      </c>
      <c r="B76" s="34" t="s">
        <v>246</v>
      </c>
      <c r="C76" s="34" t="s">
        <v>247</v>
      </c>
      <c r="D76" s="35">
        <v>3</v>
      </c>
      <c r="E76" s="36">
        <v>10</v>
      </c>
      <c r="F76" s="9"/>
      <c r="G76" s="9"/>
      <c r="H76" s="9"/>
      <c r="I76" s="9"/>
      <c r="J76" s="9"/>
      <c r="K76" s="9"/>
      <c r="L76" s="9"/>
      <c r="M76" s="9"/>
      <c r="N76" s="22">
        <v>7.5</v>
      </c>
      <c r="O76" s="28"/>
      <c r="P76" s="15">
        <v>0</v>
      </c>
      <c r="Q76" s="15">
        <v>0</v>
      </c>
    </row>
    <row r="77" spans="1:20" ht="14.3" x14ac:dyDescent="0.25">
      <c r="A77" s="23">
        <v>21</v>
      </c>
      <c r="B77" s="30" t="s">
        <v>248</v>
      </c>
      <c r="C77" s="30" t="s">
        <v>249</v>
      </c>
      <c r="D77" s="31">
        <v>3</v>
      </c>
      <c r="E77" s="32">
        <v>11</v>
      </c>
      <c r="F77" s="9"/>
      <c r="G77" s="9"/>
      <c r="H77" s="9"/>
      <c r="I77" s="9"/>
      <c r="J77" s="9"/>
      <c r="K77" s="9"/>
      <c r="L77" s="9"/>
      <c r="M77" s="9"/>
      <c r="N77" s="22">
        <v>7</v>
      </c>
      <c r="O77" s="28"/>
      <c r="P77" s="15">
        <v>0</v>
      </c>
      <c r="Q77" s="15">
        <v>0</v>
      </c>
    </row>
    <row r="78" spans="1:20" ht="14.3" x14ac:dyDescent="0.25">
      <c r="A78" s="23">
        <v>22</v>
      </c>
      <c r="B78" s="30" t="s">
        <v>250</v>
      </c>
      <c r="C78" s="30" t="s">
        <v>251</v>
      </c>
      <c r="D78" s="31">
        <v>3</v>
      </c>
      <c r="E78" s="32">
        <v>11</v>
      </c>
      <c r="F78" s="9"/>
      <c r="G78" s="9"/>
      <c r="H78" s="9"/>
      <c r="I78" s="9"/>
      <c r="J78" s="9"/>
      <c r="K78" s="9"/>
      <c r="L78" s="9"/>
      <c r="M78" s="9"/>
      <c r="N78" s="22">
        <v>7</v>
      </c>
      <c r="O78" s="28"/>
      <c r="P78" s="15">
        <v>0</v>
      </c>
      <c r="Q78" s="15">
        <v>0</v>
      </c>
    </row>
    <row r="79" spans="1:20" ht="14.3" x14ac:dyDescent="0.25">
      <c r="A79" s="33">
        <v>23</v>
      </c>
      <c r="B79" s="34" t="s">
        <v>252</v>
      </c>
      <c r="C79" s="34" t="s">
        <v>253</v>
      </c>
      <c r="D79" s="35">
        <v>3</v>
      </c>
      <c r="E79" s="36">
        <v>12</v>
      </c>
      <c r="F79" s="9"/>
      <c r="G79" s="9"/>
      <c r="H79" s="9"/>
      <c r="I79" s="9"/>
      <c r="J79" s="9"/>
      <c r="K79" s="9"/>
      <c r="L79" s="9"/>
      <c r="M79" s="9"/>
      <c r="N79" s="22">
        <v>8</v>
      </c>
      <c r="O79" s="28"/>
      <c r="P79" s="15">
        <v>0</v>
      </c>
      <c r="Q79" s="15">
        <v>0</v>
      </c>
    </row>
    <row r="80" spans="1:20" ht="14.3" x14ac:dyDescent="0.25">
      <c r="A80" s="33">
        <v>24</v>
      </c>
      <c r="B80" s="34" t="s">
        <v>254</v>
      </c>
      <c r="C80" s="34" t="s">
        <v>255</v>
      </c>
      <c r="D80" s="35">
        <v>3</v>
      </c>
      <c r="E80" s="36">
        <v>12</v>
      </c>
      <c r="F80" s="9"/>
      <c r="G80" s="9"/>
      <c r="H80" s="9"/>
      <c r="I80" s="9"/>
      <c r="J80" s="9"/>
      <c r="K80" s="9"/>
      <c r="L80" s="9"/>
      <c r="M80" s="9"/>
      <c r="N80" s="22">
        <v>8</v>
      </c>
      <c r="O80" s="28"/>
      <c r="P80" s="15">
        <v>0</v>
      </c>
      <c r="Q80" s="15">
        <v>0</v>
      </c>
    </row>
    <row r="83" spans="1:20" ht="13.6" x14ac:dyDescent="0.25">
      <c r="A83" s="3"/>
      <c r="B83" s="3"/>
      <c r="C83" s="4"/>
      <c r="D83" s="3"/>
      <c r="E83" s="3"/>
      <c r="F83" s="44"/>
      <c r="G83" s="45"/>
      <c r="H83" s="4"/>
      <c r="I83" s="4"/>
      <c r="J83" s="4"/>
      <c r="K83" s="44"/>
      <c r="L83" s="45"/>
      <c r="M83" s="44"/>
      <c r="N83" s="44"/>
    </row>
    <row r="84" spans="1:20" ht="13.6" x14ac:dyDescent="0.25">
      <c r="D84" s="2"/>
      <c r="E84" s="2"/>
      <c r="F84" s="4"/>
      <c r="G84" s="4"/>
      <c r="H84" s="7"/>
      <c r="I84" s="7"/>
      <c r="J84" s="7"/>
      <c r="K84" s="4"/>
      <c r="L84" s="4"/>
      <c r="M84" s="45"/>
      <c r="N84" s="45"/>
      <c r="O84" s="4"/>
      <c r="P84" s="4"/>
      <c r="Q84" s="4"/>
    </row>
    <row r="85" spans="1:20" ht="13.6" x14ac:dyDescent="0.25">
      <c r="D85" s="2"/>
      <c r="E85" s="2"/>
      <c r="F85" s="9"/>
      <c r="G85" s="9"/>
      <c r="H85" s="9"/>
      <c r="I85" s="9"/>
      <c r="J85" s="9"/>
      <c r="K85" s="9"/>
      <c r="L85" s="9"/>
      <c r="M85" s="9"/>
      <c r="N85" s="5"/>
    </row>
    <row r="86" spans="1:20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5"/>
      <c r="P86" s="15"/>
      <c r="Q86" s="15"/>
      <c r="R86" s="2"/>
      <c r="S86" s="44" t="s">
        <v>49</v>
      </c>
      <c r="T86" s="45"/>
    </row>
    <row r="87" spans="1:20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5"/>
      <c r="P87" s="15"/>
      <c r="Q87" s="15"/>
      <c r="R87" s="2"/>
      <c r="S87" s="4">
        <v>1</v>
      </c>
      <c r="T87" s="15" t="s">
        <v>122</v>
      </c>
    </row>
    <row r="88" spans="1:20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5"/>
      <c r="P88" s="15"/>
      <c r="Q88" s="15"/>
      <c r="R88" s="2"/>
      <c r="S88" s="4">
        <v>2</v>
      </c>
      <c r="T88" s="15" t="s">
        <v>143</v>
      </c>
    </row>
    <row r="89" spans="1:20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5"/>
      <c r="P89" s="15"/>
      <c r="Q89" s="15"/>
    </row>
    <row r="90" spans="1:20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5"/>
      <c r="P90" s="15"/>
      <c r="Q90" s="15"/>
      <c r="R90" s="2"/>
      <c r="S90" s="44" t="s">
        <v>50</v>
      </c>
      <c r="T90" s="45"/>
    </row>
    <row r="91" spans="1:20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5"/>
      <c r="P91" s="15"/>
      <c r="Q91" s="15"/>
      <c r="R91" s="2"/>
      <c r="S91" s="46" t="s">
        <v>143</v>
      </c>
      <c r="T91" s="45"/>
    </row>
    <row r="92" spans="1:20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5"/>
      <c r="O92" s="8"/>
      <c r="P92" s="38"/>
      <c r="Q92" s="15"/>
    </row>
    <row r="93" spans="1:20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5"/>
      <c r="O93" s="8"/>
      <c r="P93" s="15"/>
      <c r="Q93" s="15"/>
      <c r="R93" s="2"/>
      <c r="S93" s="44" t="s">
        <v>51</v>
      </c>
      <c r="T93" s="45"/>
    </row>
    <row r="94" spans="1:20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5"/>
      <c r="O94" s="8"/>
      <c r="P94" s="15"/>
      <c r="Q94" s="38"/>
      <c r="R94" s="2"/>
      <c r="S94" s="46" t="s">
        <v>173</v>
      </c>
      <c r="T94" s="45"/>
    </row>
    <row r="95" spans="1:20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5"/>
      <c r="P95" s="15"/>
      <c r="Q95" s="15"/>
    </row>
    <row r="96" spans="1:20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5"/>
      <c r="P96" s="15"/>
      <c r="Q96" s="15"/>
      <c r="R96" s="2"/>
      <c r="S96" s="44" t="s">
        <v>52</v>
      </c>
      <c r="T96" s="45"/>
    </row>
    <row r="97" spans="1:20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5"/>
      <c r="P97" s="15"/>
      <c r="Q97" s="15"/>
      <c r="R97" s="2"/>
      <c r="S97" s="46" t="s">
        <v>175</v>
      </c>
      <c r="T97" s="45"/>
    </row>
    <row r="98" spans="1:20" ht="13.6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5"/>
    </row>
    <row r="99" spans="1:20" ht="13.6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5"/>
      <c r="S99" s="44" t="s">
        <v>54</v>
      </c>
      <c r="T99" s="45"/>
    </row>
    <row r="100" spans="1:20" ht="13.6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5"/>
      <c r="S100" s="4">
        <v>1</v>
      </c>
      <c r="T100" s="15" t="s">
        <v>122</v>
      </c>
    </row>
    <row r="101" spans="1:20" ht="13.6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5"/>
      <c r="S101" s="4">
        <v>2</v>
      </c>
      <c r="T101" s="15" t="s">
        <v>143</v>
      </c>
    </row>
    <row r="102" spans="1:20" ht="13.6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5"/>
    </row>
    <row r="103" spans="1:20" ht="13.6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"/>
    </row>
    <row r="104" spans="1:20" ht="13.6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"/>
    </row>
    <row r="105" spans="1:20" ht="13.6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"/>
    </row>
    <row r="106" spans="1:20" ht="13.6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"/>
    </row>
    <row r="107" spans="1:20" ht="13.6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5"/>
    </row>
    <row r="108" spans="1:20" ht="13.6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5"/>
    </row>
    <row r="109" spans="1:20" ht="13.6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5"/>
    </row>
    <row r="110" spans="1:20" ht="13.6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5"/>
    </row>
    <row r="111" spans="1:20" ht="13.6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5"/>
    </row>
  </sheetData>
  <mergeCells count="49">
    <mergeCell ref="S96:T96"/>
    <mergeCell ref="S97:T97"/>
    <mergeCell ref="S99:T99"/>
    <mergeCell ref="S67:T67"/>
    <mergeCell ref="S65:T65"/>
    <mergeCell ref="S94:T94"/>
    <mergeCell ref="S93:T93"/>
    <mergeCell ref="S91:T91"/>
    <mergeCell ref="S9:T9"/>
    <mergeCell ref="S5:T5"/>
    <mergeCell ref="F2:G2"/>
    <mergeCell ref="A1:F1"/>
    <mergeCell ref="K2:L2"/>
    <mergeCell ref="M2:M3"/>
    <mergeCell ref="N2:N3"/>
    <mergeCell ref="S16:T16"/>
    <mergeCell ref="S15:T15"/>
    <mergeCell ref="S12:T12"/>
    <mergeCell ref="S10:T10"/>
    <mergeCell ref="K34:L34"/>
    <mergeCell ref="F34:G34"/>
    <mergeCell ref="S13:T13"/>
    <mergeCell ref="S18:T18"/>
    <mergeCell ref="K83:L83"/>
    <mergeCell ref="M83:M84"/>
    <mergeCell ref="N83:N84"/>
    <mergeCell ref="F83:G83"/>
    <mergeCell ref="S64:T64"/>
    <mergeCell ref="S62:T62"/>
    <mergeCell ref="M54:M55"/>
    <mergeCell ref="K54:L54"/>
    <mergeCell ref="F54:G54"/>
    <mergeCell ref="N54:N55"/>
    <mergeCell ref="M34:M35"/>
    <mergeCell ref="N34:N35"/>
    <mergeCell ref="S37:T37"/>
    <mergeCell ref="S41:T41"/>
    <mergeCell ref="S42:T42"/>
    <mergeCell ref="S44:T44"/>
    <mergeCell ref="S45:T45"/>
    <mergeCell ref="S90:T90"/>
    <mergeCell ref="S48:T48"/>
    <mergeCell ref="S47:T47"/>
    <mergeCell ref="S68:T68"/>
    <mergeCell ref="S70:T70"/>
    <mergeCell ref="S86:T86"/>
    <mergeCell ref="S61:T61"/>
    <mergeCell ref="S50:T50"/>
    <mergeCell ref="S57:T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12" width="7.25" customWidth="1"/>
    <col min="13" max="13" width="14.125" customWidth="1"/>
    <col min="14" max="14" width="8.25" customWidth="1"/>
    <col min="15" max="15" width="8.625" customWidth="1"/>
    <col min="18" max="18" width="41.375" customWidth="1"/>
  </cols>
  <sheetData>
    <row r="1" spans="1:18" ht="15.8" customHeight="1" x14ac:dyDescent="0.25">
      <c r="A1" s="47" t="s">
        <v>0</v>
      </c>
      <c r="B1" s="45"/>
      <c r="C1" s="45"/>
      <c r="D1" s="45"/>
      <c r="E1" s="45"/>
      <c r="F1" s="45"/>
      <c r="M1" s="2"/>
      <c r="N1" s="2"/>
      <c r="O1" s="2"/>
    </row>
    <row r="2" spans="1:18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3" t="s">
        <v>66</v>
      </c>
      <c r="G2" s="4" t="s">
        <v>67</v>
      </c>
      <c r="H2" s="4" t="s">
        <v>68</v>
      </c>
      <c r="I2" s="44" t="s">
        <v>69</v>
      </c>
      <c r="J2" s="45"/>
      <c r="K2" s="44" t="s">
        <v>22</v>
      </c>
      <c r="L2" s="44" t="s">
        <v>24</v>
      </c>
      <c r="M2" s="2"/>
      <c r="N2" s="2"/>
      <c r="O2" s="2"/>
    </row>
    <row r="3" spans="1:18" ht="15.8" customHeight="1" x14ac:dyDescent="0.25">
      <c r="D3" s="2"/>
      <c r="E3" s="2"/>
      <c r="F3" s="7"/>
      <c r="G3" s="7"/>
      <c r="H3" s="7"/>
      <c r="I3" s="4">
        <v>1</v>
      </c>
      <c r="J3" s="4">
        <v>2</v>
      </c>
      <c r="K3" s="45"/>
      <c r="L3" s="45"/>
      <c r="M3" s="4" t="s">
        <v>33</v>
      </c>
      <c r="N3" s="4" t="s">
        <v>34</v>
      </c>
      <c r="O3" s="4" t="s">
        <v>35</v>
      </c>
    </row>
    <row r="4" spans="1:18" ht="15.8" customHeight="1" x14ac:dyDescent="0.25">
      <c r="D4" s="2"/>
      <c r="E4" s="2"/>
      <c r="F4" s="9">
        <v>2</v>
      </c>
      <c r="G4" s="9">
        <v>2</v>
      </c>
      <c r="H4" s="9">
        <v>2</v>
      </c>
      <c r="I4" s="9">
        <v>1</v>
      </c>
      <c r="J4" s="9">
        <v>1</v>
      </c>
      <c r="K4" s="9">
        <v>2</v>
      </c>
      <c r="L4" s="11">
        <f>SUM(F4:K4)</f>
        <v>10</v>
      </c>
      <c r="M4" s="12">
        <v>-1</v>
      </c>
      <c r="N4" s="7"/>
      <c r="O4" s="7"/>
    </row>
    <row r="5" spans="1:18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6">
        <v>2</v>
      </c>
      <c r="G5" s="26">
        <v>1</v>
      </c>
      <c r="H5" s="26">
        <v>2</v>
      </c>
      <c r="I5" s="26">
        <v>0</v>
      </c>
      <c r="J5" s="26">
        <v>1</v>
      </c>
      <c r="K5" s="26">
        <v>2</v>
      </c>
      <c r="L5" s="11">
        <f t="shared" ref="L5:L29" si="0">SUM(F5:K5)+M5</f>
        <v>8</v>
      </c>
      <c r="M5" s="28"/>
      <c r="N5" s="15">
        <v>0</v>
      </c>
      <c r="O5" s="15">
        <v>0</v>
      </c>
      <c r="Q5" s="44" t="s">
        <v>66</v>
      </c>
      <c r="R5" s="45"/>
    </row>
    <row r="6" spans="1:18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6">
        <v>2</v>
      </c>
      <c r="G6" s="26">
        <v>1</v>
      </c>
      <c r="H6" s="26">
        <v>2</v>
      </c>
      <c r="I6" s="26">
        <v>0</v>
      </c>
      <c r="J6" s="26">
        <v>1</v>
      </c>
      <c r="K6" s="26">
        <v>2</v>
      </c>
      <c r="L6" s="11">
        <f t="shared" si="0"/>
        <v>8</v>
      </c>
      <c r="M6" s="28"/>
      <c r="N6" s="15">
        <v>0</v>
      </c>
      <c r="O6" s="15">
        <v>0</v>
      </c>
      <c r="Q6" s="46" t="s">
        <v>120</v>
      </c>
      <c r="R6" s="45"/>
    </row>
    <row r="7" spans="1:18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6">
        <v>2</v>
      </c>
      <c r="G7" s="26">
        <v>2</v>
      </c>
      <c r="H7" s="26">
        <v>1</v>
      </c>
      <c r="I7" s="26">
        <v>1</v>
      </c>
      <c r="J7" s="26">
        <v>1</v>
      </c>
      <c r="K7" s="26">
        <v>2</v>
      </c>
      <c r="L7" s="11">
        <f t="shared" si="0"/>
        <v>9</v>
      </c>
      <c r="M7" s="28"/>
      <c r="N7" s="15">
        <v>0</v>
      </c>
      <c r="O7" s="15">
        <v>0</v>
      </c>
      <c r="Q7" s="7"/>
      <c r="R7" s="2"/>
    </row>
    <row r="8" spans="1:18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6">
        <v>2</v>
      </c>
      <c r="G8" s="26">
        <v>2</v>
      </c>
      <c r="H8" s="26">
        <v>1</v>
      </c>
      <c r="I8" s="26">
        <v>1</v>
      </c>
      <c r="J8" s="26">
        <v>1</v>
      </c>
      <c r="K8" s="26">
        <v>2</v>
      </c>
      <c r="L8" s="11">
        <f t="shared" si="0"/>
        <v>9</v>
      </c>
      <c r="M8" s="28"/>
      <c r="N8" s="15">
        <v>0</v>
      </c>
      <c r="O8" s="15">
        <v>0</v>
      </c>
    </row>
    <row r="9" spans="1:18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6">
        <v>2</v>
      </c>
      <c r="G9" s="26">
        <v>2</v>
      </c>
      <c r="H9" s="26">
        <v>0.5</v>
      </c>
      <c r="I9" s="26">
        <v>0</v>
      </c>
      <c r="J9" s="26">
        <v>0.5</v>
      </c>
      <c r="K9" s="26">
        <v>2</v>
      </c>
      <c r="L9" s="11">
        <f t="shared" si="0"/>
        <v>7</v>
      </c>
      <c r="M9" s="28"/>
      <c r="N9" s="15">
        <v>0</v>
      </c>
      <c r="O9" s="15">
        <v>0</v>
      </c>
      <c r="Q9" s="44" t="s">
        <v>67</v>
      </c>
      <c r="R9" s="45"/>
    </row>
    <row r="10" spans="1:18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6">
        <v>2</v>
      </c>
      <c r="G10" s="26">
        <v>2</v>
      </c>
      <c r="H10" s="26">
        <v>0.5</v>
      </c>
      <c r="I10" s="26">
        <v>0</v>
      </c>
      <c r="J10" s="26">
        <v>0.5</v>
      </c>
      <c r="K10" s="26">
        <v>2</v>
      </c>
      <c r="L10" s="11">
        <f t="shared" si="0"/>
        <v>7</v>
      </c>
      <c r="M10" s="28"/>
      <c r="N10" s="15">
        <v>0</v>
      </c>
      <c r="O10" s="15">
        <v>0</v>
      </c>
      <c r="Q10" s="46" t="s">
        <v>168</v>
      </c>
      <c r="R10" s="45"/>
    </row>
    <row r="11" spans="1:18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6">
        <v>1.5</v>
      </c>
      <c r="G11" s="26">
        <v>2</v>
      </c>
      <c r="H11" s="26">
        <v>1</v>
      </c>
      <c r="I11" s="26">
        <v>0</v>
      </c>
      <c r="J11" s="26">
        <v>1</v>
      </c>
      <c r="K11" s="26">
        <v>2</v>
      </c>
      <c r="L11" s="11">
        <f t="shared" si="0"/>
        <v>7.5</v>
      </c>
      <c r="M11" s="28"/>
      <c r="N11" s="15">
        <v>0</v>
      </c>
      <c r="O11" s="15">
        <v>0</v>
      </c>
    </row>
    <row r="12" spans="1:18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6">
        <v>1.5</v>
      </c>
      <c r="G12" s="26">
        <v>2</v>
      </c>
      <c r="H12" s="26">
        <v>1</v>
      </c>
      <c r="I12" s="26">
        <v>0</v>
      </c>
      <c r="J12" s="26">
        <v>1</v>
      </c>
      <c r="K12" s="26">
        <v>2</v>
      </c>
      <c r="L12" s="11">
        <f t="shared" si="0"/>
        <v>7.5</v>
      </c>
      <c r="M12" s="28"/>
      <c r="N12" s="15">
        <v>0</v>
      </c>
      <c r="O12" s="15">
        <v>0</v>
      </c>
      <c r="Q12" s="44" t="s">
        <v>68</v>
      </c>
      <c r="R12" s="45"/>
    </row>
    <row r="13" spans="1:18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6">
        <v>2</v>
      </c>
      <c r="G13" s="26">
        <v>2</v>
      </c>
      <c r="H13" s="26">
        <v>2</v>
      </c>
      <c r="I13" s="26">
        <v>1</v>
      </c>
      <c r="J13" s="26">
        <v>0.5</v>
      </c>
      <c r="K13" s="26">
        <v>2</v>
      </c>
      <c r="L13" s="11">
        <f t="shared" si="0"/>
        <v>9.5</v>
      </c>
      <c r="M13" s="28"/>
      <c r="N13" s="15">
        <v>0</v>
      </c>
      <c r="O13" s="15">
        <v>0</v>
      </c>
      <c r="Q13" s="46" t="s">
        <v>185</v>
      </c>
      <c r="R13" s="45"/>
    </row>
    <row r="14" spans="1:18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6">
        <v>2</v>
      </c>
      <c r="G14" s="26">
        <v>2</v>
      </c>
      <c r="H14" s="26">
        <v>2</v>
      </c>
      <c r="I14" s="26">
        <v>1</v>
      </c>
      <c r="J14" s="26">
        <v>0.5</v>
      </c>
      <c r="K14" s="26">
        <v>2</v>
      </c>
      <c r="L14" s="11">
        <f t="shared" si="0"/>
        <v>9.5</v>
      </c>
      <c r="M14" s="28"/>
      <c r="N14" s="15">
        <v>0</v>
      </c>
      <c r="O14" s="15">
        <v>0</v>
      </c>
    </row>
    <row r="15" spans="1:18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6">
        <v>2</v>
      </c>
      <c r="G15" s="26">
        <v>2</v>
      </c>
      <c r="H15" s="26">
        <v>2</v>
      </c>
      <c r="I15" s="26">
        <v>1</v>
      </c>
      <c r="J15" s="26">
        <v>1</v>
      </c>
      <c r="K15" s="26">
        <v>2</v>
      </c>
      <c r="L15" s="11">
        <f t="shared" si="0"/>
        <v>10</v>
      </c>
      <c r="M15" s="28"/>
      <c r="N15" s="15">
        <v>0</v>
      </c>
      <c r="O15" s="15">
        <v>0</v>
      </c>
      <c r="Q15" s="44"/>
      <c r="R15" s="45"/>
    </row>
    <row r="16" spans="1:18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6">
        <v>2</v>
      </c>
      <c r="G16" s="26">
        <v>2</v>
      </c>
      <c r="H16" s="26">
        <v>2</v>
      </c>
      <c r="I16" s="26">
        <v>1</v>
      </c>
      <c r="J16" s="26">
        <v>1</v>
      </c>
      <c r="K16" s="26">
        <v>2</v>
      </c>
      <c r="L16" s="11">
        <f t="shared" si="0"/>
        <v>10</v>
      </c>
      <c r="M16" s="28"/>
      <c r="N16" s="15">
        <v>0</v>
      </c>
      <c r="O16" s="15">
        <v>0</v>
      </c>
      <c r="Q16" s="46"/>
      <c r="R16" s="45"/>
    </row>
    <row r="17" spans="1:18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6">
        <v>2</v>
      </c>
      <c r="G17" s="26">
        <v>2</v>
      </c>
      <c r="H17" s="26">
        <v>2</v>
      </c>
      <c r="I17" s="26">
        <v>1</v>
      </c>
      <c r="J17" s="26">
        <v>0.5</v>
      </c>
      <c r="K17" s="26">
        <v>2</v>
      </c>
      <c r="L17" s="11">
        <f t="shared" si="0"/>
        <v>9.5</v>
      </c>
      <c r="M17" s="28"/>
      <c r="N17" s="15">
        <v>0</v>
      </c>
      <c r="O17" s="15">
        <v>0</v>
      </c>
    </row>
    <row r="18" spans="1:18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6">
        <v>2</v>
      </c>
      <c r="G18" s="26">
        <v>2</v>
      </c>
      <c r="H18" s="26">
        <v>2</v>
      </c>
      <c r="I18" s="26">
        <v>1</v>
      </c>
      <c r="J18" s="26">
        <v>0.5</v>
      </c>
      <c r="K18" s="26">
        <v>2</v>
      </c>
      <c r="L18" s="11">
        <f t="shared" si="0"/>
        <v>9.5</v>
      </c>
      <c r="M18" s="28"/>
      <c r="N18" s="15">
        <v>0</v>
      </c>
      <c r="O18" s="15">
        <v>0</v>
      </c>
      <c r="Q18" s="44" t="s">
        <v>69</v>
      </c>
      <c r="R18" s="45"/>
    </row>
    <row r="19" spans="1:18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6">
        <v>2</v>
      </c>
      <c r="G19" s="26">
        <v>2</v>
      </c>
      <c r="H19" s="26">
        <v>2</v>
      </c>
      <c r="I19" s="26">
        <v>1</v>
      </c>
      <c r="J19" s="26">
        <v>0.5</v>
      </c>
      <c r="K19" s="26">
        <v>1</v>
      </c>
      <c r="L19" s="11">
        <f t="shared" si="0"/>
        <v>8.5</v>
      </c>
      <c r="M19" s="28"/>
      <c r="N19" s="15">
        <v>0</v>
      </c>
      <c r="O19" s="15">
        <v>0</v>
      </c>
      <c r="Q19" s="4">
        <v>1</v>
      </c>
      <c r="R19" s="15" t="s">
        <v>185</v>
      </c>
    </row>
    <row r="20" spans="1:18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6">
        <v>2</v>
      </c>
      <c r="G20" s="26">
        <v>2</v>
      </c>
      <c r="H20" s="26">
        <v>2</v>
      </c>
      <c r="I20" s="26">
        <v>1</v>
      </c>
      <c r="J20" s="26">
        <v>0.5</v>
      </c>
      <c r="K20" s="26">
        <v>1</v>
      </c>
      <c r="L20" s="11">
        <f t="shared" si="0"/>
        <v>8.5</v>
      </c>
      <c r="M20" s="28"/>
      <c r="N20" s="15">
        <v>0</v>
      </c>
      <c r="O20" s="15">
        <v>0</v>
      </c>
      <c r="Q20" s="4">
        <v>2</v>
      </c>
      <c r="R20" s="15" t="s">
        <v>207</v>
      </c>
    </row>
    <row r="21" spans="1:18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6">
        <v>1</v>
      </c>
      <c r="G21" s="26">
        <v>1</v>
      </c>
      <c r="H21" s="26">
        <v>1.5</v>
      </c>
      <c r="I21" s="26">
        <v>0.5</v>
      </c>
      <c r="J21" s="26">
        <v>0.5</v>
      </c>
      <c r="K21" s="26">
        <v>2</v>
      </c>
      <c r="L21" s="11">
        <f t="shared" si="0"/>
        <v>6.5</v>
      </c>
      <c r="M21" s="28"/>
      <c r="N21" s="15">
        <v>0</v>
      </c>
      <c r="O21" s="15">
        <v>0</v>
      </c>
    </row>
    <row r="22" spans="1:18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6">
        <v>1</v>
      </c>
      <c r="G22" s="26">
        <v>1</v>
      </c>
      <c r="H22" s="26">
        <v>1.5</v>
      </c>
      <c r="I22" s="26">
        <v>0.5</v>
      </c>
      <c r="J22" s="26">
        <v>0.5</v>
      </c>
      <c r="K22" s="26">
        <v>2</v>
      </c>
      <c r="L22" s="11">
        <f t="shared" si="0"/>
        <v>6.5</v>
      </c>
      <c r="M22" s="28"/>
      <c r="N22" s="15">
        <v>0</v>
      </c>
      <c r="O22" s="15">
        <v>0</v>
      </c>
    </row>
    <row r="23" spans="1:18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6">
        <v>1.5</v>
      </c>
      <c r="G23" s="26">
        <v>2</v>
      </c>
      <c r="H23" s="26">
        <v>1</v>
      </c>
      <c r="I23" s="26">
        <v>1</v>
      </c>
      <c r="J23" s="26">
        <v>1</v>
      </c>
      <c r="K23" s="26">
        <v>2</v>
      </c>
      <c r="L23" s="11">
        <f t="shared" si="0"/>
        <v>8.5</v>
      </c>
      <c r="M23" s="28"/>
      <c r="N23" s="15">
        <v>0</v>
      </c>
      <c r="O23" s="15">
        <v>0</v>
      </c>
    </row>
    <row r="24" spans="1:18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6">
        <v>1.5</v>
      </c>
      <c r="G24" s="26">
        <v>2</v>
      </c>
      <c r="H24" s="26">
        <v>1</v>
      </c>
      <c r="I24" s="26">
        <v>1</v>
      </c>
      <c r="J24" s="26">
        <v>1</v>
      </c>
      <c r="K24" s="26">
        <v>2</v>
      </c>
      <c r="L24" s="11">
        <f t="shared" si="0"/>
        <v>8.5</v>
      </c>
      <c r="M24" s="28"/>
      <c r="N24" s="15">
        <v>0</v>
      </c>
      <c r="O24" s="15">
        <v>0</v>
      </c>
    </row>
    <row r="25" spans="1:18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6">
        <v>1.5</v>
      </c>
      <c r="G25" s="26">
        <v>1</v>
      </c>
      <c r="H25" s="26">
        <v>1</v>
      </c>
      <c r="I25" s="26">
        <v>1</v>
      </c>
      <c r="J25" s="26">
        <v>1</v>
      </c>
      <c r="K25" s="26">
        <v>2</v>
      </c>
      <c r="L25" s="11">
        <f t="shared" si="0"/>
        <v>7.5</v>
      </c>
      <c r="M25" s="28"/>
      <c r="N25" s="15">
        <v>0</v>
      </c>
      <c r="O25" s="15">
        <v>0</v>
      </c>
    </row>
    <row r="26" spans="1:18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6">
        <v>1.5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11">
        <f t="shared" si="0"/>
        <v>7.5</v>
      </c>
      <c r="M26" s="28"/>
      <c r="N26" s="15">
        <v>0</v>
      </c>
      <c r="O26" s="15">
        <v>0</v>
      </c>
    </row>
    <row r="27" spans="1:18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6">
        <v>2</v>
      </c>
      <c r="G27" s="26">
        <v>2</v>
      </c>
      <c r="H27" s="26">
        <v>2</v>
      </c>
      <c r="I27" s="26">
        <v>1</v>
      </c>
      <c r="J27" s="26">
        <v>1</v>
      </c>
      <c r="K27" s="26">
        <v>2</v>
      </c>
      <c r="L27" s="11">
        <f t="shared" si="0"/>
        <v>10</v>
      </c>
      <c r="M27" s="28"/>
      <c r="N27" s="15">
        <v>0</v>
      </c>
      <c r="O27" s="15">
        <v>0</v>
      </c>
    </row>
    <row r="28" spans="1:18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6">
        <v>2</v>
      </c>
      <c r="G28" s="26">
        <v>2</v>
      </c>
      <c r="H28" s="26">
        <v>2</v>
      </c>
      <c r="I28" s="26">
        <v>1</v>
      </c>
      <c r="J28" s="26">
        <v>1</v>
      </c>
      <c r="K28" s="26">
        <v>2</v>
      </c>
      <c r="L28" s="11">
        <f t="shared" si="0"/>
        <v>10</v>
      </c>
      <c r="M28" s="28"/>
      <c r="N28" s="15">
        <v>0</v>
      </c>
      <c r="O28" s="15">
        <v>0</v>
      </c>
    </row>
    <row r="29" spans="1:18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6">
        <v>2</v>
      </c>
      <c r="G29" s="26">
        <v>2</v>
      </c>
      <c r="H29" s="26">
        <v>2</v>
      </c>
      <c r="I29" s="26">
        <v>1</v>
      </c>
      <c r="J29" s="26">
        <v>1</v>
      </c>
      <c r="K29" s="26">
        <v>2</v>
      </c>
      <c r="L29" s="11">
        <f t="shared" si="0"/>
        <v>10</v>
      </c>
      <c r="M29" s="28"/>
      <c r="N29" s="15">
        <v>0</v>
      </c>
      <c r="O29" s="15">
        <v>0</v>
      </c>
    </row>
    <row r="30" spans="1:18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15"/>
      <c r="L30" s="5"/>
      <c r="N30" s="15"/>
      <c r="O30" s="15"/>
    </row>
    <row r="31" spans="1:18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15"/>
      <c r="L31" s="5"/>
      <c r="N31" s="15"/>
      <c r="O31" s="15"/>
    </row>
    <row r="32" spans="1:18" ht="13.6" x14ac:dyDescent="0.25">
      <c r="D32" s="2"/>
      <c r="E32" s="2"/>
      <c r="F32" s="2"/>
      <c r="G32" s="2"/>
      <c r="H32" s="2"/>
      <c r="I32" s="2"/>
      <c r="J32" s="2"/>
      <c r="K32" s="2"/>
      <c r="L32" s="5"/>
      <c r="N32" s="2"/>
      <c r="O32" s="2"/>
    </row>
    <row r="33" spans="1:18" ht="13.6" x14ac:dyDescent="0.25">
      <c r="F33" s="2"/>
      <c r="G33" s="2"/>
      <c r="H33" s="2"/>
      <c r="I33" s="2"/>
      <c r="J33" s="2"/>
      <c r="K33" s="2"/>
      <c r="L33" s="5"/>
      <c r="N33" s="2"/>
      <c r="O33" s="2"/>
    </row>
    <row r="34" spans="1:18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3" t="s">
        <v>66</v>
      </c>
      <c r="G34" s="4" t="s">
        <v>67</v>
      </c>
      <c r="H34" s="4" t="s">
        <v>68</v>
      </c>
      <c r="I34" s="44" t="s">
        <v>69</v>
      </c>
      <c r="J34" s="45"/>
      <c r="K34" s="44" t="s">
        <v>22</v>
      </c>
      <c r="L34" s="44" t="s">
        <v>24</v>
      </c>
      <c r="N34" s="2"/>
      <c r="O34" s="2"/>
    </row>
    <row r="35" spans="1:18" ht="13.6" x14ac:dyDescent="0.25">
      <c r="D35" s="2"/>
      <c r="E35" s="2"/>
      <c r="F35" s="7"/>
      <c r="G35" s="7"/>
      <c r="H35" s="7"/>
      <c r="I35" s="4">
        <v>1</v>
      </c>
      <c r="J35" s="4">
        <v>2</v>
      </c>
      <c r="K35" s="45"/>
      <c r="L35" s="45"/>
      <c r="M35" s="4" t="s">
        <v>33</v>
      </c>
      <c r="N35" s="4" t="s">
        <v>34</v>
      </c>
      <c r="O35" s="4" t="s">
        <v>35</v>
      </c>
    </row>
    <row r="36" spans="1:18" ht="13.6" x14ac:dyDescent="0.25">
      <c r="D36" s="2"/>
      <c r="E36" s="2"/>
      <c r="F36" s="9">
        <v>2</v>
      </c>
      <c r="G36" s="9">
        <v>2</v>
      </c>
      <c r="H36" s="9">
        <v>2</v>
      </c>
      <c r="I36" s="9">
        <v>1</v>
      </c>
      <c r="J36" s="9">
        <v>1</v>
      </c>
      <c r="K36" s="9">
        <v>2</v>
      </c>
      <c r="L36" s="11">
        <f>SUM(F36:K36)</f>
        <v>10</v>
      </c>
      <c r="M36" s="12">
        <v>-1</v>
      </c>
      <c r="N36" s="2"/>
      <c r="O36" s="2"/>
    </row>
    <row r="37" spans="1:18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6">
        <v>2</v>
      </c>
      <c r="G37" s="26">
        <v>2</v>
      </c>
      <c r="H37" s="26">
        <v>2</v>
      </c>
      <c r="I37" s="26">
        <v>1</v>
      </c>
      <c r="J37" s="26">
        <v>1</v>
      </c>
      <c r="K37" s="26">
        <v>2</v>
      </c>
      <c r="L37" s="11">
        <f t="shared" ref="L37:L48" si="1">SUM(F37:K37)+M37</f>
        <v>10</v>
      </c>
      <c r="M37" s="28"/>
      <c r="N37" s="15">
        <v>0</v>
      </c>
      <c r="O37" s="15">
        <v>0</v>
      </c>
      <c r="Q37" s="44" t="s">
        <v>66</v>
      </c>
      <c r="R37" s="45"/>
    </row>
    <row r="38" spans="1:18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6">
        <v>2</v>
      </c>
      <c r="G38" s="26">
        <v>2</v>
      </c>
      <c r="H38" s="26">
        <v>2</v>
      </c>
      <c r="I38" s="26">
        <v>1</v>
      </c>
      <c r="J38" s="26">
        <v>1</v>
      </c>
      <c r="K38" s="26">
        <v>2</v>
      </c>
      <c r="L38" s="11">
        <f t="shared" si="1"/>
        <v>10</v>
      </c>
      <c r="M38" s="28"/>
      <c r="N38" s="15">
        <v>0</v>
      </c>
      <c r="O38" s="15">
        <v>0</v>
      </c>
      <c r="Q38" s="46" t="s">
        <v>120</v>
      </c>
      <c r="R38" s="45"/>
    </row>
    <row r="39" spans="1:18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6">
        <v>2</v>
      </c>
      <c r="G39" s="26">
        <v>1</v>
      </c>
      <c r="H39" s="26">
        <v>1.5</v>
      </c>
      <c r="I39" s="26">
        <v>1</v>
      </c>
      <c r="J39" s="26">
        <v>0.5</v>
      </c>
      <c r="K39" s="26">
        <v>2</v>
      </c>
      <c r="L39" s="11">
        <f t="shared" si="1"/>
        <v>8</v>
      </c>
      <c r="M39" s="28"/>
      <c r="N39" s="15">
        <v>0</v>
      </c>
      <c r="O39" s="15">
        <v>0</v>
      </c>
      <c r="Q39" s="7"/>
      <c r="R39" s="2"/>
    </row>
    <row r="40" spans="1:18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6">
        <v>2</v>
      </c>
      <c r="G40" s="26">
        <v>1</v>
      </c>
      <c r="H40" s="26">
        <v>1.5</v>
      </c>
      <c r="I40" s="26">
        <v>1</v>
      </c>
      <c r="J40" s="26">
        <v>0.5</v>
      </c>
      <c r="K40" s="26">
        <v>2</v>
      </c>
      <c r="L40" s="11">
        <f t="shared" si="1"/>
        <v>8</v>
      </c>
      <c r="M40" s="28"/>
      <c r="N40" s="15">
        <v>0</v>
      </c>
      <c r="O40" s="15">
        <v>0</v>
      </c>
    </row>
    <row r="41" spans="1:18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6">
        <v>2</v>
      </c>
      <c r="G41" s="26">
        <v>2</v>
      </c>
      <c r="H41" s="26">
        <v>1.5</v>
      </c>
      <c r="I41" s="26">
        <v>1</v>
      </c>
      <c r="J41" s="26">
        <v>1</v>
      </c>
      <c r="K41" s="26">
        <v>2</v>
      </c>
      <c r="L41" s="11">
        <f t="shared" si="1"/>
        <v>9.5</v>
      </c>
      <c r="M41" s="28"/>
      <c r="N41" s="15">
        <v>0</v>
      </c>
      <c r="O41" s="15">
        <v>0</v>
      </c>
      <c r="Q41" s="44" t="s">
        <v>67</v>
      </c>
      <c r="R41" s="45"/>
    </row>
    <row r="42" spans="1:18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6">
        <v>2</v>
      </c>
      <c r="G42" s="26">
        <v>2</v>
      </c>
      <c r="H42" s="26">
        <v>1.5</v>
      </c>
      <c r="I42" s="26">
        <v>1</v>
      </c>
      <c r="J42" s="26">
        <v>1</v>
      </c>
      <c r="K42" s="26">
        <v>2</v>
      </c>
      <c r="L42" s="11">
        <f t="shared" si="1"/>
        <v>9.5</v>
      </c>
      <c r="M42" s="28"/>
      <c r="N42" s="15">
        <v>0</v>
      </c>
      <c r="O42" s="15">
        <v>0</v>
      </c>
      <c r="Q42" s="46" t="s">
        <v>168</v>
      </c>
      <c r="R42" s="45"/>
    </row>
    <row r="43" spans="1:18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6">
        <v>2</v>
      </c>
      <c r="G43" s="26">
        <v>2</v>
      </c>
      <c r="H43" s="26">
        <v>2</v>
      </c>
      <c r="I43" s="26">
        <v>1</v>
      </c>
      <c r="J43" s="26">
        <v>1</v>
      </c>
      <c r="K43" s="26">
        <v>2</v>
      </c>
      <c r="L43" s="11">
        <f t="shared" si="1"/>
        <v>10</v>
      </c>
      <c r="M43" s="28"/>
      <c r="N43" s="15">
        <v>0</v>
      </c>
      <c r="O43" s="15">
        <v>0</v>
      </c>
    </row>
    <row r="44" spans="1:18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6">
        <v>2</v>
      </c>
      <c r="G44" s="26">
        <v>2</v>
      </c>
      <c r="H44" s="26">
        <v>2</v>
      </c>
      <c r="I44" s="26">
        <v>1</v>
      </c>
      <c r="J44" s="26">
        <v>1</v>
      </c>
      <c r="K44" s="26">
        <v>2</v>
      </c>
      <c r="L44" s="11">
        <f t="shared" si="1"/>
        <v>10</v>
      </c>
      <c r="M44" s="28"/>
      <c r="N44" s="15">
        <v>0</v>
      </c>
      <c r="O44" s="15">
        <v>0</v>
      </c>
      <c r="Q44" s="44" t="s">
        <v>68</v>
      </c>
      <c r="R44" s="45"/>
    </row>
    <row r="45" spans="1:18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6">
        <v>2</v>
      </c>
      <c r="G45" s="26">
        <v>2</v>
      </c>
      <c r="H45" s="26">
        <v>2</v>
      </c>
      <c r="I45" s="26">
        <v>1</v>
      </c>
      <c r="J45" s="26">
        <v>0.5</v>
      </c>
      <c r="K45" s="26">
        <v>2</v>
      </c>
      <c r="L45" s="11">
        <f t="shared" si="1"/>
        <v>9.5</v>
      </c>
      <c r="M45" s="28"/>
      <c r="N45" s="15">
        <v>0</v>
      </c>
      <c r="O45" s="15">
        <v>0</v>
      </c>
      <c r="Q45" s="46" t="s">
        <v>185</v>
      </c>
      <c r="R45" s="45"/>
    </row>
    <row r="46" spans="1:18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6">
        <v>2</v>
      </c>
      <c r="G46" s="26">
        <v>2</v>
      </c>
      <c r="H46" s="26">
        <v>2</v>
      </c>
      <c r="I46" s="26">
        <v>1</v>
      </c>
      <c r="J46" s="26">
        <v>0.5</v>
      </c>
      <c r="K46" s="26">
        <v>2</v>
      </c>
      <c r="L46" s="11">
        <f t="shared" si="1"/>
        <v>9.5</v>
      </c>
      <c r="M46" s="28"/>
      <c r="N46" s="15">
        <v>0</v>
      </c>
      <c r="O46" s="15">
        <v>0</v>
      </c>
    </row>
    <row r="47" spans="1:18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6">
        <v>1</v>
      </c>
      <c r="G47" s="26">
        <v>1.5</v>
      </c>
      <c r="H47" s="26">
        <v>2</v>
      </c>
      <c r="I47" s="26">
        <v>0.5</v>
      </c>
      <c r="J47" s="26">
        <v>0.5</v>
      </c>
      <c r="K47" s="26">
        <v>1</v>
      </c>
      <c r="L47" s="11">
        <f t="shared" si="1"/>
        <v>6.5</v>
      </c>
      <c r="M47" s="28"/>
      <c r="N47" s="15">
        <v>0</v>
      </c>
      <c r="O47" s="15">
        <v>0</v>
      </c>
      <c r="Q47" s="44"/>
      <c r="R47" s="45"/>
    </row>
    <row r="48" spans="1:18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6">
        <v>1</v>
      </c>
      <c r="G48" s="26">
        <v>1.5</v>
      </c>
      <c r="H48" s="26">
        <v>2</v>
      </c>
      <c r="I48" s="26">
        <v>0.5</v>
      </c>
      <c r="J48" s="26">
        <v>0.5</v>
      </c>
      <c r="K48" s="26">
        <v>1</v>
      </c>
      <c r="L48" s="11">
        <f t="shared" si="1"/>
        <v>6.5</v>
      </c>
      <c r="M48" s="28"/>
      <c r="N48" s="15">
        <v>0</v>
      </c>
      <c r="O48" s="15">
        <v>0</v>
      </c>
      <c r="Q48" s="46"/>
      <c r="R48" s="45"/>
    </row>
    <row r="49" spans="1:18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5"/>
      <c r="N49" s="15"/>
      <c r="O49" s="15"/>
    </row>
    <row r="50" spans="1:18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5"/>
      <c r="N50" s="15"/>
      <c r="O50" s="15"/>
      <c r="Q50" s="44" t="s">
        <v>69</v>
      </c>
      <c r="R50" s="45"/>
    </row>
    <row r="51" spans="1:18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5"/>
      <c r="N51" s="15"/>
      <c r="O51" s="15"/>
      <c r="Q51" s="4">
        <v>1</v>
      </c>
      <c r="R51" s="15" t="s">
        <v>185</v>
      </c>
    </row>
    <row r="52" spans="1:18" ht="13.6" x14ac:dyDescent="0.25">
      <c r="D52" s="2"/>
      <c r="E52" s="2"/>
      <c r="F52" s="2"/>
      <c r="G52" s="2"/>
      <c r="H52" s="2"/>
      <c r="I52" s="2"/>
      <c r="J52" s="2"/>
      <c r="K52" s="2"/>
      <c r="L52" s="5"/>
      <c r="N52" s="2"/>
      <c r="O52" s="2"/>
      <c r="Q52" s="4">
        <v>2</v>
      </c>
      <c r="R52" s="15" t="s">
        <v>207</v>
      </c>
    </row>
    <row r="53" spans="1:18" ht="13.6" x14ac:dyDescent="0.25">
      <c r="D53" s="2"/>
      <c r="E53" s="2"/>
      <c r="F53" s="2"/>
      <c r="G53" s="2"/>
      <c r="H53" s="2"/>
      <c r="I53" s="2"/>
      <c r="J53" s="2"/>
      <c r="K53" s="2"/>
      <c r="L53" s="5"/>
      <c r="N53" s="2"/>
      <c r="O53" s="2"/>
    </row>
    <row r="54" spans="1:18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3" t="s">
        <v>66</v>
      </c>
      <c r="G54" s="4" t="s">
        <v>67</v>
      </c>
      <c r="H54" s="4" t="s">
        <v>68</v>
      </c>
      <c r="I54" s="44" t="s">
        <v>69</v>
      </c>
      <c r="J54" s="45"/>
      <c r="K54" s="44" t="s">
        <v>22</v>
      </c>
      <c r="L54" s="44" t="s">
        <v>24</v>
      </c>
      <c r="N54" s="2"/>
      <c r="O54" s="2"/>
    </row>
    <row r="55" spans="1:18" ht="13.6" x14ac:dyDescent="0.25">
      <c r="D55" s="2"/>
      <c r="E55" s="2"/>
      <c r="F55" s="7"/>
      <c r="G55" s="7"/>
      <c r="H55" s="7"/>
      <c r="I55" s="4">
        <v>1</v>
      </c>
      <c r="J55" s="4">
        <v>2</v>
      </c>
      <c r="K55" s="45"/>
      <c r="L55" s="45"/>
      <c r="M55" s="4" t="s">
        <v>33</v>
      </c>
      <c r="N55" s="4" t="s">
        <v>34</v>
      </c>
      <c r="O55" s="4" t="s">
        <v>35</v>
      </c>
    </row>
    <row r="56" spans="1:18" ht="13.6" x14ac:dyDescent="0.25">
      <c r="D56" s="2"/>
      <c r="E56" s="2"/>
      <c r="F56" s="9">
        <v>2</v>
      </c>
      <c r="G56" s="9">
        <v>2</v>
      </c>
      <c r="H56" s="9">
        <v>2</v>
      </c>
      <c r="I56" s="9">
        <v>1</v>
      </c>
      <c r="J56" s="9">
        <v>1</v>
      </c>
      <c r="K56" s="9">
        <v>2</v>
      </c>
      <c r="L56" s="11">
        <f>SUM(F56:K56)</f>
        <v>10</v>
      </c>
      <c r="M56" s="12">
        <v>-1</v>
      </c>
      <c r="N56" s="2"/>
      <c r="O56" s="2"/>
    </row>
    <row r="57" spans="1:18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6">
        <v>2</v>
      </c>
      <c r="G57" s="26">
        <v>2</v>
      </c>
      <c r="H57" s="26">
        <v>2</v>
      </c>
      <c r="I57" s="26">
        <v>0.5</v>
      </c>
      <c r="J57" s="26">
        <v>0</v>
      </c>
      <c r="K57" s="26">
        <v>2</v>
      </c>
      <c r="L57" s="11">
        <f t="shared" ref="L57:L80" si="2">SUM(F57:K57)+M57</f>
        <v>7.5</v>
      </c>
      <c r="M57" s="28">
        <v>-1</v>
      </c>
      <c r="N57" s="15">
        <v>0</v>
      </c>
      <c r="O57" s="15">
        <v>0</v>
      </c>
      <c r="Q57" s="44" t="s">
        <v>66</v>
      </c>
      <c r="R57" s="45"/>
    </row>
    <row r="58" spans="1:18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6">
        <v>2</v>
      </c>
      <c r="G58" s="26">
        <v>2</v>
      </c>
      <c r="H58" s="26">
        <v>2</v>
      </c>
      <c r="I58" s="26">
        <v>0.5</v>
      </c>
      <c r="J58" s="26">
        <v>0</v>
      </c>
      <c r="K58" s="26">
        <v>2</v>
      </c>
      <c r="L58" s="11">
        <f t="shared" si="2"/>
        <v>7.5</v>
      </c>
      <c r="M58" s="28">
        <v>-1</v>
      </c>
      <c r="N58" s="15">
        <v>0</v>
      </c>
      <c r="O58" s="15">
        <v>0</v>
      </c>
      <c r="Q58" s="46" t="s">
        <v>120</v>
      </c>
      <c r="R58" s="45"/>
    </row>
    <row r="59" spans="1:18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6">
        <v>1.5</v>
      </c>
      <c r="G59" s="26">
        <v>2</v>
      </c>
      <c r="H59" s="26">
        <v>1.5</v>
      </c>
      <c r="I59" s="26">
        <v>1</v>
      </c>
      <c r="J59" s="26">
        <v>1</v>
      </c>
      <c r="K59" s="26">
        <v>2</v>
      </c>
      <c r="L59" s="11">
        <f t="shared" si="2"/>
        <v>9</v>
      </c>
      <c r="M59" s="28"/>
      <c r="N59" s="15">
        <v>0</v>
      </c>
      <c r="O59" s="15">
        <v>0</v>
      </c>
      <c r="Q59" s="7"/>
      <c r="R59" s="2"/>
    </row>
    <row r="60" spans="1:18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6">
        <v>1.5</v>
      </c>
      <c r="G60" s="26">
        <v>2</v>
      </c>
      <c r="H60" s="26">
        <v>1.5</v>
      </c>
      <c r="I60" s="26">
        <v>1</v>
      </c>
      <c r="J60" s="26">
        <v>1</v>
      </c>
      <c r="K60" s="26">
        <v>2</v>
      </c>
      <c r="L60" s="11">
        <f t="shared" si="2"/>
        <v>9</v>
      </c>
      <c r="M60" s="28"/>
      <c r="N60" s="15">
        <v>0</v>
      </c>
      <c r="O60" s="15">
        <v>0</v>
      </c>
    </row>
    <row r="61" spans="1:18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6">
        <v>1.5</v>
      </c>
      <c r="G61" s="26">
        <v>1</v>
      </c>
      <c r="H61" s="26">
        <v>1.5</v>
      </c>
      <c r="I61" s="26">
        <v>0.5</v>
      </c>
      <c r="J61" s="26">
        <v>0.5</v>
      </c>
      <c r="K61" s="26">
        <v>0</v>
      </c>
      <c r="L61" s="11">
        <f t="shared" si="2"/>
        <v>5</v>
      </c>
      <c r="M61" s="28"/>
      <c r="N61" s="15">
        <v>0</v>
      </c>
      <c r="O61" s="15">
        <v>0</v>
      </c>
      <c r="Q61" s="44" t="s">
        <v>67</v>
      </c>
      <c r="R61" s="45"/>
    </row>
    <row r="62" spans="1:18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6">
        <v>1.5</v>
      </c>
      <c r="G62" s="26">
        <v>1</v>
      </c>
      <c r="H62" s="26">
        <v>1.5</v>
      </c>
      <c r="I62" s="26">
        <v>0.5</v>
      </c>
      <c r="J62" s="26">
        <v>0.5</v>
      </c>
      <c r="K62" s="26">
        <v>0</v>
      </c>
      <c r="L62" s="11">
        <f t="shared" si="2"/>
        <v>5</v>
      </c>
      <c r="M62" s="28"/>
      <c r="N62" s="15">
        <v>0</v>
      </c>
      <c r="O62" s="15">
        <v>0</v>
      </c>
      <c r="Q62" s="46" t="s">
        <v>168</v>
      </c>
      <c r="R62" s="45"/>
    </row>
    <row r="63" spans="1:18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6">
        <v>2</v>
      </c>
      <c r="G63" s="26">
        <v>2</v>
      </c>
      <c r="H63" s="26">
        <v>2</v>
      </c>
      <c r="I63" s="26">
        <v>0.5</v>
      </c>
      <c r="J63" s="26">
        <v>1</v>
      </c>
      <c r="K63" s="26">
        <v>2</v>
      </c>
      <c r="L63" s="11">
        <f t="shared" si="2"/>
        <v>9.5</v>
      </c>
      <c r="M63" s="28"/>
      <c r="N63" s="15">
        <v>0</v>
      </c>
      <c r="O63" s="15">
        <v>0</v>
      </c>
    </row>
    <row r="64" spans="1:18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6">
        <v>2</v>
      </c>
      <c r="G64" s="26">
        <v>2</v>
      </c>
      <c r="H64" s="26">
        <v>2</v>
      </c>
      <c r="I64" s="26">
        <v>0.5</v>
      </c>
      <c r="J64" s="26">
        <v>1</v>
      </c>
      <c r="K64" s="26">
        <v>2</v>
      </c>
      <c r="L64" s="11">
        <f t="shared" si="2"/>
        <v>9.5</v>
      </c>
      <c r="M64" s="28"/>
      <c r="N64" s="15">
        <v>0</v>
      </c>
      <c r="O64" s="15">
        <v>0</v>
      </c>
      <c r="Q64" s="44" t="s">
        <v>68</v>
      </c>
      <c r="R64" s="45"/>
    </row>
    <row r="65" spans="1:18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6">
        <v>2</v>
      </c>
      <c r="G65" s="26">
        <v>1</v>
      </c>
      <c r="H65" s="26">
        <v>1</v>
      </c>
      <c r="I65" s="26">
        <v>0.5</v>
      </c>
      <c r="J65" s="26">
        <v>1</v>
      </c>
      <c r="K65" s="26">
        <v>2</v>
      </c>
      <c r="L65" s="11">
        <f t="shared" si="2"/>
        <v>6.5</v>
      </c>
      <c r="M65" s="28">
        <v>-1</v>
      </c>
      <c r="N65" s="15">
        <v>0</v>
      </c>
      <c r="O65" s="15">
        <v>0</v>
      </c>
      <c r="Q65" s="46" t="s">
        <v>185</v>
      </c>
      <c r="R65" s="45"/>
    </row>
    <row r="66" spans="1:18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6">
        <v>2</v>
      </c>
      <c r="G66" s="26">
        <v>1</v>
      </c>
      <c r="H66" s="26">
        <v>1</v>
      </c>
      <c r="I66" s="26">
        <v>0.5</v>
      </c>
      <c r="J66" s="26">
        <v>1</v>
      </c>
      <c r="K66" s="26">
        <v>2</v>
      </c>
      <c r="L66" s="11">
        <f t="shared" si="2"/>
        <v>6.5</v>
      </c>
      <c r="M66" s="28">
        <v>-1</v>
      </c>
      <c r="N66" s="15">
        <v>0</v>
      </c>
      <c r="O66" s="15">
        <v>0</v>
      </c>
    </row>
    <row r="67" spans="1:18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6">
        <v>2</v>
      </c>
      <c r="G67" s="26">
        <v>1.5</v>
      </c>
      <c r="H67" s="26">
        <v>2</v>
      </c>
      <c r="I67" s="26">
        <v>1</v>
      </c>
      <c r="J67" s="26">
        <v>1</v>
      </c>
      <c r="K67" s="26">
        <v>2</v>
      </c>
      <c r="L67" s="11">
        <f t="shared" si="2"/>
        <v>9.5</v>
      </c>
      <c r="M67" s="28"/>
      <c r="N67" s="15">
        <v>0</v>
      </c>
      <c r="O67" s="15">
        <v>0</v>
      </c>
      <c r="Q67" s="44"/>
      <c r="R67" s="45"/>
    </row>
    <row r="68" spans="1:18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6">
        <v>2</v>
      </c>
      <c r="G68" s="26">
        <v>1.5</v>
      </c>
      <c r="H68" s="26">
        <v>2</v>
      </c>
      <c r="I68" s="26">
        <v>1</v>
      </c>
      <c r="J68" s="26">
        <v>1</v>
      </c>
      <c r="K68" s="26">
        <v>2</v>
      </c>
      <c r="L68" s="11">
        <f t="shared" si="2"/>
        <v>9.5</v>
      </c>
      <c r="M68" s="28"/>
      <c r="N68" s="15">
        <v>0</v>
      </c>
      <c r="O68" s="15">
        <v>0</v>
      </c>
      <c r="Q68" s="46"/>
      <c r="R68" s="45"/>
    </row>
    <row r="69" spans="1:18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6">
        <v>2</v>
      </c>
      <c r="G69" s="26">
        <v>2</v>
      </c>
      <c r="H69" s="26">
        <v>1</v>
      </c>
      <c r="I69" s="26">
        <v>1</v>
      </c>
      <c r="J69" s="26">
        <v>1</v>
      </c>
      <c r="K69" s="26">
        <v>2</v>
      </c>
      <c r="L69" s="11">
        <f t="shared" si="2"/>
        <v>9</v>
      </c>
      <c r="M69" s="28"/>
      <c r="N69" s="15">
        <v>0</v>
      </c>
      <c r="O69" s="15">
        <v>0</v>
      </c>
    </row>
    <row r="70" spans="1:18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6">
        <v>2</v>
      </c>
      <c r="G70" s="26">
        <v>2</v>
      </c>
      <c r="H70" s="26">
        <v>1</v>
      </c>
      <c r="I70" s="26">
        <v>1</v>
      </c>
      <c r="J70" s="26">
        <v>1</v>
      </c>
      <c r="K70" s="26">
        <v>2</v>
      </c>
      <c r="L70" s="11">
        <f t="shared" si="2"/>
        <v>9</v>
      </c>
      <c r="M70" s="28"/>
      <c r="N70" s="15">
        <v>0</v>
      </c>
      <c r="O70" s="15">
        <v>0</v>
      </c>
      <c r="Q70" s="44" t="s">
        <v>69</v>
      </c>
      <c r="R70" s="45"/>
    </row>
    <row r="71" spans="1:18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6">
        <v>1.5</v>
      </c>
      <c r="G71" s="26">
        <v>1.5</v>
      </c>
      <c r="H71" s="26">
        <v>1</v>
      </c>
      <c r="I71" s="26">
        <v>0</v>
      </c>
      <c r="J71" s="26">
        <v>0.5</v>
      </c>
      <c r="K71" s="26">
        <v>2</v>
      </c>
      <c r="L71" s="11">
        <f t="shared" si="2"/>
        <v>6.5</v>
      </c>
      <c r="M71" s="28"/>
      <c r="N71" s="15">
        <v>0</v>
      </c>
      <c r="O71" s="15">
        <v>0</v>
      </c>
      <c r="Q71" s="4">
        <v>1</v>
      </c>
      <c r="R71" s="15" t="s">
        <v>185</v>
      </c>
    </row>
    <row r="72" spans="1:18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6">
        <v>1.5</v>
      </c>
      <c r="G72" s="26">
        <v>1.5</v>
      </c>
      <c r="H72" s="26">
        <v>1</v>
      </c>
      <c r="I72" s="26">
        <v>0</v>
      </c>
      <c r="J72" s="26">
        <v>0.5</v>
      </c>
      <c r="K72" s="26">
        <v>2</v>
      </c>
      <c r="L72" s="11">
        <f t="shared" si="2"/>
        <v>6.5</v>
      </c>
      <c r="M72" s="28"/>
      <c r="N72" s="15">
        <v>0</v>
      </c>
      <c r="O72" s="15">
        <v>0</v>
      </c>
      <c r="Q72" s="4">
        <v>2</v>
      </c>
      <c r="R72" s="15" t="s">
        <v>207</v>
      </c>
    </row>
    <row r="73" spans="1:18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6">
        <v>1</v>
      </c>
      <c r="G73" s="26">
        <v>2</v>
      </c>
      <c r="H73" s="26">
        <v>0.5</v>
      </c>
      <c r="I73" s="26">
        <v>1</v>
      </c>
      <c r="J73" s="26">
        <v>0.5</v>
      </c>
      <c r="K73" s="26">
        <v>1.5</v>
      </c>
      <c r="L73" s="11">
        <f t="shared" si="2"/>
        <v>6.5</v>
      </c>
      <c r="M73" s="28"/>
      <c r="N73" s="15">
        <v>0</v>
      </c>
      <c r="O73" s="15">
        <v>0</v>
      </c>
    </row>
    <row r="74" spans="1:18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6">
        <v>1</v>
      </c>
      <c r="G74" s="26">
        <v>2</v>
      </c>
      <c r="H74" s="26">
        <v>0.5</v>
      </c>
      <c r="I74" s="26">
        <v>1</v>
      </c>
      <c r="J74" s="26">
        <v>0.5</v>
      </c>
      <c r="K74" s="26">
        <v>1.5</v>
      </c>
      <c r="L74" s="11">
        <f t="shared" si="2"/>
        <v>6.5</v>
      </c>
      <c r="M74" s="28"/>
      <c r="N74" s="15">
        <v>0</v>
      </c>
      <c r="O74" s="15">
        <v>0</v>
      </c>
    </row>
    <row r="75" spans="1:18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6">
        <v>1</v>
      </c>
      <c r="G75" s="26">
        <v>2</v>
      </c>
      <c r="H75" s="26">
        <v>2</v>
      </c>
      <c r="I75" s="26">
        <v>1</v>
      </c>
      <c r="J75" s="26">
        <v>1</v>
      </c>
      <c r="K75" s="26">
        <v>1.5</v>
      </c>
      <c r="L75" s="11">
        <f t="shared" si="2"/>
        <v>8.5</v>
      </c>
      <c r="M75" s="28"/>
      <c r="N75" s="15">
        <v>0</v>
      </c>
      <c r="O75" s="15">
        <v>0</v>
      </c>
    </row>
    <row r="76" spans="1:18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6">
        <v>1</v>
      </c>
      <c r="G76" s="26">
        <v>2</v>
      </c>
      <c r="H76" s="26">
        <v>2</v>
      </c>
      <c r="I76" s="26">
        <v>1</v>
      </c>
      <c r="J76" s="26">
        <v>1</v>
      </c>
      <c r="K76" s="26">
        <v>1.5</v>
      </c>
      <c r="L76" s="11">
        <f t="shared" si="2"/>
        <v>8.5</v>
      </c>
      <c r="M76" s="28"/>
      <c r="N76" s="15">
        <v>0</v>
      </c>
      <c r="O76" s="15">
        <v>0</v>
      </c>
    </row>
    <row r="77" spans="1:18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6">
        <v>2</v>
      </c>
      <c r="G77" s="26">
        <v>1.5</v>
      </c>
      <c r="H77" s="26">
        <v>2</v>
      </c>
      <c r="I77" s="26">
        <v>1</v>
      </c>
      <c r="J77" s="26">
        <v>1</v>
      </c>
      <c r="K77" s="26">
        <v>2</v>
      </c>
      <c r="L77" s="11">
        <f t="shared" si="2"/>
        <v>9.5</v>
      </c>
      <c r="M77" s="28"/>
      <c r="N77" s="15">
        <v>0</v>
      </c>
      <c r="O77" s="15">
        <v>0</v>
      </c>
    </row>
    <row r="78" spans="1:18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6">
        <v>2</v>
      </c>
      <c r="G78" s="26">
        <v>1.5</v>
      </c>
      <c r="H78" s="26">
        <v>2</v>
      </c>
      <c r="I78" s="26">
        <v>1</v>
      </c>
      <c r="J78" s="26">
        <v>1</v>
      </c>
      <c r="K78" s="26">
        <v>2</v>
      </c>
      <c r="L78" s="11">
        <f t="shared" si="2"/>
        <v>9.5</v>
      </c>
      <c r="M78" s="28"/>
      <c r="N78" s="15">
        <v>0</v>
      </c>
      <c r="O78" s="15">
        <v>0</v>
      </c>
    </row>
    <row r="79" spans="1:18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6">
        <v>1.5</v>
      </c>
      <c r="G79" s="26">
        <v>2</v>
      </c>
      <c r="H79" s="26">
        <v>1</v>
      </c>
      <c r="I79" s="26">
        <v>1</v>
      </c>
      <c r="J79" s="26">
        <v>1</v>
      </c>
      <c r="K79" s="26">
        <v>2</v>
      </c>
      <c r="L79" s="11">
        <f t="shared" si="2"/>
        <v>8.5</v>
      </c>
      <c r="M79" s="28"/>
      <c r="N79" s="15">
        <v>0</v>
      </c>
      <c r="O79" s="15">
        <v>0</v>
      </c>
    </row>
    <row r="80" spans="1:18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6">
        <v>1.5</v>
      </c>
      <c r="G80" s="26">
        <v>2</v>
      </c>
      <c r="H80" s="26">
        <v>1</v>
      </c>
      <c r="I80" s="26">
        <v>1</v>
      </c>
      <c r="J80" s="26">
        <v>1</v>
      </c>
      <c r="K80" s="26">
        <v>2</v>
      </c>
      <c r="L80" s="11">
        <f t="shared" si="2"/>
        <v>8.5</v>
      </c>
      <c r="M80" s="28"/>
      <c r="N80" s="15">
        <v>0</v>
      </c>
      <c r="O80" s="15">
        <v>0</v>
      </c>
    </row>
    <row r="81" spans="1:18" ht="12.9" x14ac:dyDescent="0.2">
      <c r="M81" s="2"/>
      <c r="N81" s="2"/>
      <c r="O81" s="2"/>
    </row>
    <row r="82" spans="1:18" ht="12.9" x14ac:dyDescent="0.2">
      <c r="M82" s="2"/>
      <c r="N82" s="2"/>
      <c r="O82" s="2"/>
    </row>
    <row r="83" spans="1:18" ht="13.6" x14ac:dyDescent="0.25">
      <c r="A83" s="3"/>
      <c r="B83" s="3"/>
      <c r="C83" s="4"/>
      <c r="D83" s="3"/>
      <c r="E83" s="3"/>
      <c r="F83" s="3"/>
      <c r="G83" s="4"/>
      <c r="H83" s="4"/>
      <c r="I83" s="44"/>
      <c r="J83" s="45"/>
      <c r="K83" s="44"/>
      <c r="L83" s="44"/>
      <c r="M83" s="2"/>
      <c r="N83" s="2"/>
      <c r="O83" s="2"/>
    </row>
    <row r="84" spans="1:18" ht="13.6" x14ac:dyDescent="0.25">
      <c r="D84" s="2"/>
      <c r="E84" s="2"/>
      <c r="F84" s="7"/>
      <c r="G84" s="7"/>
      <c r="H84" s="7"/>
      <c r="I84" s="4"/>
      <c r="J84" s="4"/>
      <c r="K84" s="45"/>
      <c r="L84" s="45"/>
      <c r="M84" s="4"/>
      <c r="N84" s="4"/>
      <c r="O84" s="4"/>
    </row>
    <row r="85" spans="1:18" ht="13.6" x14ac:dyDescent="0.25">
      <c r="D85" s="2"/>
      <c r="E85" s="2"/>
      <c r="F85" s="9"/>
      <c r="G85" s="9"/>
      <c r="H85" s="9"/>
      <c r="I85" s="9"/>
      <c r="J85" s="9"/>
      <c r="K85" s="9"/>
      <c r="L85" s="5"/>
      <c r="M85" s="2"/>
      <c r="N85" s="2"/>
      <c r="O85" s="2"/>
    </row>
    <row r="86" spans="1:18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5"/>
      <c r="M86" s="15"/>
      <c r="N86" s="15"/>
      <c r="O86" s="15"/>
      <c r="Q86" s="44" t="s">
        <v>66</v>
      </c>
      <c r="R86" s="45"/>
    </row>
    <row r="87" spans="1:18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5"/>
      <c r="M87" s="15"/>
      <c r="N87" s="15"/>
      <c r="O87" s="15"/>
      <c r="Q87" s="46" t="s">
        <v>120</v>
      </c>
      <c r="R87" s="45"/>
    </row>
    <row r="88" spans="1:18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5"/>
      <c r="M88" s="15"/>
      <c r="N88" s="15"/>
      <c r="O88" s="15"/>
      <c r="Q88" s="7"/>
      <c r="R88" s="2"/>
    </row>
    <row r="89" spans="1:18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5"/>
      <c r="M89" s="2"/>
      <c r="N89" s="15"/>
      <c r="O89" s="15"/>
    </row>
    <row r="90" spans="1:18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5"/>
      <c r="M90" s="2"/>
      <c r="N90" s="15"/>
      <c r="O90" s="15"/>
      <c r="Q90" s="44" t="s">
        <v>67</v>
      </c>
      <c r="R90" s="45"/>
    </row>
    <row r="91" spans="1:18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5"/>
      <c r="M91" s="2"/>
      <c r="N91" s="15"/>
      <c r="O91" s="15"/>
      <c r="Q91" s="46" t="s">
        <v>168</v>
      </c>
      <c r="R91" s="45"/>
    </row>
    <row r="92" spans="1:18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5"/>
      <c r="M92" s="15"/>
      <c r="N92" s="15"/>
      <c r="O92" s="15"/>
    </row>
    <row r="93" spans="1:18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5"/>
      <c r="M93" s="15"/>
      <c r="N93" s="15"/>
      <c r="O93" s="15"/>
      <c r="Q93" s="44" t="s">
        <v>68</v>
      </c>
      <c r="R93" s="45"/>
    </row>
    <row r="94" spans="1:18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5"/>
      <c r="M94" s="15"/>
      <c r="N94" s="15"/>
      <c r="O94" s="15"/>
      <c r="Q94" s="46" t="s">
        <v>185</v>
      </c>
      <c r="R94" s="45"/>
    </row>
    <row r="95" spans="1:18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5"/>
      <c r="M95" s="2"/>
      <c r="N95" s="15"/>
      <c r="O95" s="15"/>
    </row>
    <row r="96" spans="1:18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5"/>
      <c r="M96" s="2"/>
      <c r="N96" s="15"/>
      <c r="O96" s="15"/>
      <c r="Q96" s="44"/>
      <c r="R96" s="45"/>
    </row>
    <row r="97" spans="1:18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5"/>
      <c r="M97" s="2"/>
      <c r="N97" s="15"/>
      <c r="O97" s="15"/>
      <c r="Q97" s="46"/>
      <c r="R97" s="45"/>
    </row>
    <row r="98" spans="1:18" ht="13.6" x14ac:dyDescent="0.25">
      <c r="B98" s="43"/>
      <c r="D98" s="2"/>
      <c r="E98" s="2"/>
      <c r="F98" s="2"/>
      <c r="G98" s="2"/>
      <c r="H98" s="2"/>
      <c r="I98" s="2"/>
      <c r="J98" s="2"/>
      <c r="K98" s="2"/>
      <c r="L98" s="5"/>
      <c r="M98" s="2"/>
      <c r="N98" s="2"/>
      <c r="O98" s="2"/>
    </row>
    <row r="99" spans="1:18" ht="13.6" x14ac:dyDescent="0.25">
      <c r="B99" s="43"/>
      <c r="D99" s="2"/>
      <c r="E99" s="2"/>
      <c r="F99" s="2"/>
      <c r="G99" s="2"/>
      <c r="H99" s="2"/>
      <c r="I99" s="2"/>
      <c r="J99" s="2"/>
      <c r="K99" s="2"/>
      <c r="L99" s="5"/>
      <c r="M99" s="2"/>
      <c r="N99" s="2"/>
      <c r="O99" s="2"/>
      <c r="Q99" s="44" t="s">
        <v>69</v>
      </c>
      <c r="R99" s="45"/>
    </row>
    <row r="100" spans="1:18" ht="13.6" x14ac:dyDescent="0.25">
      <c r="B100" s="43"/>
      <c r="D100" s="2"/>
      <c r="E100" s="2"/>
      <c r="F100" s="2"/>
      <c r="G100" s="2"/>
      <c r="H100" s="2"/>
      <c r="I100" s="2"/>
      <c r="J100" s="2"/>
      <c r="K100" s="2"/>
      <c r="L100" s="5"/>
      <c r="M100" s="2"/>
      <c r="N100" s="2"/>
      <c r="O100" s="2"/>
      <c r="Q100" s="4">
        <v>1</v>
      </c>
      <c r="R100" s="15" t="s">
        <v>185</v>
      </c>
    </row>
    <row r="101" spans="1:18" ht="13.6" x14ac:dyDescent="0.25">
      <c r="B101" s="43"/>
      <c r="D101" s="2"/>
      <c r="E101" s="2"/>
      <c r="F101" s="2"/>
      <c r="G101" s="2"/>
      <c r="H101" s="2"/>
      <c r="I101" s="2"/>
      <c r="J101" s="2"/>
      <c r="K101" s="2"/>
      <c r="L101" s="5"/>
      <c r="M101" s="2"/>
      <c r="N101" s="2"/>
      <c r="O101" s="2"/>
      <c r="Q101" s="4">
        <v>2</v>
      </c>
      <c r="R101" s="15" t="s">
        <v>207</v>
      </c>
    </row>
    <row r="102" spans="1:18" ht="13.6" x14ac:dyDescent="0.25">
      <c r="B102" s="43"/>
      <c r="D102" s="2"/>
      <c r="E102" s="2"/>
      <c r="F102" s="2"/>
      <c r="G102" s="2"/>
      <c r="H102" s="2"/>
      <c r="I102" s="2"/>
      <c r="J102" s="2"/>
      <c r="K102" s="2"/>
      <c r="L102" s="5"/>
      <c r="M102" s="2"/>
      <c r="N102" s="2"/>
      <c r="O102" s="2"/>
    </row>
    <row r="103" spans="1:18" ht="13.6" x14ac:dyDescent="0.25">
      <c r="B103" s="43"/>
      <c r="D103" s="2"/>
      <c r="E103" s="2"/>
      <c r="F103" s="2"/>
      <c r="G103" s="2"/>
      <c r="H103" s="2"/>
      <c r="I103" s="2"/>
      <c r="J103" s="2"/>
      <c r="K103" s="2"/>
      <c r="L103" s="5"/>
      <c r="M103" s="2"/>
      <c r="N103" s="2"/>
      <c r="O103" s="2"/>
    </row>
    <row r="104" spans="1:18" ht="13.6" x14ac:dyDescent="0.25">
      <c r="B104" s="43"/>
      <c r="D104" s="2"/>
      <c r="E104" s="2"/>
      <c r="F104" s="2"/>
      <c r="G104" s="2"/>
      <c r="H104" s="2"/>
      <c r="I104" s="2"/>
      <c r="J104" s="2"/>
      <c r="K104" s="2"/>
      <c r="L104" s="5"/>
      <c r="M104" s="2"/>
      <c r="N104" s="2"/>
      <c r="O104" s="2"/>
    </row>
    <row r="105" spans="1:18" ht="13.6" x14ac:dyDescent="0.25">
      <c r="B105" s="43"/>
      <c r="D105" s="2"/>
      <c r="E105" s="2"/>
      <c r="F105" s="2"/>
      <c r="G105" s="2"/>
      <c r="H105" s="2"/>
      <c r="I105" s="2"/>
      <c r="J105" s="2"/>
      <c r="K105" s="2"/>
      <c r="L105" s="5"/>
      <c r="M105" s="2"/>
      <c r="N105" s="2"/>
      <c r="O105" s="2"/>
    </row>
    <row r="106" spans="1:18" ht="13.6" x14ac:dyDescent="0.25">
      <c r="B106" s="43"/>
      <c r="D106" s="2"/>
      <c r="E106" s="2"/>
      <c r="F106" s="2"/>
      <c r="G106" s="2"/>
      <c r="H106" s="2"/>
      <c r="I106" s="2"/>
      <c r="J106" s="2"/>
      <c r="K106" s="2"/>
      <c r="L106" s="5"/>
      <c r="M106" s="2"/>
      <c r="N106" s="2"/>
      <c r="O106" s="2"/>
    </row>
    <row r="107" spans="1:18" ht="13.6" x14ac:dyDescent="0.25">
      <c r="B107" s="43"/>
      <c r="D107" s="2"/>
      <c r="E107" s="2"/>
      <c r="F107" s="2"/>
      <c r="G107" s="2"/>
      <c r="H107" s="2"/>
      <c r="I107" s="2"/>
      <c r="J107" s="2"/>
      <c r="K107" s="2"/>
      <c r="L107" s="5"/>
      <c r="M107" s="2"/>
      <c r="N107" s="2"/>
      <c r="O107" s="2"/>
    </row>
    <row r="108" spans="1:18" ht="13.6" x14ac:dyDescent="0.25">
      <c r="B108" s="43"/>
      <c r="D108" s="2"/>
      <c r="E108" s="2"/>
      <c r="F108" s="2"/>
      <c r="G108" s="2"/>
      <c r="H108" s="2"/>
      <c r="I108" s="2"/>
      <c r="J108" s="2"/>
      <c r="K108" s="2"/>
      <c r="L108" s="5"/>
      <c r="M108" s="2"/>
      <c r="N108" s="2"/>
      <c r="O108" s="2"/>
    </row>
    <row r="109" spans="1:18" ht="13.6" x14ac:dyDescent="0.25">
      <c r="B109" s="43"/>
      <c r="D109" s="2"/>
      <c r="E109" s="2"/>
      <c r="F109" s="2"/>
      <c r="G109" s="2"/>
      <c r="H109" s="2"/>
      <c r="I109" s="2"/>
      <c r="J109" s="2"/>
      <c r="K109" s="2"/>
      <c r="L109" s="5"/>
      <c r="M109" s="2"/>
      <c r="N109" s="2"/>
      <c r="O109" s="2"/>
    </row>
    <row r="110" spans="1:18" ht="13.6" x14ac:dyDescent="0.25">
      <c r="B110" s="43"/>
      <c r="D110" s="2"/>
      <c r="E110" s="2"/>
      <c r="F110" s="2"/>
      <c r="G110" s="2"/>
      <c r="H110" s="2"/>
      <c r="I110" s="2"/>
      <c r="J110" s="2"/>
      <c r="K110" s="2"/>
      <c r="L110" s="5"/>
      <c r="M110" s="2"/>
      <c r="N110" s="2"/>
      <c r="O110" s="2"/>
    </row>
    <row r="111" spans="1:18" ht="13.6" x14ac:dyDescent="0.25">
      <c r="B111" s="43"/>
      <c r="D111" s="2"/>
      <c r="E111" s="2"/>
      <c r="F111" s="2"/>
      <c r="G111" s="2"/>
      <c r="H111" s="2"/>
      <c r="I111" s="2"/>
      <c r="J111" s="2"/>
      <c r="K111" s="2"/>
      <c r="L111" s="5"/>
      <c r="M111" s="2"/>
      <c r="N111" s="2"/>
      <c r="O111" s="2"/>
    </row>
  </sheetData>
  <mergeCells count="49">
    <mergeCell ref="Q16:R16"/>
    <mergeCell ref="Q15:R15"/>
    <mergeCell ref="Q18:R18"/>
    <mergeCell ref="Q13:R13"/>
    <mergeCell ref="Q5:R5"/>
    <mergeCell ref="Q9:R9"/>
    <mergeCell ref="Q6:R6"/>
    <mergeCell ref="Q10:R10"/>
    <mergeCell ref="Q12:R12"/>
    <mergeCell ref="Q96:R96"/>
    <mergeCell ref="Q97:R97"/>
    <mergeCell ref="Q99:R99"/>
    <mergeCell ref="K83:K84"/>
    <mergeCell ref="Q90:R90"/>
    <mergeCell ref="Q86:R86"/>
    <mergeCell ref="Q87:R87"/>
    <mergeCell ref="Q91:R91"/>
    <mergeCell ref="Q93:R93"/>
    <mergeCell ref="I83:J83"/>
    <mergeCell ref="L83:L84"/>
    <mergeCell ref="Q94:R94"/>
    <mergeCell ref="Q48:R48"/>
    <mergeCell ref="Q47:R47"/>
    <mergeCell ref="K54:K55"/>
    <mergeCell ref="L54:L55"/>
    <mergeCell ref="I54:J54"/>
    <mergeCell ref="Q61:R61"/>
    <mergeCell ref="Q62:R62"/>
    <mergeCell ref="I2:J2"/>
    <mergeCell ref="K2:K3"/>
    <mergeCell ref="I34:J34"/>
    <mergeCell ref="K34:K35"/>
    <mergeCell ref="L34:L35"/>
    <mergeCell ref="A1:F1"/>
    <mergeCell ref="L2:L3"/>
    <mergeCell ref="Q67:R67"/>
    <mergeCell ref="Q70:R70"/>
    <mergeCell ref="Q68:R68"/>
    <mergeCell ref="Q57:R57"/>
    <mergeCell ref="Q58:R58"/>
    <mergeCell ref="Q44:R44"/>
    <mergeCell ref="Q41:R41"/>
    <mergeCell ref="Q42:R42"/>
    <mergeCell ref="Q38:R38"/>
    <mergeCell ref="Q45:R45"/>
    <mergeCell ref="Q50:R50"/>
    <mergeCell ref="Q37:R37"/>
    <mergeCell ref="Q64:R64"/>
    <mergeCell ref="Q65:R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11" width="7.25" customWidth="1"/>
    <col min="12" max="13" width="8" customWidth="1"/>
    <col min="14" max="15" width="7.25" customWidth="1"/>
    <col min="17" max="17" width="8.875" customWidth="1"/>
    <col min="18" max="18" width="9.125" customWidth="1"/>
    <col min="21" max="21" width="57.25" customWidth="1"/>
  </cols>
  <sheetData>
    <row r="1" spans="1:21" ht="15.8" customHeight="1" x14ac:dyDescent="0.25">
      <c r="A1" s="47" t="s">
        <v>2</v>
      </c>
      <c r="B1" s="45"/>
      <c r="C1" s="45"/>
      <c r="D1" s="45"/>
      <c r="E1" s="45"/>
      <c r="F1" s="45"/>
      <c r="T1" s="10"/>
    </row>
    <row r="2" spans="1:21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44" t="s">
        <v>43</v>
      </c>
      <c r="G2" s="45"/>
      <c r="H2" s="44" t="s">
        <v>44</v>
      </c>
      <c r="I2" s="45"/>
      <c r="J2" s="44" t="s">
        <v>45</v>
      </c>
      <c r="K2" s="45"/>
      <c r="L2" s="4" t="s">
        <v>46</v>
      </c>
      <c r="M2" s="4" t="s">
        <v>47</v>
      </c>
      <c r="N2" s="44" t="s">
        <v>22</v>
      </c>
      <c r="O2" s="44" t="s">
        <v>24</v>
      </c>
      <c r="T2" s="10"/>
    </row>
    <row r="3" spans="1:21" ht="15.8" customHeight="1" x14ac:dyDescent="0.25">
      <c r="D3" s="2"/>
      <c r="E3" s="2"/>
      <c r="F3" s="4">
        <v>1</v>
      </c>
      <c r="G3" s="4">
        <v>2</v>
      </c>
      <c r="H3" s="4">
        <v>1</v>
      </c>
      <c r="I3" s="4">
        <v>2</v>
      </c>
      <c r="J3" s="4">
        <v>1</v>
      </c>
      <c r="K3" s="4">
        <v>2</v>
      </c>
      <c r="L3" s="7"/>
      <c r="M3" s="7"/>
      <c r="N3" s="45"/>
      <c r="O3" s="45"/>
      <c r="P3" s="4" t="s">
        <v>33</v>
      </c>
      <c r="Q3" s="4" t="s">
        <v>34</v>
      </c>
      <c r="R3" s="4" t="s">
        <v>35</v>
      </c>
      <c r="T3" s="10"/>
    </row>
    <row r="4" spans="1:21" ht="15.8" customHeight="1" x14ac:dyDescent="0.25">
      <c r="D4" s="2"/>
      <c r="E4" s="2"/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2</v>
      </c>
      <c r="O4" s="11">
        <f>SUM(F4:N4)</f>
        <v>10</v>
      </c>
      <c r="P4" s="12">
        <v>-1</v>
      </c>
      <c r="T4" s="10"/>
    </row>
    <row r="5" spans="1:21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9"/>
      <c r="G5" s="29"/>
      <c r="H5" s="29"/>
      <c r="I5" s="29"/>
      <c r="J5" s="29"/>
      <c r="K5" s="29"/>
      <c r="L5" s="29"/>
      <c r="M5" s="29"/>
      <c r="N5" s="29"/>
      <c r="O5" s="22">
        <v>7.5</v>
      </c>
      <c r="P5" s="28"/>
      <c r="Q5" s="15">
        <v>0</v>
      </c>
      <c r="R5" s="15">
        <v>0</v>
      </c>
      <c r="S5" s="10"/>
      <c r="T5" s="1" t="s">
        <v>43</v>
      </c>
    </row>
    <row r="6" spans="1:21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9"/>
      <c r="G6" s="29"/>
      <c r="H6" s="29"/>
      <c r="I6" s="29"/>
      <c r="J6" s="29"/>
      <c r="K6" s="29"/>
      <c r="L6" s="29"/>
      <c r="M6" s="29"/>
      <c r="N6" s="29"/>
      <c r="O6" s="22">
        <v>7.5</v>
      </c>
      <c r="P6" s="28"/>
      <c r="Q6" s="15">
        <v>0</v>
      </c>
      <c r="R6" s="15">
        <v>0</v>
      </c>
      <c r="S6" s="10"/>
      <c r="T6" s="1">
        <v>1</v>
      </c>
      <c r="U6" s="8" t="s">
        <v>89</v>
      </c>
    </row>
    <row r="7" spans="1:21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9"/>
      <c r="G7" s="29"/>
      <c r="H7" s="29"/>
      <c r="I7" s="29"/>
      <c r="J7" s="29"/>
      <c r="K7" s="29"/>
      <c r="L7" s="29"/>
      <c r="M7" s="29"/>
      <c r="N7" s="29"/>
      <c r="O7" s="22">
        <v>10</v>
      </c>
      <c r="P7" s="28"/>
      <c r="Q7" s="15">
        <v>0</v>
      </c>
      <c r="R7" s="15">
        <v>0</v>
      </c>
      <c r="S7" s="10"/>
      <c r="T7" s="1">
        <v>2</v>
      </c>
      <c r="U7" s="8" t="s">
        <v>94</v>
      </c>
    </row>
    <row r="8" spans="1:21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9"/>
      <c r="G8" s="29"/>
      <c r="H8" s="29"/>
      <c r="I8" s="29"/>
      <c r="J8" s="29"/>
      <c r="K8" s="29"/>
      <c r="L8" s="29"/>
      <c r="M8" s="29"/>
      <c r="N8" s="29"/>
      <c r="O8" s="22">
        <v>10</v>
      </c>
      <c r="P8" s="28"/>
      <c r="Q8" s="15">
        <v>0</v>
      </c>
      <c r="R8" s="15">
        <v>0</v>
      </c>
      <c r="T8" s="1" t="s">
        <v>44</v>
      </c>
    </row>
    <row r="9" spans="1:21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9"/>
      <c r="G9" s="29"/>
      <c r="H9" s="29"/>
      <c r="I9" s="29"/>
      <c r="J9" s="29"/>
      <c r="K9" s="29"/>
      <c r="L9" s="29"/>
      <c r="M9" s="29"/>
      <c r="N9" s="29"/>
      <c r="O9" s="22">
        <v>8</v>
      </c>
      <c r="P9" s="28"/>
      <c r="Q9" s="15">
        <v>0</v>
      </c>
      <c r="R9" s="15">
        <v>0</v>
      </c>
      <c r="S9" s="10"/>
      <c r="T9" s="1">
        <v>1</v>
      </c>
      <c r="U9" s="8" t="s">
        <v>102</v>
      </c>
    </row>
    <row r="10" spans="1:21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9"/>
      <c r="G10" s="29"/>
      <c r="H10" s="29"/>
      <c r="I10" s="29"/>
      <c r="J10" s="29"/>
      <c r="K10" s="29"/>
      <c r="L10" s="29"/>
      <c r="M10" s="29"/>
      <c r="N10" s="29"/>
      <c r="O10" s="22">
        <v>8</v>
      </c>
      <c r="P10" s="28"/>
      <c r="Q10" s="15">
        <v>0</v>
      </c>
      <c r="R10" s="15">
        <v>0</v>
      </c>
      <c r="T10" s="1">
        <v>2</v>
      </c>
      <c r="U10" s="8" t="s">
        <v>109</v>
      </c>
    </row>
    <row r="11" spans="1:21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9"/>
      <c r="G11" s="29"/>
      <c r="H11" s="29"/>
      <c r="I11" s="29"/>
      <c r="J11" s="29"/>
      <c r="K11" s="29"/>
      <c r="L11" s="29"/>
      <c r="M11" s="29"/>
      <c r="N11" s="29"/>
      <c r="O11" s="22">
        <v>8</v>
      </c>
      <c r="P11" s="28"/>
      <c r="Q11" s="15">
        <v>0</v>
      </c>
      <c r="R11" s="15">
        <v>0</v>
      </c>
      <c r="T11" s="10"/>
      <c r="U11" s="8" t="s">
        <v>113</v>
      </c>
    </row>
    <row r="12" spans="1:21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9"/>
      <c r="G12" s="29"/>
      <c r="H12" s="29"/>
      <c r="I12" s="29"/>
      <c r="J12" s="29"/>
      <c r="K12" s="29"/>
      <c r="L12" s="29"/>
      <c r="M12" s="29"/>
      <c r="N12" s="29"/>
      <c r="O12" s="22">
        <v>8</v>
      </c>
      <c r="P12" s="28"/>
      <c r="Q12" s="15">
        <v>0</v>
      </c>
      <c r="R12" s="15">
        <v>0</v>
      </c>
      <c r="S12" s="10"/>
      <c r="T12" s="1" t="s">
        <v>45</v>
      </c>
    </row>
    <row r="13" spans="1:21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9"/>
      <c r="G13" s="29"/>
      <c r="H13" s="29"/>
      <c r="I13" s="29"/>
      <c r="J13" s="29"/>
      <c r="K13" s="29"/>
      <c r="L13" s="29"/>
      <c r="M13" s="29"/>
      <c r="N13" s="29"/>
      <c r="O13" s="22">
        <v>7</v>
      </c>
      <c r="P13" s="28"/>
      <c r="Q13" s="15">
        <v>0</v>
      </c>
      <c r="R13" s="15">
        <v>0</v>
      </c>
      <c r="T13" s="1">
        <v>1</v>
      </c>
      <c r="U13" s="8" t="s">
        <v>119</v>
      </c>
    </row>
    <row r="14" spans="1:21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9"/>
      <c r="G14" s="29"/>
      <c r="H14" s="29"/>
      <c r="I14" s="29"/>
      <c r="J14" s="29"/>
      <c r="K14" s="29"/>
      <c r="L14" s="29"/>
      <c r="M14" s="29"/>
      <c r="N14" s="29"/>
      <c r="O14" s="22">
        <v>7</v>
      </c>
      <c r="P14" s="28"/>
      <c r="Q14" s="15">
        <v>0</v>
      </c>
      <c r="R14" s="15">
        <v>0</v>
      </c>
      <c r="T14" s="1">
        <v>2</v>
      </c>
      <c r="U14" s="8" t="s">
        <v>123</v>
      </c>
    </row>
    <row r="15" spans="1:21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9"/>
      <c r="G15" s="29"/>
      <c r="H15" s="29"/>
      <c r="I15" s="29"/>
      <c r="J15" s="29"/>
      <c r="K15" s="29"/>
      <c r="L15" s="29"/>
      <c r="M15" s="29"/>
      <c r="N15" s="29"/>
      <c r="O15" s="22">
        <v>7.5</v>
      </c>
      <c r="P15" s="28"/>
      <c r="Q15" s="15">
        <v>0</v>
      </c>
      <c r="R15" s="15">
        <v>0</v>
      </c>
      <c r="S15" s="10"/>
      <c r="T15" s="1" t="s">
        <v>46</v>
      </c>
    </row>
    <row r="16" spans="1:21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9"/>
      <c r="G16" s="29"/>
      <c r="H16" s="29"/>
      <c r="I16" s="29"/>
      <c r="J16" s="29"/>
      <c r="K16" s="29"/>
      <c r="L16" s="29"/>
      <c r="M16" s="29"/>
      <c r="N16" s="29"/>
      <c r="O16" s="22">
        <v>7.5</v>
      </c>
      <c r="P16" s="28"/>
      <c r="Q16" s="15">
        <v>0</v>
      </c>
      <c r="R16" s="15">
        <v>0</v>
      </c>
      <c r="T16" s="10"/>
      <c r="U16" s="8" t="s">
        <v>129</v>
      </c>
    </row>
    <row r="17" spans="1:21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9"/>
      <c r="G17" s="29"/>
      <c r="H17" s="29"/>
      <c r="I17" s="29"/>
      <c r="J17" s="29"/>
      <c r="K17" s="29"/>
      <c r="L17" s="29"/>
      <c r="M17" s="29"/>
      <c r="N17" s="29"/>
      <c r="O17" s="22">
        <v>7.5</v>
      </c>
      <c r="P17" s="28"/>
      <c r="Q17" s="15">
        <v>0</v>
      </c>
      <c r="R17" s="15">
        <v>0</v>
      </c>
      <c r="T17" s="1" t="s">
        <v>47</v>
      </c>
    </row>
    <row r="18" spans="1:21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9"/>
      <c r="G18" s="29"/>
      <c r="H18" s="29"/>
      <c r="I18" s="29"/>
      <c r="J18" s="29"/>
      <c r="K18" s="29"/>
      <c r="L18" s="29"/>
      <c r="M18" s="29"/>
      <c r="N18" s="29"/>
      <c r="O18" s="22">
        <v>7.5</v>
      </c>
      <c r="P18" s="28"/>
      <c r="Q18" s="15">
        <v>0</v>
      </c>
      <c r="R18" s="15">
        <v>0</v>
      </c>
      <c r="S18" s="10"/>
      <c r="T18" s="10"/>
      <c r="U18" s="8" t="s">
        <v>138</v>
      </c>
    </row>
    <row r="19" spans="1:21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9"/>
      <c r="G19" s="29"/>
      <c r="H19" s="29"/>
      <c r="I19" s="29"/>
      <c r="J19" s="29"/>
      <c r="K19" s="29"/>
      <c r="L19" s="29"/>
      <c r="M19" s="29"/>
      <c r="N19" s="29"/>
      <c r="O19" s="22">
        <v>10</v>
      </c>
      <c r="P19" s="28"/>
      <c r="Q19" s="15">
        <v>0</v>
      </c>
      <c r="R19" s="15">
        <v>0</v>
      </c>
      <c r="S19" s="10"/>
      <c r="T19" s="10"/>
    </row>
    <row r="20" spans="1:21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9"/>
      <c r="G20" s="29"/>
      <c r="H20" s="29"/>
      <c r="I20" s="29"/>
      <c r="J20" s="29"/>
      <c r="K20" s="29"/>
      <c r="L20" s="29"/>
      <c r="M20" s="29"/>
      <c r="N20" s="29"/>
      <c r="O20" s="22">
        <v>10</v>
      </c>
      <c r="P20" s="28"/>
      <c r="Q20" s="15">
        <v>0</v>
      </c>
      <c r="R20" s="15">
        <v>0</v>
      </c>
      <c r="S20" s="10"/>
      <c r="T20" s="10"/>
    </row>
    <row r="21" spans="1:21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9"/>
      <c r="G21" s="29"/>
      <c r="H21" s="29"/>
      <c r="I21" s="29"/>
      <c r="J21" s="29"/>
      <c r="K21" s="29"/>
      <c r="L21" s="29"/>
      <c r="M21" s="29"/>
      <c r="N21" s="29"/>
      <c r="O21" s="22">
        <v>7.5</v>
      </c>
      <c r="P21" s="28"/>
      <c r="Q21" s="15">
        <v>0</v>
      </c>
      <c r="R21" s="15">
        <v>0</v>
      </c>
      <c r="T21" s="10"/>
    </row>
    <row r="22" spans="1:21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9"/>
      <c r="G22" s="29"/>
      <c r="H22" s="29"/>
      <c r="I22" s="29"/>
      <c r="J22" s="29"/>
      <c r="K22" s="29"/>
      <c r="L22" s="29"/>
      <c r="M22" s="29"/>
      <c r="N22" s="29"/>
      <c r="O22" s="22">
        <v>7.5</v>
      </c>
      <c r="P22" s="28"/>
      <c r="Q22" s="15">
        <v>0</v>
      </c>
      <c r="R22" s="15">
        <v>0</v>
      </c>
      <c r="T22" s="10"/>
    </row>
    <row r="23" spans="1:21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9"/>
      <c r="G23" s="29"/>
      <c r="H23" s="29"/>
      <c r="I23" s="29"/>
      <c r="J23" s="29"/>
      <c r="K23" s="29"/>
      <c r="L23" s="29"/>
      <c r="M23" s="29"/>
      <c r="N23" s="29"/>
      <c r="O23" s="22">
        <v>8.5</v>
      </c>
      <c r="P23" s="28"/>
      <c r="Q23" s="15">
        <v>0</v>
      </c>
      <c r="R23" s="15">
        <v>0</v>
      </c>
      <c r="T23" s="10"/>
    </row>
    <row r="24" spans="1:21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9"/>
      <c r="G24" s="29"/>
      <c r="H24" s="29"/>
      <c r="I24" s="29"/>
      <c r="J24" s="29"/>
      <c r="K24" s="29"/>
      <c r="L24" s="29"/>
      <c r="M24" s="29"/>
      <c r="N24" s="29"/>
      <c r="O24" s="22">
        <v>8.5</v>
      </c>
      <c r="P24" s="28"/>
      <c r="Q24" s="15">
        <v>0</v>
      </c>
      <c r="R24" s="15">
        <v>0</v>
      </c>
      <c r="T24" s="10"/>
    </row>
    <row r="25" spans="1:21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9"/>
      <c r="G25" s="29"/>
      <c r="H25" s="29"/>
      <c r="I25" s="29"/>
      <c r="J25" s="29"/>
      <c r="K25" s="29"/>
      <c r="L25" s="29"/>
      <c r="M25" s="29"/>
      <c r="N25" s="29"/>
      <c r="O25" s="22">
        <v>8</v>
      </c>
      <c r="P25" s="28"/>
      <c r="Q25" s="15">
        <v>0</v>
      </c>
      <c r="R25" s="15">
        <v>0</v>
      </c>
      <c r="T25" s="10"/>
    </row>
    <row r="26" spans="1:21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9"/>
      <c r="G26" s="29"/>
      <c r="H26" s="29"/>
      <c r="I26" s="29"/>
      <c r="J26" s="29"/>
      <c r="K26" s="29"/>
      <c r="L26" s="29"/>
      <c r="M26" s="29"/>
      <c r="N26" s="29"/>
      <c r="O26" s="22">
        <v>8</v>
      </c>
      <c r="P26" s="28"/>
      <c r="Q26" s="15">
        <v>0</v>
      </c>
      <c r="R26" s="15">
        <v>0</v>
      </c>
      <c r="T26" s="10"/>
    </row>
    <row r="27" spans="1:21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9"/>
      <c r="G27" s="29"/>
      <c r="H27" s="29"/>
      <c r="I27" s="29"/>
      <c r="J27" s="29"/>
      <c r="K27" s="29"/>
      <c r="L27" s="29"/>
      <c r="M27" s="29"/>
      <c r="N27" s="29"/>
      <c r="O27" s="22">
        <v>8</v>
      </c>
      <c r="P27" s="28"/>
      <c r="Q27" s="15">
        <v>0</v>
      </c>
      <c r="R27" s="15">
        <v>0</v>
      </c>
      <c r="T27" s="10"/>
    </row>
    <row r="28" spans="1:21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9"/>
      <c r="G28" s="29"/>
      <c r="H28" s="29"/>
      <c r="I28" s="29"/>
      <c r="J28" s="29"/>
      <c r="K28" s="29"/>
      <c r="L28" s="29"/>
      <c r="M28" s="29"/>
      <c r="N28" s="29"/>
      <c r="O28" s="22">
        <v>8</v>
      </c>
      <c r="P28" s="28"/>
      <c r="Q28" s="15">
        <v>0</v>
      </c>
      <c r="R28" s="15">
        <v>0</v>
      </c>
      <c r="T28" s="10"/>
    </row>
    <row r="29" spans="1:21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9"/>
      <c r="G29" s="29"/>
      <c r="H29" s="29"/>
      <c r="I29" s="29"/>
      <c r="J29" s="29"/>
      <c r="K29" s="29"/>
      <c r="L29" s="29"/>
      <c r="M29" s="29"/>
      <c r="N29" s="29"/>
      <c r="O29" s="22">
        <v>8</v>
      </c>
      <c r="P29" s="28"/>
      <c r="Q29" s="15">
        <v>0</v>
      </c>
      <c r="R29" s="15">
        <v>0</v>
      </c>
      <c r="T29" s="10"/>
    </row>
    <row r="30" spans="1:21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5"/>
      <c r="Q30" s="15"/>
      <c r="R30" s="15"/>
      <c r="T30" s="10"/>
    </row>
    <row r="31" spans="1:21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5"/>
      <c r="Q31" s="15"/>
      <c r="R31" s="15"/>
      <c r="T31" s="10"/>
    </row>
    <row r="32" spans="1:21" ht="13.6" x14ac:dyDescent="0.25">
      <c r="D32" s="2"/>
      <c r="E32" s="2"/>
      <c r="F32" s="2"/>
      <c r="T32" s="10"/>
    </row>
    <row r="33" spans="1:21" ht="13.6" x14ac:dyDescent="0.25">
      <c r="T33" s="10"/>
    </row>
    <row r="34" spans="1:21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44" t="s">
        <v>43</v>
      </c>
      <c r="G34" s="45"/>
      <c r="H34" s="44" t="s">
        <v>44</v>
      </c>
      <c r="I34" s="45"/>
      <c r="J34" s="44" t="s">
        <v>45</v>
      </c>
      <c r="K34" s="45"/>
      <c r="L34" s="4" t="s">
        <v>46</v>
      </c>
      <c r="M34" s="4" t="s">
        <v>47</v>
      </c>
      <c r="N34" s="44" t="s">
        <v>22</v>
      </c>
      <c r="O34" s="44" t="s">
        <v>24</v>
      </c>
      <c r="T34" s="10"/>
    </row>
    <row r="35" spans="1:21" ht="13.6" x14ac:dyDescent="0.25">
      <c r="D35" s="2"/>
      <c r="E35" s="2"/>
      <c r="F35" s="4">
        <v>1</v>
      </c>
      <c r="G35" s="4">
        <v>2</v>
      </c>
      <c r="H35" s="4">
        <v>1</v>
      </c>
      <c r="I35" s="4">
        <v>2</v>
      </c>
      <c r="J35" s="4">
        <v>1</v>
      </c>
      <c r="K35" s="4">
        <v>2</v>
      </c>
      <c r="L35" s="7"/>
      <c r="M35" s="7"/>
      <c r="N35" s="45"/>
      <c r="O35" s="45"/>
      <c r="P35" s="4" t="s">
        <v>33</v>
      </c>
      <c r="Q35" s="4" t="s">
        <v>34</v>
      </c>
      <c r="R35" s="4" t="s">
        <v>35</v>
      </c>
      <c r="T35" s="10"/>
    </row>
    <row r="36" spans="1:21" ht="13.6" x14ac:dyDescent="0.25">
      <c r="D36" s="2"/>
      <c r="E36" s="2"/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2</v>
      </c>
      <c r="O36" s="11">
        <f>SUM(F36:N36)</f>
        <v>10</v>
      </c>
      <c r="P36" s="12">
        <v>-1</v>
      </c>
      <c r="T36" s="1" t="s">
        <v>43</v>
      </c>
    </row>
    <row r="37" spans="1:21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9"/>
      <c r="G37" s="29"/>
      <c r="H37" s="29"/>
      <c r="I37" s="29"/>
      <c r="J37" s="29"/>
      <c r="K37" s="29"/>
      <c r="L37" s="29"/>
      <c r="M37" s="29"/>
      <c r="N37" s="29"/>
      <c r="O37" s="22">
        <v>8</v>
      </c>
      <c r="P37" s="28"/>
      <c r="Q37" s="15">
        <v>0</v>
      </c>
      <c r="R37" s="15">
        <v>0</v>
      </c>
      <c r="S37" s="10"/>
      <c r="T37" s="1">
        <v>1</v>
      </c>
      <c r="U37" s="8" t="s">
        <v>89</v>
      </c>
    </row>
    <row r="38" spans="1:21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9"/>
      <c r="G38" s="29"/>
      <c r="H38" s="29"/>
      <c r="I38" s="29"/>
      <c r="J38" s="29"/>
      <c r="K38" s="29"/>
      <c r="L38" s="29"/>
      <c r="M38" s="29"/>
      <c r="N38" s="29"/>
      <c r="O38" s="22">
        <v>8</v>
      </c>
      <c r="P38" s="28"/>
      <c r="Q38" s="15">
        <v>0</v>
      </c>
      <c r="R38" s="15">
        <v>0</v>
      </c>
      <c r="S38" s="10"/>
      <c r="T38" s="1">
        <v>2</v>
      </c>
      <c r="U38" s="8" t="s">
        <v>94</v>
      </c>
    </row>
    <row r="39" spans="1:21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9"/>
      <c r="G39" s="29"/>
      <c r="H39" s="29"/>
      <c r="I39" s="29"/>
      <c r="J39" s="29"/>
      <c r="K39" s="29"/>
      <c r="L39" s="29"/>
      <c r="M39" s="29"/>
      <c r="N39" s="29"/>
      <c r="O39" s="22">
        <v>8</v>
      </c>
      <c r="P39" s="28"/>
      <c r="Q39" s="15">
        <v>0</v>
      </c>
      <c r="R39" s="15">
        <v>0</v>
      </c>
      <c r="S39" s="10"/>
      <c r="T39" s="1" t="s">
        <v>44</v>
      </c>
    </row>
    <row r="40" spans="1:21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9"/>
      <c r="G40" s="29"/>
      <c r="H40" s="29"/>
      <c r="I40" s="29"/>
      <c r="J40" s="29"/>
      <c r="K40" s="29"/>
      <c r="L40" s="29"/>
      <c r="M40" s="29"/>
      <c r="N40" s="29"/>
      <c r="O40" s="22">
        <v>8</v>
      </c>
      <c r="P40" s="28"/>
      <c r="Q40" s="15">
        <v>0</v>
      </c>
      <c r="R40" s="15">
        <v>0</v>
      </c>
      <c r="T40" s="1">
        <v>1</v>
      </c>
      <c r="U40" s="8" t="s">
        <v>102</v>
      </c>
    </row>
    <row r="41" spans="1:21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9"/>
      <c r="G41" s="29"/>
      <c r="H41" s="29"/>
      <c r="I41" s="29"/>
      <c r="J41" s="29"/>
      <c r="K41" s="29"/>
      <c r="L41" s="29"/>
      <c r="M41" s="29"/>
      <c r="N41" s="29"/>
      <c r="O41" s="22">
        <v>8</v>
      </c>
      <c r="P41" s="28"/>
      <c r="Q41" s="15">
        <v>0</v>
      </c>
      <c r="R41" s="15">
        <v>0</v>
      </c>
      <c r="S41" s="10"/>
      <c r="T41" s="1">
        <v>2</v>
      </c>
      <c r="U41" s="8" t="s">
        <v>109</v>
      </c>
    </row>
    <row r="42" spans="1:21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9"/>
      <c r="G42" s="29"/>
      <c r="H42" s="29"/>
      <c r="I42" s="29"/>
      <c r="J42" s="29"/>
      <c r="K42" s="29"/>
      <c r="L42" s="29"/>
      <c r="M42" s="29"/>
      <c r="N42" s="29"/>
      <c r="O42" s="22">
        <v>8</v>
      </c>
      <c r="P42" s="28"/>
      <c r="Q42" s="15">
        <v>0</v>
      </c>
      <c r="R42" s="15">
        <v>0</v>
      </c>
      <c r="T42" s="10"/>
      <c r="U42" s="8" t="s">
        <v>113</v>
      </c>
    </row>
    <row r="43" spans="1:21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9"/>
      <c r="G43" s="29"/>
      <c r="H43" s="29"/>
      <c r="I43" s="29"/>
      <c r="J43" s="29"/>
      <c r="K43" s="29"/>
      <c r="L43" s="29"/>
      <c r="M43" s="29"/>
      <c r="N43" s="29"/>
      <c r="O43" s="22">
        <v>8</v>
      </c>
      <c r="P43" s="28"/>
      <c r="Q43" s="15">
        <v>0</v>
      </c>
      <c r="R43" s="15">
        <v>0</v>
      </c>
      <c r="T43" s="1" t="s">
        <v>45</v>
      </c>
    </row>
    <row r="44" spans="1:21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9"/>
      <c r="G44" s="29"/>
      <c r="H44" s="29"/>
      <c r="I44" s="29"/>
      <c r="J44" s="29"/>
      <c r="K44" s="29"/>
      <c r="L44" s="29"/>
      <c r="M44" s="29"/>
      <c r="N44" s="29"/>
      <c r="O44" s="22">
        <v>8</v>
      </c>
      <c r="P44" s="28"/>
      <c r="Q44" s="15">
        <v>0</v>
      </c>
      <c r="R44" s="15">
        <v>0</v>
      </c>
      <c r="S44" s="10"/>
      <c r="T44" s="1">
        <v>1</v>
      </c>
      <c r="U44" s="8" t="s">
        <v>119</v>
      </c>
    </row>
    <row r="45" spans="1:21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9"/>
      <c r="G45" s="29"/>
      <c r="H45" s="29"/>
      <c r="I45" s="29"/>
      <c r="J45" s="29"/>
      <c r="K45" s="29"/>
      <c r="L45" s="29"/>
      <c r="M45" s="29"/>
      <c r="N45" s="29"/>
      <c r="O45" s="22">
        <v>8</v>
      </c>
      <c r="P45" s="28"/>
      <c r="Q45" s="15">
        <v>0</v>
      </c>
      <c r="R45" s="15">
        <v>0</v>
      </c>
      <c r="T45" s="1">
        <v>2</v>
      </c>
      <c r="U45" s="8" t="s">
        <v>123</v>
      </c>
    </row>
    <row r="46" spans="1:21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9"/>
      <c r="G46" s="29"/>
      <c r="H46" s="29"/>
      <c r="I46" s="29"/>
      <c r="J46" s="29"/>
      <c r="K46" s="29"/>
      <c r="L46" s="29"/>
      <c r="M46" s="29"/>
      <c r="N46" s="29"/>
      <c r="O46" s="22">
        <v>8</v>
      </c>
      <c r="P46" s="28"/>
      <c r="Q46" s="15">
        <v>0</v>
      </c>
      <c r="R46" s="15">
        <v>0</v>
      </c>
      <c r="T46" s="1" t="s">
        <v>46</v>
      </c>
    </row>
    <row r="47" spans="1:21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9"/>
      <c r="G47" s="29"/>
      <c r="H47" s="29"/>
      <c r="I47" s="29"/>
      <c r="J47" s="29"/>
      <c r="K47" s="29"/>
      <c r="L47" s="29"/>
      <c r="M47" s="29"/>
      <c r="N47" s="29"/>
      <c r="O47" s="22">
        <v>7.5</v>
      </c>
      <c r="P47" s="28"/>
      <c r="Q47" s="15">
        <v>0</v>
      </c>
      <c r="R47" s="15">
        <v>0</v>
      </c>
      <c r="S47" s="10"/>
      <c r="T47" s="10"/>
      <c r="U47" s="8" t="s">
        <v>129</v>
      </c>
    </row>
    <row r="48" spans="1:21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9"/>
      <c r="G48" s="29"/>
      <c r="H48" s="29"/>
      <c r="I48" s="29"/>
      <c r="J48" s="29"/>
      <c r="K48" s="29"/>
      <c r="L48" s="29"/>
      <c r="M48" s="29"/>
      <c r="N48" s="29"/>
      <c r="O48" s="22">
        <v>7.5</v>
      </c>
      <c r="P48" s="28"/>
      <c r="Q48" s="15">
        <v>0</v>
      </c>
      <c r="R48" s="15">
        <v>0</v>
      </c>
      <c r="T48" s="1" t="s">
        <v>47</v>
      </c>
    </row>
    <row r="49" spans="1:21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5"/>
      <c r="Q49" s="15"/>
      <c r="R49" s="15"/>
      <c r="T49" s="10"/>
      <c r="U49" s="8" t="s">
        <v>138</v>
      </c>
    </row>
    <row r="50" spans="1:21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5"/>
      <c r="Q50" s="15"/>
      <c r="R50" s="15"/>
      <c r="S50" s="10"/>
      <c r="T50" s="10"/>
    </row>
    <row r="51" spans="1:21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5"/>
      <c r="Q51" s="15"/>
      <c r="R51" s="15"/>
      <c r="S51" s="10"/>
      <c r="T51" s="10"/>
    </row>
    <row r="52" spans="1:21" ht="13.6" x14ac:dyDescent="0.25">
      <c r="D52" s="2"/>
      <c r="E52" s="2"/>
      <c r="T52" s="10"/>
    </row>
    <row r="53" spans="1:21" ht="13.6" x14ac:dyDescent="0.25">
      <c r="D53" s="2"/>
      <c r="E53" s="2"/>
      <c r="T53" s="10"/>
    </row>
    <row r="54" spans="1:21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44" t="s">
        <v>43</v>
      </c>
      <c r="G54" s="45"/>
      <c r="H54" s="44" t="s">
        <v>44</v>
      </c>
      <c r="I54" s="45"/>
      <c r="J54" s="44" t="s">
        <v>45</v>
      </c>
      <c r="K54" s="45"/>
      <c r="L54" s="4" t="s">
        <v>46</v>
      </c>
      <c r="M54" s="4" t="s">
        <v>47</v>
      </c>
      <c r="N54" s="44" t="s">
        <v>22</v>
      </c>
      <c r="O54" s="44" t="s">
        <v>24</v>
      </c>
      <c r="Q54" s="7"/>
      <c r="R54" s="7"/>
      <c r="T54" s="10"/>
    </row>
    <row r="55" spans="1:21" ht="13.6" x14ac:dyDescent="0.25">
      <c r="D55" s="2"/>
      <c r="E55" s="2"/>
      <c r="F55" s="4">
        <v>1</v>
      </c>
      <c r="G55" s="4">
        <v>2</v>
      </c>
      <c r="H55" s="4">
        <v>1</v>
      </c>
      <c r="I55" s="4">
        <v>2</v>
      </c>
      <c r="J55" s="4">
        <v>1</v>
      </c>
      <c r="K55" s="4">
        <v>2</v>
      </c>
      <c r="L55" s="7"/>
      <c r="M55" s="7"/>
      <c r="N55" s="45"/>
      <c r="O55" s="45"/>
      <c r="P55" s="4" t="s">
        <v>33</v>
      </c>
      <c r="Q55" s="4" t="s">
        <v>34</v>
      </c>
      <c r="R55" s="4" t="s">
        <v>35</v>
      </c>
      <c r="T55" s="10"/>
    </row>
    <row r="56" spans="1:21" ht="13.6" x14ac:dyDescent="0.25">
      <c r="D56" s="2"/>
      <c r="E56" s="2"/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2</v>
      </c>
      <c r="O56" s="11">
        <f>SUM(F56:N56)</f>
        <v>10</v>
      </c>
      <c r="P56" s="12">
        <v>-1</v>
      </c>
      <c r="T56" s="1" t="s">
        <v>43</v>
      </c>
    </row>
    <row r="57" spans="1:21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9"/>
      <c r="G57" s="29"/>
      <c r="H57" s="29"/>
      <c r="I57" s="29"/>
      <c r="J57" s="29"/>
      <c r="K57" s="29"/>
      <c r="L57" s="29"/>
      <c r="M57" s="29"/>
      <c r="N57" s="29"/>
      <c r="O57" s="22">
        <v>6</v>
      </c>
      <c r="P57" s="28"/>
      <c r="Q57" s="15">
        <v>0</v>
      </c>
      <c r="R57" s="15">
        <v>0</v>
      </c>
      <c r="S57" s="10"/>
      <c r="T57" s="1">
        <v>1</v>
      </c>
      <c r="U57" s="8" t="s">
        <v>89</v>
      </c>
    </row>
    <row r="58" spans="1:21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9"/>
      <c r="G58" s="29"/>
      <c r="H58" s="29"/>
      <c r="I58" s="29"/>
      <c r="J58" s="29"/>
      <c r="K58" s="29"/>
      <c r="L58" s="29"/>
      <c r="M58" s="29"/>
      <c r="N58" s="29"/>
      <c r="O58" s="22">
        <v>6</v>
      </c>
      <c r="P58" s="28"/>
      <c r="Q58" s="15">
        <v>0</v>
      </c>
      <c r="R58" s="15">
        <v>0</v>
      </c>
      <c r="S58" s="10"/>
      <c r="T58" s="1">
        <v>2</v>
      </c>
      <c r="U58" s="8" t="s">
        <v>94</v>
      </c>
    </row>
    <row r="59" spans="1:21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9"/>
      <c r="G59" s="29"/>
      <c r="H59" s="29"/>
      <c r="I59" s="29"/>
      <c r="J59" s="29"/>
      <c r="K59" s="29"/>
      <c r="L59" s="29"/>
      <c r="M59" s="29"/>
      <c r="N59" s="29"/>
      <c r="O59" s="22">
        <v>8</v>
      </c>
      <c r="P59" s="28"/>
      <c r="Q59" s="15">
        <v>0</v>
      </c>
      <c r="R59" s="15">
        <v>0</v>
      </c>
      <c r="S59" s="10"/>
      <c r="T59" s="1" t="s">
        <v>44</v>
      </c>
    </row>
    <row r="60" spans="1:21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9"/>
      <c r="G60" s="29"/>
      <c r="H60" s="29"/>
      <c r="I60" s="29"/>
      <c r="J60" s="29"/>
      <c r="K60" s="29"/>
      <c r="L60" s="29"/>
      <c r="M60" s="29"/>
      <c r="N60" s="29"/>
      <c r="O60" s="22">
        <v>8</v>
      </c>
      <c r="P60" s="28"/>
      <c r="Q60" s="15">
        <v>0</v>
      </c>
      <c r="R60" s="15">
        <v>0</v>
      </c>
      <c r="T60" s="1">
        <v>1</v>
      </c>
      <c r="U60" s="8" t="s">
        <v>102</v>
      </c>
    </row>
    <row r="61" spans="1:21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9"/>
      <c r="G61" s="29"/>
      <c r="H61" s="29"/>
      <c r="I61" s="29"/>
      <c r="J61" s="29"/>
      <c r="K61" s="29"/>
      <c r="L61" s="29"/>
      <c r="M61" s="29"/>
      <c r="N61" s="29"/>
      <c r="O61" s="22">
        <v>8</v>
      </c>
      <c r="P61" s="28"/>
      <c r="Q61" s="15">
        <v>0</v>
      </c>
      <c r="R61" s="15">
        <v>0</v>
      </c>
      <c r="S61" s="10"/>
      <c r="T61" s="1">
        <v>2</v>
      </c>
      <c r="U61" s="8" t="s">
        <v>109</v>
      </c>
    </row>
    <row r="62" spans="1:21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9"/>
      <c r="G62" s="29"/>
      <c r="H62" s="29"/>
      <c r="I62" s="29"/>
      <c r="J62" s="29"/>
      <c r="K62" s="29"/>
      <c r="L62" s="29"/>
      <c r="M62" s="29"/>
      <c r="N62" s="29"/>
      <c r="O62" s="22">
        <v>8</v>
      </c>
      <c r="P62" s="28"/>
      <c r="Q62" s="15">
        <v>0</v>
      </c>
      <c r="R62" s="15">
        <v>0</v>
      </c>
      <c r="T62" s="10"/>
      <c r="U62" s="8" t="s">
        <v>113</v>
      </c>
    </row>
    <row r="63" spans="1:21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9"/>
      <c r="G63" s="29"/>
      <c r="H63" s="29"/>
      <c r="I63" s="29"/>
      <c r="J63" s="29"/>
      <c r="K63" s="29"/>
      <c r="L63" s="29"/>
      <c r="M63" s="29"/>
      <c r="N63" s="29"/>
      <c r="O63" s="22">
        <v>10</v>
      </c>
      <c r="P63" s="28"/>
      <c r="Q63" s="15">
        <v>0</v>
      </c>
      <c r="R63" s="15">
        <v>0</v>
      </c>
      <c r="T63" s="1" t="s">
        <v>45</v>
      </c>
    </row>
    <row r="64" spans="1:21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9"/>
      <c r="G64" s="29"/>
      <c r="H64" s="29"/>
      <c r="I64" s="29"/>
      <c r="J64" s="29"/>
      <c r="K64" s="29"/>
      <c r="L64" s="29"/>
      <c r="M64" s="29"/>
      <c r="N64" s="29"/>
      <c r="O64" s="22">
        <v>10</v>
      </c>
      <c r="P64" s="28"/>
      <c r="Q64" s="15">
        <v>0</v>
      </c>
      <c r="R64" s="15">
        <v>0</v>
      </c>
      <c r="S64" s="10"/>
      <c r="T64" s="1">
        <v>1</v>
      </c>
      <c r="U64" s="8" t="s">
        <v>119</v>
      </c>
    </row>
    <row r="65" spans="1:21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9"/>
      <c r="G65" s="29"/>
      <c r="H65" s="29"/>
      <c r="I65" s="29"/>
      <c r="J65" s="29"/>
      <c r="K65" s="29"/>
      <c r="L65" s="29"/>
      <c r="M65" s="29"/>
      <c r="N65" s="29"/>
      <c r="O65" s="22">
        <v>8</v>
      </c>
      <c r="P65" s="28"/>
      <c r="Q65" s="15">
        <v>0</v>
      </c>
      <c r="R65" s="15">
        <v>0</v>
      </c>
      <c r="T65" s="1">
        <v>2</v>
      </c>
      <c r="U65" s="8" t="s">
        <v>123</v>
      </c>
    </row>
    <row r="66" spans="1:21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9"/>
      <c r="G66" s="29"/>
      <c r="H66" s="29"/>
      <c r="I66" s="29"/>
      <c r="J66" s="29"/>
      <c r="K66" s="29"/>
      <c r="L66" s="29"/>
      <c r="M66" s="29"/>
      <c r="N66" s="29"/>
      <c r="O66" s="22">
        <v>8</v>
      </c>
      <c r="P66" s="28"/>
      <c r="Q66" s="15">
        <v>0</v>
      </c>
      <c r="R66" s="15">
        <v>0</v>
      </c>
      <c r="T66" s="1" t="s">
        <v>46</v>
      </c>
    </row>
    <row r="67" spans="1:21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9"/>
      <c r="G67" s="29"/>
      <c r="H67" s="29"/>
      <c r="I67" s="29"/>
      <c r="J67" s="29"/>
      <c r="K67" s="29"/>
      <c r="L67" s="29"/>
      <c r="M67" s="29"/>
      <c r="N67" s="29"/>
      <c r="O67" s="22">
        <v>8</v>
      </c>
      <c r="P67" s="28"/>
      <c r="Q67" s="15">
        <v>0</v>
      </c>
      <c r="R67" s="15">
        <v>0</v>
      </c>
      <c r="S67" s="10"/>
      <c r="T67" s="10"/>
      <c r="U67" s="8" t="s">
        <v>129</v>
      </c>
    </row>
    <row r="68" spans="1:21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9"/>
      <c r="G68" s="29"/>
      <c r="H68" s="29"/>
      <c r="I68" s="29"/>
      <c r="J68" s="29"/>
      <c r="K68" s="29"/>
      <c r="L68" s="29"/>
      <c r="M68" s="29"/>
      <c r="N68" s="29"/>
      <c r="O68" s="22">
        <v>8</v>
      </c>
      <c r="P68" s="28"/>
      <c r="Q68" s="15">
        <v>0</v>
      </c>
      <c r="R68" s="15">
        <v>0</v>
      </c>
      <c r="T68" s="1" t="s">
        <v>47</v>
      </c>
    </row>
    <row r="69" spans="1:21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9"/>
      <c r="G69" s="29"/>
      <c r="H69" s="29"/>
      <c r="I69" s="29"/>
      <c r="J69" s="29"/>
      <c r="K69" s="29"/>
      <c r="L69" s="29"/>
      <c r="M69" s="29"/>
      <c r="N69" s="29"/>
      <c r="O69" s="22">
        <v>9</v>
      </c>
      <c r="P69" s="28"/>
      <c r="Q69" s="15">
        <v>0</v>
      </c>
      <c r="R69" s="15">
        <v>0</v>
      </c>
      <c r="T69" s="10"/>
      <c r="U69" s="8" t="s">
        <v>138</v>
      </c>
    </row>
    <row r="70" spans="1:21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9"/>
      <c r="G70" s="29"/>
      <c r="H70" s="29"/>
      <c r="I70" s="29"/>
      <c r="J70" s="29"/>
      <c r="K70" s="29"/>
      <c r="L70" s="29"/>
      <c r="M70" s="29"/>
      <c r="N70" s="29"/>
      <c r="O70" s="22">
        <v>9</v>
      </c>
      <c r="P70" s="28"/>
      <c r="Q70" s="15">
        <v>0</v>
      </c>
      <c r="R70" s="15">
        <v>0</v>
      </c>
      <c r="S70" s="10"/>
      <c r="T70" s="10"/>
    </row>
    <row r="71" spans="1:21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9"/>
      <c r="G71" s="29"/>
      <c r="H71" s="29"/>
      <c r="I71" s="29"/>
      <c r="J71" s="29"/>
      <c r="K71" s="29"/>
      <c r="L71" s="29"/>
      <c r="M71" s="29"/>
      <c r="N71" s="29"/>
      <c r="O71" s="22">
        <v>7.5</v>
      </c>
      <c r="P71" s="28"/>
      <c r="Q71" s="15">
        <v>0</v>
      </c>
      <c r="R71" s="15">
        <v>0</v>
      </c>
      <c r="S71" s="10"/>
      <c r="T71" s="10"/>
    </row>
    <row r="72" spans="1:21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9"/>
      <c r="G72" s="29"/>
      <c r="H72" s="29"/>
      <c r="I72" s="29"/>
      <c r="J72" s="29"/>
      <c r="K72" s="29"/>
      <c r="L72" s="29"/>
      <c r="M72" s="29"/>
      <c r="N72" s="29"/>
      <c r="O72" s="22">
        <v>7.5</v>
      </c>
      <c r="P72" s="28"/>
      <c r="Q72" s="15">
        <v>0</v>
      </c>
      <c r="R72" s="15">
        <v>0</v>
      </c>
      <c r="S72" s="10"/>
      <c r="T72" s="10"/>
    </row>
    <row r="73" spans="1:21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9"/>
      <c r="G73" s="29"/>
      <c r="H73" s="29"/>
      <c r="I73" s="29"/>
      <c r="J73" s="29"/>
      <c r="K73" s="29"/>
      <c r="L73" s="29"/>
      <c r="M73" s="29"/>
      <c r="N73" s="29"/>
      <c r="O73" s="22">
        <v>7.5</v>
      </c>
      <c r="P73" s="28"/>
      <c r="Q73" s="15">
        <v>0</v>
      </c>
      <c r="R73" s="15">
        <v>0</v>
      </c>
      <c r="T73" s="10"/>
    </row>
    <row r="74" spans="1:21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9"/>
      <c r="G74" s="29"/>
      <c r="H74" s="29"/>
      <c r="I74" s="29"/>
      <c r="J74" s="29"/>
      <c r="K74" s="29"/>
      <c r="L74" s="29"/>
      <c r="M74" s="29"/>
      <c r="N74" s="29"/>
      <c r="O74" s="22">
        <v>7.5</v>
      </c>
      <c r="P74" s="28"/>
      <c r="Q74" s="15">
        <v>0</v>
      </c>
      <c r="R74" s="15">
        <v>0</v>
      </c>
      <c r="T74" s="10"/>
    </row>
    <row r="75" spans="1:21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9"/>
      <c r="G75" s="29"/>
      <c r="H75" s="29"/>
      <c r="I75" s="29"/>
      <c r="J75" s="29"/>
      <c r="K75" s="29"/>
      <c r="L75" s="29"/>
      <c r="M75" s="29"/>
      <c r="N75" s="29"/>
      <c r="O75" s="22">
        <v>9</v>
      </c>
      <c r="P75" s="28"/>
      <c r="Q75" s="15">
        <v>0</v>
      </c>
      <c r="R75" s="15">
        <v>0</v>
      </c>
      <c r="T75" s="10"/>
    </row>
    <row r="76" spans="1:21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9"/>
      <c r="G76" s="29"/>
      <c r="H76" s="29"/>
      <c r="I76" s="29"/>
      <c r="J76" s="29"/>
      <c r="K76" s="29"/>
      <c r="L76" s="29"/>
      <c r="M76" s="29"/>
      <c r="N76" s="29"/>
      <c r="O76" s="22">
        <v>9</v>
      </c>
      <c r="P76" s="28"/>
      <c r="Q76" s="15">
        <v>0</v>
      </c>
      <c r="R76" s="15">
        <v>0</v>
      </c>
      <c r="T76" s="10"/>
    </row>
    <row r="77" spans="1:21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9"/>
      <c r="G77" s="29"/>
      <c r="H77" s="29"/>
      <c r="I77" s="29"/>
      <c r="J77" s="29"/>
      <c r="K77" s="29"/>
      <c r="L77" s="29"/>
      <c r="M77" s="29"/>
      <c r="N77" s="29"/>
      <c r="O77" s="22">
        <v>8.5</v>
      </c>
      <c r="P77" s="28"/>
      <c r="Q77" s="15">
        <v>0</v>
      </c>
      <c r="R77" s="15">
        <v>0</v>
      </c>
      <c r="T77" s="10"/>
    </row>
    <row r="78" spans="1:21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9"/>
      <c r="G78" s="29"/>
      <c r="H78" s="29"/>
      <c r="I78" s="29"/>
      <c r="J78" s="29"/>
      <c r="K78" s="29"/>
      <c r="L78" s="29"/>
      <c r="M78" s="29"/>
      <c r="N78" s="29"/>
      <c r="O78" s="22">
        <v>8.5</v>
      </c>
      <c r="P78" s="28"/>
      <c r="Q78" s="15">
        <v>0</v>
      </c>
      <c r="R78" s="15">
        <v>0</v>
      </c>
      <c r="T78" s="10"/>
    </row>
    <row r="79" spans="1:21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9"/>
      <c r="G79" s="29"/>
      <c r="H79" s="29"/>
      <c r="I79" s="29"/>
      <c r="J79" s="29"/>
      <c r="K79" s="29"/>
      <c r="L79" s="29"/>
      <c r="M79" s="29"/>
      <c r="N79" s="29"/>
      <c r="O79" s="22">
        <v>9</v>
      </c>
      <c r="P79" s="28"/>
      <c r="Q79" s="15">
        <v>0</v>
      </c>
      <c r="R79" s="15">
        <v>0</v>
      </c>
      <c r="T79" s="10"/>
    </row>
    <row r="80" spans="1:21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9"/>
      <c r="G80" s="29"/>
      <c r="H80" s="29"/>
      <c r="I80" s="29"/>
      <c r="J80" s="29"/>
      <c r="K80" s="29"/>
      <c r="L80" s="29"/>
      <c r="M80" s="29"/>
      <c r="N80" s="29"/>
      <c r="O80" s="22">
        <v>9</v>
      </c>
      <c r="P80" s="28"/>
      <c r="Q80" s="15">
        <v>0</v>
      </c>
      <c r="R80" s="15">
        <v>0</v>
      </c>
      <c r="T80" s="10"/>
    </row>
    <row r="81" spans="1:21" ht="13.6" x14ac:dyDescent="0.25">
      <c r="T81" s="10"/>
    </row>
    <row r="82" spans="1:21" ht="13.6" x14ac:dyDescent="0.25">
      <c r="T82" s="10"/>
    </row>
    <row r="83" spans="1:21" ht="13.6" x14ac:dyDescent="0.25">
      <c r="A83" s="3"/>
      <c r="B83" s="3"/>
      <c r="C83" s="4"/>
      <c r="D83" s="3"/>
      <c r="E83" s="3"/>
      <c r="F83" s="44"/>
      <c r="G83" s="45"/>
      <c r="H83" s="44"/>
      <c r="I83" s="45"/>
      <c r="J83" s="44"/>
      <c r="K83" s="45"/>
      <c r="L83" s="4"/>
      <c r="M83" s="4"/>
      <c r="N83" s="44"/>
      <c r="O83" s="44"/>
      <c r="T83" s="10"/>
    </row>
    <row r="84" spans="1:21" ht="13.6" x14ac:dyDescent="0.25">
      <c r="D84" s="2"/>
      <c r="E84" s="2"/>
      <c r="F84" s="4"/>
      <c r="G84" s="4"/>
      <c r="H84" s="4"/>
      <c r="I84" s="4"/>
      <c r="J84" s="4"/>
      <c r="K84" s="4"/>
      <c r="L84" s="7"/>
      <c r="M84" s="7"/>
      <c r="N84" s="45"/>
      <c r="O84" s="45"/>
      <c r="P84" s="4"/>
      <c r="Q84" s="4"/>
      <c r="R84" s="4"/>
      <c r="T84" s="10"/>
    </row>
    <row r="85" spans="1:21" ht="13.6" x14ac:dyDescent="0.25">
      <c r="D85" s="2"/>
      <c r="E85" s="2"/>
      <c r="F85" s="9"/>
      <c r="G85" s="9"/>
      <c r="H85" s="9"/>
      <c r="I85" s="9"/>
      <c r="J85" s="9"/>
      <c r="K85" s="9"/>
      <c r="L85" s="9"/>
      <c r="M85" s="9"/>
      <c r="N85" s="9"/>
      <c r="O85" s="5"/>
      <c r="T85" s="1"/>
    </row>
    <row r="86" spans="1:21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5"/>
      <c r="Q86" s="15"/>
      <c r="R86" s="15"/>
      <c r="S86" s="10"/>
      <c r="T86" s="1"/>
      <c r="U86" s="8"/>
    </row>
    <row r="87" spans="1:21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5"/>
      <c r="Q87" s="15"/>
      <c r="R87" s="15"/>
      <c r="S87" s="10"/>
      <c r="T87" s="1"/>
      <c r="U87" s="8"/>
    </row>
    <row r="88" spans="1:21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5"/>
      <c r="Q88" s="15"/>
      <c r="R88" s="15"/>
      <c r="S88" s="10"/>
      <c r="T88" s="1"/>
    </row>
    <row r="89" spans="1:21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5"/>
      <c r="Q89" s="15"/>
      <c r="R89" s="15"/>
      <c r="T89" s="1"/>
      <c r="U89" s="8"/>
    </row>
    <row r="90" spans="1:21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5"/>
      <c r="Q90" s="15"/>
      <c r="R90" s="15"/>
      <c r="S90" s="10"/>
      <c r="T90" s="1"/>
      <c r="U90" s="8"/>
    </row>
    <row r="91" spans="1:21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5"/>
      <c r="Q91" s="15"/>
      <c r="R91" s="15"/>
      <c r="T91" s="10"/>
      <c r="U91" s="8"/>
    </row>
    <row r="92" spans="1:21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5"/>
      <c r="P92" s="8"/>
      <c r="Q92" s="15"/>
      <c r="R92" s="15"/>
      <c r="T92" s="1"/>
    </row>
    <row r="93" spans="1:21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5"/>
      <c r="P93" s="8"/>
      <c r="Q93" s="15"/>
      <c r="R93" s="15"/>
      <c r="S93" s="10"/>
      <c r="T93" s="1"/>
      <c r="U93" s="8"/>
    </row>
    <row r="94" spans="1:21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5"/>
      <c r="P94" s="8"/>
      <c r="Q94" s="15"/>
      <c r="R94" s="15"/>
      <c r="T94" s="1"/>
      <c r="U94" s="8"/>
    </row>
    <row r="95" spans="1:21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5"/>
      <c r="Q95" s="15"/>
      <c r="R95" s="15"/>
      <c r="T95" s="1"/>
    </row>
    <row r="96" spans="1:21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5"/>
      <c r="Q96" s="15"/>
      <c r="R96" s="15"/>
      <c r="S96" s="10"/>
      <c r="T96" s="10"/>
      <c r="U96" s="8"/>
    </row>
    <row r="97" spans="1:20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5"/>
      <c r="Q97" s="15"/>
      <c r="R97" s="15"/>
      <c r="T97" s="1"/>
    </row>
    <row r="98" spans="1:20" ht="13.6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/>
      <c r="Q98" s="2"/>
      <c r="T98" s="10"/>
    </row>
    <row r="99" spans="1:20" ht="13.6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5"/>
      <c r="Q99" s="2"/>
      <c r="T99" s="10"/>
    </row>
    <row r="100" spans="1:20" ht="13.6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5"/>
      <c r="Q100" s="2"/>
      <c r="T100" s="10"/>
    </row>
    <row r="101" spans="1:20" ht="13.6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5"/>
      <c r="Q101" s="2"/>
      <c r="T101" s="10"/>
    </row>
    <row r="102" spans="1:20" ht="13.6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/>
      <c r="Q102" s="2"/>
      <c r="T102" s="10"/>
    </row>
    <row r="103" spans="1:20" ht="13.6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5"/>
      <c r="Q103" s="2"/>
      <c r="T103" s="10"/>
    </row>
    <row r="104" spans="1:20" ht="13.6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5"/>
      <c r="Q104" s="2"/>
      <c r="T104" s="10"/>
    </row>
    <row r="105" spans="1:20" ht="13.6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5"/>
      <c r="Q105" s="2"/>
      <c r="T105" s="10"/>
    </row>
    <row r="106" spans="1:20" ht="13.6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5"/>
      <c r="Q106" s="2"/>
      <c r="T106" s="10"/>
    </row>
    <row r="107" spans="1:20" ht="13.6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5"/>
      <c r="Q107" s="2"/>
      <c r="T107" s="10"/>
    </row>
    <row r="108" spans="1:20" ht="13.6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5"/>
      <c r="Q108" s="2"/>
      <c r="T108" s="10"/>
    </row>
    <row r="109" spans="1:20" ht="13.6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5"/>
      <c r="Q109" s="2"/>
      <c r="T109" s="10"/>
    </row>
    <row r="110" spans="1:20" ht="13.6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5"/>
      <c r="Q110" s="2"/>
      <c r="T110" s="10"/>
    </row>
    <row r="111" spans="1:20" ht="13.6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5"/>
      <c r="Q111" s="2"/>
      <c r="T111" s="10"/>
    </row>
    <row r="112" spans="1:20" ht="13.6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5"/>
      <c r="Q112" s="2"/>
      <c r="T112" s="10"/>
    </row>
    <row r="113" spans="4:20" ht="13.6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5"/>
      <c r="Q113" s="2"/>
      <c r="T113" s="10"/>
    </row>
    <row r="114" spans="4:20" ht="13.6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5"/>
      <c r="Q114" s="2"/>
      <c r="T114" s="10"/>
    </row>
    <row r="115" spans="4:20" ht="13.6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5"/>
      <c r="Q115" s="2"/>
      <c r="T115" s="10"/>
    </row>
    <row r="116" spans="4:20" ht="13.6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5"/>
      <c r="Q116" s="2"/>
      <c r="T116" s="10"/>
    </row>
    <row r="117" spans="4:20" ht="13.6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5"/>
      <c r="Q117" s="2"/>
      <c r="T117" s="10"/>
    </row>
  </sheetData>
  <mergeCells count="21">
    <mergeCell ref="O2:O3"/>
    <mergeCell ref="J2:K2"/>
    <mergeCell ref="O34:O35"/>
    <mergeCell ref="A1:F1"/>
    <mergeCell ref="N34:N35"/>
    <mergeCell ref="H2:I2"/>
    <mergeCell ref="H54:I54"/>
    <mergeCell ref="N54:N55"/>
    <mergeCell ref="F2:G2"/>
    <mergeCell ref="N2:N3"/>
    <mergeCell ref="O54:O55"/>
    <mergeCell ref="J54:K54"/>
    <mergeCell ref="N83:N84"/>
    <mergeCell ref="O83:O84"/>
    <mergeCell ref="F34:G34"/>
    <mergeCell ref="J34:K34"/>
    <mergeCell ref="H34:I34"/>
    <mergeCell ref="F54:G54"/>
    <mergeCell ref="J83:K83"/>
    <mergeCell ref="F83:G83"/>
    <mergeCell ref="H83:I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5" width="7.25" customWidth="1"/>
    <col min="6" max="6" width="4.625" customWidth="1"/>
    <col min="7" max="7" width="4.75" customWidth="1"/>
    <col min="8" max="8" width="4.875" customWidth="1"/>
    <col min="9" max="9" width="4.75" customWidth="1"/>
    <col min="10" max="10" width="5.25" customWidth="1"/>
    <col min="11" max="11" width="5.125" customWidth="1"/>
    <col min="12" max="12" width="4.75" customWidth="1"/>
    <col min="13" max="14" width="7.25" customWidth="1"/>
    <col min="15" max="15" width="12.625" customWidth="1"/>
    <col min="16" max="16" width="7.875" customWidth="1"/>
    <col min="17" max="17" width="9.125" customWidth="1"/>
    <col min="19" max="19" width="7.125" customWidth="1"/>
    <col min="20" max="20" width="57.25" customWidth="1"/>
  </cols>
  <sheetData>
    <row r="1" spans="1:20" ht="15.8" customHeight="1" x14ac:dyDescent="0.25">
      <c r="A1" s="47" t="s">
        <v>3</v>
      </c>
      <c r="B1" s="45"/>
      <c r="C1" s="45"/>
      <c r="D1" s="45"/>
      <c r="E1" s="45"/>
      <c r="F1" s="45"/>
    </row>
    <row r="2" spans="1:20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44" t="s">
        <v>14</v>
      </c>
      <c r="G2" s="45"/>
      <c r="H2" s="45"/>
      <c r="I2" s="44" t="s">
        <v>17</v>
      </c>
      <c r="J2" s="45"/>
      <c r="K2" s="44" t="s">
        <v>20</v>
      </c>
      <c r="L2" s="45"/>
      <c r="M2" s="44" t="s">
        <v>22</v>
      </c>
      <c r="N2" s="44" t="s">
        <v>24</v>
      </c>
    </row>
    <row r="3" spans="1:20" ht="15.8" customHeight="1" x14ac:dyDescent="0.25">
      <c r="D3" s="2"/>
      <c r="E3" s="2"/>
      <c r="F3" s="4">
        <v>1</v>
      </c>
      <c r="G3" s="4">
        <v>2</v>
      </c>
      <c r="H3" s="4">
        <v>3</v>
      </c>
      <c r="I3" s="4">
        <v>1</v>
      </c>
      <c r="J3" s="4">
        <v>2</v>
      </c>
      <c r="K3" s="4">
        <v>1</v>
      </c>
      <c r="L3" s="4">
        <v>2</v>
      </c>
      <c r="M3" s="45"/>
      <c r="N3" s="45"/>
      <c r="O3" s="4" t="s">
        <v>33</v>
      </c>
      <c r="P3" s="4" t="s">
        <v>34</v>
      </c>
      <c r="Q3" s="4" t="s">
        <v>35</v>
      </c>
    </row>
    <row r="4" spans="1:20" ht="15.8" customHeight="1" x14ac:dyDescent="0.25">
      <c r="D4" s="2"/>
      <c r="E4" s="2"/>
      <c r="F4" s="9">
        <v>1</v>
      </c>
      <c r="G4" s="9">
        <v>1</v>
      </c>
      <c r="H4" s="9">
        <v>1</v>
      </c>
      <c r="I4" s="9">
        <v>1.5</v>
      </c>
      <c r="J4" s="9">
        <v>1.5</v>
      </c>
      <c r="K4" s="9">
        <v>1</v>
      </c>
      <c r="L4" s="9">
        <v>1</v>
      </c>
      <c r="M4" s="9">
        <v>2</v>
      </c>
      <c r="N4" s="11">
        <f>SUM(F4:M4)</f>
        <v>10</v>
      </c>
      <c r="O4" s="12">
        <v>-1</v>
      </c>
      <c r="S4" s="1" t="s">
        <v>14</v>
      </c>
      <c r="T4" s="1" t="s">
        <v>48</v>
      </c>
    </row>
    <row r="5" spans="1:20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6">
        <v>0.5</v>
      </c>
      <c r="G5" s="26">
        <v>0.5</v>
      </c>
      <c r="H5" s="26">
        <v>0</v>
      </c>
      <c r="I5" s="26">
        <v>0</v>
      </c>
      <c r="J5" s="26">
        <v>1</v>
      </c>
      <c r="K5" s="26">
        <v>1</v>
      </c>
      <c r="L5" s="26">
        <v>1</v>
      </c>
      <c r="M5" s="26">
        <v>2</v>
      </c>
      <c r="N5" s="11">
        <f t="shared" ref="N5:N29" si="0">SUM(F5:M5)+O5</f>
        <v>6</v>
      </c>
      <c r="O5" s="28"/>
      <c r="P5" s="15">
        <v>0</v>
      </c>
      <c r="Q5" s="15">
        <v>0</v>
      </c>
      <c r="S5" s="8">
        <v>1</v>
      </c>
      <c r="T5" s="8" t="s">
        <v>73</v>
      </c>
    </row>
    <row r="6" spans="1:20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6">
        <v>0.5</v>
      </c>
      <c r="G6" s="26">
        <v>0.5</v>
      </c>
      <c r="H6" s="26">
        <v>0</v>
      </c>
      <c r="I6" s="26">
        <v>0</v>
      </c>
      <c r="J6" s="26">
        <v>1</v>
      </c>
      <c r="K6" s="26">
        <v>1</v>
      </c>
      <c r="L6" s="26">
        <v>1</v>
      </c>
      <c r="M6" s="26">
        <v>2</v>
      </c>
      <c r="N6" s="11">
        <f t="shared" si="0"/>
        <v>6</v>
      </c>
      <c r="O6" s="28"/>
      <c r="P6" s="15">
        <v>0</v>
      </c>
      <c r="Q6" s="15">
        <v>0</v>
      </c>
      <c r="T6" s="8" t="s">
        <v>81</v>
      </c>
    </row>
    <row r="7" spans="1:20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6">
        <v>0</v>
      </c>
      <c r="G7" s="26">
        <v>0.5</v>
      </c>
      <c r="H7" s="26">
        <v>0</v>
      </c>
      <c r="I7" s="26">
        <v>1.5</v>
      </c>
      <c r="J7" s="26">
        <v>1.5</v>
      </c>
      <c r="K7" s="26">
        <v>1</v>
      </c>
      <c r="L7" s="26">
        <v>1</v>
      </c>
      <c r="M7" s="26">
        <v>2</v>
      </c>
      <c r="N7" s="11">
        <f t="shared" si="0"/>
        <v>7.5</v>
      </c>
      <c r="O7" s="28"/>
      <c r="P7" s="15">
        <v>0</v>
      </c>
      <c r="Q7" s="15">
        <v>0</v>
      </c>
      <c r="S7" s="8">
        <v>2</v>
      </c>
      <c r="T7" s="8" t="s">
        <v>73</v>
      </c>
    </row>
    <row r="8" spans="1:20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6">
        <v>0</v>
      </c>
      <c r="G8" s="26">
        <v>0.5</v>
      </c>
      <c r="H8" s="26">
        <v>0</v>
      </c>
      <c r="I8" s="26">
        <v>1.5</v>
      </c>
      <c r="J8" s="26">
        <v>1.5</v>
      </c>
      <c r="K8" s="26">
        <v>1</v>
      </c>
      <c r="L8" s="26">
        <v>1</v>
      </c>
      <c r="M8" s="26">
        <v>2</v>
      </c>
      <c r="N8" s="11">
        <f t="shared" si="0"/>
        <v>7.5</v>
      </c>
      <c r="O8" s="28"/>
      <c r="P8" s="15">
        <v>0</v>
      </c>
      <c r="Q8" s="15">
        <v>0</v>
      </c>
      <c r="T8" s="8" t="s">
        <v>81</v>
      </c>
    </row>
    <row r="9" spans="1:20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6">
        <v>0</v>
      </c>
      <c r="G9" s="26">
        <v>0</v>
      </c>
      <c r="H9" s="26">
        <v>0.5</v>
      </c>
      <c r="I9" s="26">
        <v>1.5</v>
      </c>
      <c r="J9" s="26">
        <v>1</v>
      </c>
      <c r="K9" s="26">
        <v>1</v>
      </c>
      <c r="L9" s="26">
        <v>1</v>
      </c>
      <c r="M9" s="26">
        <v>1.5</v>
      </c>
      <c r="N9" s="11">
        <f t="shared" si="0"/>
        <v>6.5</v>
      </c>
      <c r="O9" s="28"/>
      <c r="P9" s="15">
        <v>0</v>
      </c>
      <c r="Q9" s="15">
        <v>0</v>
      </c>
      <c r="T9" s="8" t="s">
        <v>108</v>
      </c>
    </row>
    <row r="10" spans="1:20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6">
        <v>0</v>
      </c>
      <c r="G10" s="26">
        <v>0</v>
      </c>
      <c r="H10" s="26">
        <v>0.5</v>
      </c>
      <c r="I10" s="26">
        <v>1.5</v>
      </c>
      <c r="J10" s="26">
        <v>1</v>
      </c>
      <c r="K10" s="26">
        <v>1</v>
      </c>
      <c r="L10" s="26">
        <v>1</v>
      </c>
      <c r="M10" s="26">
        <v>1.5</v>
      </c>
      <c r="N10" s="11">
        <f t="shared" si="0"/>
        <v>6.5</v>
      </c>
      <c r="O10" s="28"/>
      <c r="P10" s="15">
        <v>0</v>
      </c>
      <c r="Q10" s="15">
        <v>0</v>
      </c>
      <c r="S10" s="8">
        <v>3</v>
      </c>
      <c r="T10" s="8" t="s">
        <v>117</v>
      </c>
    </row>
    <row r="11" spans="1:20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6">
        <v>1</v>
      </c>
      <c r="G11" s="26">
        <v>1</v>
      </c>
      <c r="H11" s="26">
        <v>1</v>
      </c>
      <c r="I11" s="26">
        <v>1.5</v>
      </c>
      <c r="J11" s="26">
        <v>1.5</v>
      </c>
      <c r="K11" s="26">
        <v>1</v>
      </c>
      <c r="L11" s="26">
        <v>1</v>
      </c>
      <c r="M11" s="26">
        <v>2</v>
      </c>
      <c r="N11" s="11">
        <f t="shared" si="0"/>
        <v>10</v>
      </c>
      <c r="O11" s="28"/>
      <c r="P11" s="15">
        <v>0</v>
      </c>
      <c r="Q11" s="15">
        <v>0</v>
      </c>
      <c r="T11" s="8" t="s">
        <v>134</v>
      </c>
    </row>
    <row r="12" spans="1:20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6">
        <v>1</v>
      </c>
      <c r="G12" s="26">
        <v>1</v>
      </c>
      <c r="H12" s="26">
        <v>1</v>
      </c>
      <c r="I12" s="26">
        <v>1.5</v>
      </c>
      <c r="J12" s="26">
        <v>1.5</v>
      </c>
      <c r="K12" s="26">
        <v>1</v>
      </c>
      <c r="L12" s="26">
        <v>1</v>
      </c>
      <c r="M12" s="26">
        <v>2</v>
      </c>
      <c r="N12" s="11">
        <f t="shared" si="0"/>
        <v>10</v>
      </c>
      <c r="O12" s="28"/>
      <c r="P12" s="15">
        <v>0</v>
      </c>
      <c r="Q12" s="15">
        <v>0</v>
      </c>
      <c r="S12" s="1" t="s">
        <v>17</v>
      </c>
      <c r="T12" s="1" t="s">
        <v>171</v>
      </c>
    </row>
    <row r="13" spans="1:20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6">
        <v>0</v>
      </c>
      <c r="G13" s="26">
        <v>0</v>
      </c>
      <c r="H13" s="26">
        <v>1</v>
      </c>
      <c r="I13" s="26">
        <v>1</v>
      </c>
      <c r="J13" s="26">
        <v>0.5</v>
      </c>
      <c r="K13" s="26">
        <v>0.5</v>
      </c>
      <c r="L13" s="26">
        <v>0.5</v>
      </c>
      <c r="M13" s="26">
        <v>1</v>
      </c>
      <c r="N13" s="11">
        <f t="shared" si="0"/>
        <v>4.5</v>
      </c>
      <c r="O13" s="28"/>
      <c r="P13" s="15">
        <v>0</v>
      </c>
      <c r="Q13" s="15">
        <v>0</v>
      </c>
      <c r="S13" s="8">
        <v>1</v>
      </c>
      <c r="T13" s="8" t="s">
        <v>174</v>
      </c>
    </row>
    <row r="14" spans="1:20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6">
        <v>0</v>
      </c>
      <c r="G14" s="26">
        <v>0</v>
      </c>
      <c r="H14" s="26">
        <v>1</v>
      </c>
      <c r="I14" s="26">
        <v>1</v>
      </c>
      <c r="J14" s="26">
        <v>0.5</v>
      </c>
      <c r="K14" s="26">
        <v>0.5</v>
      </c>
      <c r="L14" s="26">
        <v>0.5</v>
      </c>
      <c r="M14" s="26">
        <v>1</v>
      </c>
      <c r="N14" s="11">
        <f t="shared" si="0"/>
        <v>4.5</v>
      </c>
      <c r="O14" s="28"/>
      <c r="P14" s="15">
        <v>0</v>
      </c>
      <c r="Q14" s="15">
        <v>0</v>
      </c>
      <c r="S14" s="8">
        <v>2</v>
      </c>
      <c r="T14" s="8" t="s">
        <v>176</v>
      </c>
    </row>
    <row r="15" spans="1:20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6">
        <v>0</v>
      </c>
      <c r="G15" s="26">
        <v>0</v>
      </c>
      <c r="H15" s="26">
        <v>0.5</v>
      </c>
      <c r="I15" s="26">
        <v>1.5</v>
      </c>
      <c r="J15" s="26">
        <v>0.5</v>
      </c>
      <c r="K15" s="26">
        <v>1</v>
      </c>
      <c r="L15" s="26">
        <v>0.5</v>
      </c>
      <c r="M15" s="26">
        <v>1</v>
      </c>
      <c r="N15" s="11">
        <f t="shared" si="0"/>
        <v>5</v>
      </c>
      <c r="O15" s="28"/>
      <c r="P15" s="15">
        <v>0</v>
      </c>
      <c r="Q15" s="15">
        <v>0</v>
      </c>
      <c r="T15" s="8" t="s">
        <v>177</v>
      </c>
    </row>
    <row r="16" spans="1:20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6">
        <v>0</v>
      </c>
      <c r="G16" s="26">
        <v>0</v>
      </c>
      <c r="H16" s="26">
        <v>0.5</v>
      </c>
      <c r="I16" s="26">
        <v>1.5</v>
      </c>
      <c r="J16" s="26">
        <v>0.5</v>
      </c>
      <c r="K16" s="26">
        <v>1</v>
      </c>
      <c r="L16" s="26">
        <v>0.5</v>
      </c>
      <c r="M16" s="26">
        <v>1</v>
      </c>
      <c r="N16" s="11">
        <f t="shared" si="0"/>
        <v>5</v>
      </c>
      <c r="O16" s="28"/>
      <c r="P16" s="15">
        <v>0</v>
      </c>
      <c r="Q16" s="15">
        <v>0</v>
      </c>
      <c r="S16" s="1" t="s">
        <v>20</v>
      </c>
      <c r="T16" s="1" t="s">
        <v>178</v>
      </c>
    </row>
    <row r="17" spans="1:20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6">
        <v>0.5</v>
      </c>
      <c r="G17" s="26">
        <v>0</v>
      </c>
      <c r="H17" s="26">
        <v>0.5</v>
      </c>
      <c r="I17" s="26">
        <v>1</v>
      </c>
      <c r="J17" s="26">
        <v>0.5</v>
      </c>
      <c r="K17" s="26">
        <v>0.5</v>
      </c>
      <c r="L17" s="26">
        <v>1</v>
      </c>
      <c r="M17" s="26">
        <v>2</v>
      </c>
      <c r="N17" s="11">
        <f t="shared" si="0"/>
        <v>6</v>
      </c>
      <c r="O17" s="28"/>
      <c r="P17" s="15">
        <v>0</v>
      </c>
      <c r="Q17" s="15">
        <v>0</v>
      </c>
      <c r="S17" s="8">
        <v>1</v>
      </c>
      <c r="T17" s="8" t="s">
        <v>181</v>
      </c>
    </row>
    <row r="18" spans="1:20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6">
        <v>0.5</v>
      </c>
      <c r="G18" s="26">
        <v>0</v>
      </c>
      <c r="H18" s="26">
        <v>0.5</v>
      </c>
      <c r="I18" s="26">
        <v>1</v>
      </c>
      <c r="J18" s="26">
        <v>0.5</v>
      </c>
      <c r="K18" s="26">
        <v>0.5</v>
      </c>
      <c r="L18" s="26">
        <v>1</v>
      </c>
      <c r="M18" s="26">
        <v>2</v>
      </c>
      <c r="N18" s="11">
        <f t="shared" si="0"/>
        <v>6</v>
      </c>
      <c r="O18" s="28"/>
      <c r="P18" s="15">
        <v>0</v>
      </c>
      <c r="Q18" s="15">
        <v>0</v>
      </c>
      <c r="S18" s="8">
        <v>2</v>
      </c>
      <c r="T18" s="8" t="s">
        <v>187</v>
      </c>
    </row>
    <row r="19" spans="1:20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6">
        <v>0.5</v>
      </c>
      <c r="G19" s="26">
        <v>0.5</v>
      </c>
      <c r="H19" s="26">
        <v>0.5</v>
      </c>
      <c r="I19" s="26">
        <v>1.5</v>
      </c>
      <c r="J19" s="26">
        <v>0.5</v>
      </c>
      <c r="K19" s="26">
        <v>0.5</v>
      </c>
      <c r="L19" s="26">
        <v>1</v>
      </c>
      <c r="M19" s="26">
        <v>2</v>
      </c>
      <c r="N19" s="11">
        <f t="shared" si="0"/>
        <v>7</v>
      </c>
      <c r="O19" s="28"/>
      <c r="P19" s="15">
        <v>0</v>
      </c>
      <c r="Q19" s="15">
        <v>0</v>
      </c>
      <c r="T19" s="8" t="s">
        <v>190</v>
      </c>
    </row>
    <row r="20" spans="1:20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6">
        <v>0.5</v>
      </c>
      <c r="G20" s="26">
        <v>0.5</v>
      </c>
      <c r="H20" s="26">
        <v>0.5</v>
      </c>
      <c r="I20" s="26">
        <v>1.5</v>
      </c>
      <c r="J20" s="26">
        <v>0.5</v>
      </c>
      <c r="K20" s="26">
        <v>0.5</v>
      </c>
      <c r="L20" s="26">
        <v>1</v>
      </c>
      <c r="M20" s="26">
        <v>2</v>
      </c>
      <c r="N20" s="11">
        <f t="shared" si="0"/>
        <v>7</v>
      </c>
      <c r="O20" s="28"/>
      <c r="P20" s="15">
        <v>0</v>
      </c>
      <c r="Q20" s="15">
        <v>0</v>
      </c>
    </row>
    <row r="21" spans="1:20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0.5</v>
      </c>
      <c r="L21" s="26">
        <v>1</v>
      </c>
      <c r="M21" s="26">
        <v>1</v>
      </c>
      <c r="N21" s="11">
        <f t="shared" si="0"/>
        <v>3.5</v>
      </c>
      <c r="O21" s="28"/>
      <c r="P21" s="15">
        <v>0</v>
      </c>
      <c r="Q21" s="15">
        <v>0</v>
      </c>
    </row>
    <row r="22" spans="1:20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6">
        <v>0</v>
      </c>
      <c r="G22" s="26">
        <v>0</v>
      </c>
      <c r="H22" s="26">
        <v>0</v>
      </c>
      <c r="I22" s="26">
        <v>1</v>
      </c>
      <c r="J22" s="26">
        <v>0</v>
      </c>
      <c r="K22" s="26">
        <v>0.5</v>
      </c>
      <c r="L22" s="26">
        <v>1</v>
      </c>
      <c r="M22" s="26">
        <v>1</v>
      </c>
      <c r="N22" s="11">
        <f t="shared" si="0"/>
        <v>3.5</v>
      </c>
      <c r="O22" s="28"/>
      <c r="P22" s="15">
        <v>0</v>
      </c>
      <c r="Q22" s="15">
        <v>0</v>
      </c>
    </row>
    <row r="23" spans="1:20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6">
        <v>0</v>
      </c>
      <c r="G23" s="26">
        <v>0</v>
      </c>
      <c r="H23" s="26">
        <v>1</v>
      </c>
      <c r="I23" s="26">
        <v>1.5</v>
      </c>
      <c r="J23" s="26">
        <v>1.5</v>
      </c>
      <c r="K23" s="26">
        <v>1</v>
      </c>
      <c r="L23" s="26">
        <v>1</v>
      </c>
      <c r="M23" s="26">
        <v>2</v>
      </c>
      <c r="N23" s="11">
        <f t="shared" si="0"/>
        <v>8</v>
      </c>
      <c r="O23" s="28"/>
      <c r="P23" s="15">
        <v>0</v>
      </c>
      <c r="Q23" s="15">
        <v>0</v>
      </c>
    </row>
    <row r="24" spans="1:20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6">
        <v>0</v>
      </c>
      <c r="G24" s="26">
        <v>0</v>
      </c>
      <c r="H24" s="26">
        <v>1</v>
      </c>
      <c r="I24" s="26">
        <v>1.5</v>
      </c>
      <c r="J24" s="26">
        <v>1.5</v>
      </c>
      <c r="K24" s="26">
        <v>1</v>
      </c>
      <c r="L24" s="26">
        <v>1</v>
      </c>
      <c r="M24" s="26">
        <v>2</v>
      </c>
      <c r="N24" s="11">
        <f t="shared" si="0"/>
        <v>8</v>
      </c>
      <c r="O24" s="28"/>
      <c r="P24" s="15">
        <v>0</v>
      </c>
      <c r="Q24" s="15">
        <v>0</v>
      </c>
    </row>
    <row r="25" spans="1:20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6">
        <v>0.5</v>
      </c>
      <c r="G25" s="26">
        <v>0.5</v>
      </c>
      <c r="H25" s="26">
        <v>0.5</v>
      </c>
      <c r="I25" s="26">
        <v>1.5</v>
      </c>
      <c r="J25" s="26">
        <v>1.5</v>
      </c>
      <c r="K25" s="26">
        <v>1</v>
      </c>
      <c r="L25" s="26">
        <v>1</v>
      </c>
      <c r="M25" s="26">
        <v>2</v>
      </c>
      <c r="N25" s="11">
        <f t="shared" si="0"/>
        <v>8.5</v>
      </c>
      <c r="O25" s="28"/>
      <c r="P25" s="15">
        <v>0</v>
      </c>
      <c r="Q25" s="15">
        <v>0</v>
      </c>
    </row>
    <row r="26" spans="1:20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6">
        <v>0.5</v>
      </c>
      <c r="G26" s="26">
        <v>0.5</v>
      </c>
      <c r="H26" s="26">
        <v>0.5</v>
      </c>
      <c r="I26" s="26">
        <v>1.5</v>
      </c>
      <c r="J26" s="26">
        <v>1.5</v>
      </c>
      <c r="K26" s="26">
        <v>1</v>
      </c>
      <c r="L26" s="26">
        <v>1</v>
      </c>
      <c r="M26" s="26">
        <v>2</v>
      </c>
      <c r="N26" s="11">
        <f t="shared" si="0"/>
        <v>8.5</v>
      </c>
      <c r="O26" s="28"/>
      <c r="P26" s="15">
        <v>0</v>
      </c>
      <c r="Q26" s="15">
        <v>0</v>
      </c>
    </row>
    <row r="27" spans="1:20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6">
        <v>0</v>
      </c>
      <c r="G27" s="26">
        <v>0</v>
      </c>
      <c r="H27" s="26">
        <v>0.5</v>
      </c>
      <c r="I27" s="26">
        <v>1.5</v>
      </c>
      <c r="J27" s="26">
        <v>1.5</v>
      </c>
      <c r="K27" s="26">
        <v>1</v>
      </c>
      <c r="L27" s="26">
        <v>0.5</v>
      </c>
      <c r="M27" s="26">
        <v>1.5</v>
      </c>
      <c r="N27" s="11">
        <f t="shared" si="0"/>
        <v>6.5</v>
      </c>
      <c r="O27" s="28"/>
      <c r="P27" s="15">
        <v>0</v>
      </c>
      <c r="Q27" s="15">
        <v>0</v>
      </c>
    </row>
    <row r="28" spans="1:20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6">
        <v>0</v>
      </c>
      <c r="G28" s="26">
        <v>0</v>
      </c>
      <c r="H28" s="26">
        <v>0.5</v>
      </c>
      <c r="I28" s="26">
        <v>1.5</v>
      </c>
      <c r="J28" s="26">
        <v>1.5</v>
      </c>
      <c r="K28" s="26">
        <v>1</v>
      </c>
      <c r="L28" s="26">
        <v>0.5</v>
      </c>
      <c r="M28" s="26">
        <v>1.5</v>
      </c>
      <c r="N28" s="11">
        <f t="shared" si="0"/>
        <v>6.5</v>
      </c>
      <c r="O28" s="28"/>
      <c r="P28" s="15">
        <v>0</v>
      </c>
      <c r="Q28" s="15">
        <v>0</v>
      </c>
    </row>
    <row r="29" spans="1:20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6">
        <v>0</v>
      </c>
      <c r="G29" s="26">
        <v>0</v>
      </c>
      <c r="H29" s="26">
        <v>0.5</v>
      </c>
      <c r="I29" s="26">
        <v>1.5</v>
      </c>
      <c r="J29" s="26">
        <v>1.5</v>
      </c>
      <c r="K29" s="26">
        <v>1</v>
      </c>
      <c r="L29" s="26">
        <v>0.5</v>
      </c>
      <c r="M29" s="26">
        <v>1.5</v>
      </c>
      <c r="N29" s="11">
        <f t="shared" si="0"/>
        <v>6.5</v>
      </c>
      <c r="O29" s="28"/>
      <c r="P29" s="15">
        <v>0</v>
      </c>
      <c r="Q29" s="15">
        <v>0</v>
      </c>
    </row>
    <row r="30" spans="1:20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5"/>
      <c r="P30" s="15"/>
      <c r="Q30" s="15"/>
    </row>
    <row r="31" spans="1:20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5"/>
      <c r="P31" s="15"/>
      <c r="Q31" s="15"/>
    </row>
    <row r="32" spans="1:20" ht="12.9" x14ac:dyDescent="0.2">
      <c r="D32" s="2"/>
      <c r="E32" s="2"/>
      <c r="F32" s="2"/>
    </row>
    <row r="34" spans="1:20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44" t="s">
        <v>14</v>
      </c>
      <c r="G34" s="45"/>
      <c r="H34" s="45"/>
      <c r="I34" s="44" t="s">
        <v>17</v>
      </c>
      <c r="J34" s="45"/>
      <c r="K34" s="44" t="s">
        <v>20</v>
      </c>
      <c r="L34" s="45"/>
      <c r="M34" s="44" t="s">
        <v>22</v>
      </c>
      <c r="N34" s="44" t="s">
        <v>24</v>
      </c>
      <c r="S34" s="1" t="s">
        <v>14</v>
      </c>
      <c r="T34" s="1" t="s">
        <v>48</v>
      </c>
    </row>
    <row r="35" spans="1:20" ht="13.6" x14ac:dyDescent="0.25">
      <c r="D35" s="2"/>
      <c r="E35" s="2"/>
      <c r="F35" s="4">
        <v>1</v>
      </c>
      <c r="G35" s="4">
        <v>2</v>
      </c>
      <c r="H35" s="4">
        <v>3</v>
      </c>
      <c r="I35" s="4">
        <v>1</v>
      </c>
      <c r="J35" s="4">
        <v>2</v>
      </c>
      <c r="K35" s="4">
        <v>1</v>
      </c>
      <c r="L35" s="4">
        <v>2</v>
      </c>
      <c r="M35" s="45"/>
      <c r="N35" s="45"/>
      <c r="O35" s="4" t="s">
        <v>33</v>
      </c>
      <c r="P35" s="4" t="s">
        <v>34</v>
      </c>
      <c r="Q35" s="4" t="s">
        <v>35</v>
      </c>
      <c r="S35" s="8">
        <v>1</v>
      </c>
      <c r="T35" s="8" t="s">
        <v>73</v>
      </c>
    </row>
    <row r="36" spans="1:20" ht="13.6" x14ac:dyDescent="0.25">
      <c r="D36" s="2"/>
      <c r="E36" s="2"/>
      <c r="F36" s="9">
        <v>1</v>
      </c>
      <c r="G36" s="9">
        <v>1</v>
      </c>
      <c r="H36" s="9">
        <v>1</v>
      </c>
      <c r="I36" s="9">
        <v>1.5</v>
      </c>
      <c r="J36" s="9">
        <v>1.5</v>
      </c>
      <c r="K36" s="9">
        <v>1</v>
      </c>
      <c r="L36" s="9">
        <v>1</v>
      </c>
      <c r="M36" s="9">
        <v>2</v>
      </c>
      <c r="N36" s="11">
        <f>SUM(F36:M36)</f>
        <v>10</v>
      </c>
      <c r="O36" s="12">
        <v>-1</v>
      </c>
      <c r="T36" s="8" t="s">
        <v>81</v>
      </c>
    </row>
    <row r="37" spans="1:20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6">
        <v>0.5</v>
      </c>
      <c r="G37" s="26">
        <v>0.5</v>
      </c>
      <c r="H37" s="26">
        <v>1</v>
      </c>
      <c r="I37" s="26">
        <v>1.5</v>
      </c>
      <c r="J37" s="26">
        <v>1.5</v>
      </c>
      <c r="K37" s="26">
        <v>1</v>
      </c>
      <c r="L37" s="26">
        <v>1</v>
      </c>
      <c r="M37" s="26">
        <v>2</v>
      </c>
      <c r="N37" s="11">
        <f t="shared" ref="N37:N48" si="1">SUM(F37:M37)+O37</f>
        <v>9</v>
      </c>
      <c r="O37" s="28"/>
      <c r="P37" s="15">
        <v>0</v>
      </c>
      <c r="Q37" s="15">
        <v>0</v>
      </c>
      <c r="S37" s="8">
        <v>2</v>
      </c>
      <c r="T37" s="8" t="s">
        <v>73</v>
      </c>
    </row>
    <row r="38" spans="1:20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6">
        <v>0.5</v>
      </c>
      <c r="G38" s="26">
        <v>0.5</v>
      </c>
      <c r="H38" s="26">
        <v>1</v>
      </c>
      <c r="I38" s="26">
        <v>1.5</v>
      </c>
      <c r="J38" s="26">
        <v>1.5</v>
      </c>
      <c r="K38" s="26">
        <v>1</v>
      </c>
      <c r="L38" s="26">
        <v>1</v>
      </c>
      <c r="M38" s="26">
        <v>2</v>
      </c>
      <c r="N38" s="11">
        <f t="shared" si="1"/>
        <v>9</v>
      </c>
      <c r="O38" s="28"/>
      <c r="P38" s="15">
        <v>0</v>
      </c>
      <c r="Q38" s="15">
        <v>0</v>
      </c>
      <c r="T38" s="8" t="s">
        <v>81</v>
      </c>
    </row>
    <row r="39" spans="1:20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6">
        <v>0</v>
      </c>
      <c r="G39" s="26">
        <v>0</v>
      </c>
      <c r="H39" s="26">
        <v>0.5</v>
      </c>
      <c r="I39" s="26">
        <v>1.5</v>
      </c>
      <c r="J39" s="26">
        <v>1</v>
      </c>
      <c r="K39" s="26">
        <v>1</v>
      </c>
      <c r="L39" s="26">
        <v>1</v>
      </c>
      <c r="M39" s="26">
        <v>2</v>
      </c>
      <c r="N39" s="11">
        <f t="shared" si="1"/>
        <v>7</v>
      </c>
      <c r="O39" s="28"/>
      <c r="P39" s="15">
        <v>0</v>
      </c>
      <c r="Q39" s="15">
        <v>0</v>
      </c>
      <c r="T39" s="8" t="s">
        <v>108</v>
      </c>
    </row>
    <row r="40" spans="1:20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6">
        <v>0</v>
      </c>
      <c r="G40" s="26">
        <v>0</v>
      </c>
      <c r="H40" s="26">
        <v>0.5</v>
      </c>
      <c r="I40" s="26">
        <v>1.5</v>
      </c>
      <c r="J40" s="26">
        <v>1</v>
      </c>
      <c r="K40" s="26">
        <v>1</v>
      </c>
      <c r="L40" s="26">
        <v>1</v>
      </c>
      <c r="M40" s="26">
        <v>2</v>
      </c>
      <c r="N40" s="11">
        <f t="shared" si="1"/>
        <v>7</v>
      </c>
      <c r="O40" s="28"/>
      <c r="P40" s="15">
        <v>0</v>
      </c>
      <c r="Q40" s="15">
        <v>0</v>
      </c>
      <c r="S40" s="8">
        <v>3</v>
      </c>
      <c r="T40" s="8" t="s">
        <v>117</v>
      </c>
    </row>
    <row r="41" spans="1:20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6">
        <v>0.5</v>
      </c>
      <c r="G41" s="26">
        <v>0.5</v>
      </c>
      <c r="H41" s="26">
        <v>1</v>
      </c>
      <c r="I41" s="26">
        <v>1.5</v>
      </c>
      <c r="J41" s="26">
        <v>1</v>
      </c>
      <c r="K41" s="26">
        <v>1</v>
      </c>
      <c r="L41" s="26">
        <v>1</v>
      </c>
      <c r="M41" s="26">
        <v>2</v>
      </c>
      <c r="N41" s="11">
        <f t="shared" si="1"/>
        <v>8.5</v>
      </c>
      <c r="O41" s="28"/>
      <c r="P41" s="15">
        <v>0</v>
      </c>
      <c r="Q41" s="15">
        <v>0</v>
      </c>
      <c r="T41" s="8" t="s">
        <v>134</v>
      </c>
    </row>
    <row r="42" spans="1:20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6">
        <v>0.5</v>
      </c>
      <c r="G42" s="26">
        <v>0.5</v>
      </c>
      <c r="H42" s="26">
        <v>1</v>
      </c>
      <c r="I42" s="26">
        <v>1.5</v>
      </c>
      <c r="J42" s="26">
        <v>1</v>
      </c>
      <c r="K42" s="26">
        <v>1</v>
      </c>
      <c r="L42" s="26">
        <v>1</v>
      </c>
      <c r="M42" s="26">
        <v>2</v>
      </c>
      <c r="N42" s="11">
        <f t="shared" si="1"/>
        <v>8.5</v>
      </c>
      <c r="O42" s="28"/>
      <c r="P42" s="15">
        <v>0</v>
      </c>
      <c r="Q42" s="15">
        <v>0</v>
      </c>
      <c r="S42" s="1" t="s">
        <v>17</v>
      </c>
      <c r="T42" s="1" t="s">
        <v>171</v>
      </c>
    </row>
    <row r="43" spans="1:20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6">
        <v>0.5</v>
      </c>
      <c r="G43" s="26">
        <v>0.5</v>
      </c>
      <c r="H43" s="26">
        <v>1</v>
      </c>
      <c r="I43" s="26">
        <v>1.5</v>
      </c>
      <c r="J43" s="26">
        <v>1.5</v>
      </c>
      <c r="K43" s="26">
        <v>1</v>
      </c>
      <c r="L43" s="26">
        <v>0</v>
      </c>
      <c r="M43" s="26">
        <v>2</v>
      </c>
      <c r="N43" s="11">
        <f t="shared" si="1"/>
        <v>8</v>
      </c>
      <c r="O43" s="28"/>
      <c r="P43" s="15">
        <v>0</v>
      </c>
      <c r="Q43" s="15">
        <v>0</v>
      </c>
      <c r="S43" s="8">
        <v>1</v>
      </c>
      <c r="T43" s="8" t="s">
        <v>174</v>
      </c>
    </row>
    <row r="44" spans="1:20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6">
        <v>0.5</v>
      </c>
      <c r="G44" s="26">
        <v>0.5</v>
      </c>
      <c r="H44" s="26">
        <v>1</v>
      </c>
      <c r="I44" s="26">
        <v>1.5</v>
      </c>
      <c r="J44" s="26">
        <v>1.5</v>
      </c>
      <c r="K44" s="26">
        <v>1</v>
      </c>
      <c r="L44" s="26">
        <v>0</v>
      </c>
      <c r="M44" s="26">
        <v>2</v>
      </c>
      <c r="N44" s="11">
        <f t="shared" si="1"/>
        <v>8</v>
      </c>
      <c r="O44" s="28"/>
      <c r="P44" s="15">
        <v>0</v>
      </c>
      <c r="Q44" s="15">
        <v>0</v>
      </c>
      <c r="S44" s="8">
        <v>2</v>
      </c>
      <c r="T44" s="8" t="s">
        <v>176</v>
      </c>
    </row>
    <row r="45" spans="1:20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6">
        <v>0.5</v>
      </c>
      <c r="G45" s="26">
        <v>0.5</v>
      </c>
      <c r="H45" s="26">
        <v>1</v>
      </c>
      <c r="I45" s="26">
        <v>1.5</v>
      </c>
      <c r="J45" s="26">
        <v>0.5</v>
      </c>
      <c r="K45" s="26">
        <v>1</v>
      </c>
      <c r="L45" s="26">
        <v>1</v>
      </c>
      <c r="M45" s="26">
        <v>2</v>
      </c>
      <c r="N45" s="11">
        <f t="shared" si="1"/>
        <v>8</v>
      </c>
      <c r="O45" s="28"/>
      <c r="P45" s="15">
        <v>0</v>
      </c>
      <c r="Q45" s="15">
        <v>0</v>
      </c>
      <c r="T45" s="8" t="s">
        <v>177</v>
      </c>
    </row>
    <row r="46" spans="1:20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6">
        <v>0.5</v>
      </c>
      <c r="G46" s="26">
        <v>0.5</v>
      </c>
      <c r="H46" s="26">
        <v>1</v>
      </c>
      <c r="I46" s="26">
        <v>1.5</v>
      </c>
      <c r="J46" s="26">
        <v>0.5</v>
      </c>
      <c r="K46" s="26">
        <v>1</v>
      </c>
      <c r="L46" s="26">
        <v>1</v>
      </c>
      <c r="M46" s="26">
        <v>2</v>
      </c>
      <c r="N46" s="11">
        <f t="shared" si="1"/>
        <v>8</v>
      </c>
      <c r="O46" s="28"/>
      <c r="P46" s="15">
        <v>0</v>
      </c>
      <c r="Q46" s="15">
        <v>0</v>
      </c>
      <c r="S46" s="1" t="s">
        <v>20</v>
      </c>
      <c r="T46" s="1" t="s">
        <v>178</v>
      </c>
    </row>
    <row r="47" spans="1:20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6">
        <v>0.5</v>
      </c>
      <c r="G47" s="26">
        <v>0</v>
      </c>
      <c r="H47" s="26">
        <v>0.5</v>
      </c>
      <c r="I47" s="26">
        <v>1.5</v>
      </c>
      <c r="J47" s="26">
        <v>1</v>
      </c>
      <c r="K47" s="26">
        <v>1</v>
      </c>
      <c r="L47" s="26">
        <v>1</v>
      </c>
      <c r="M47" s="26">
        <v>1.5</v>
      </c>
      <c r="N47" s="11">
        <f t="shared" si="1"/>
        <v>7</v>
      </c>
      <c r="O47" s="28"/>
      <c r="P47" s="15">
        <v>0</v>
      </c>
      <c r="Q47" s="15">
        <v>0</v>
      </c>
      <c r="S47" s="8">
        <v>1</v>
      </c>
      <c r="T47" s="8" t="s">
        <v>181</v>
      </c>
    </row>
    <row r="48" spans="1:20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6">
        <v>0.5</v>
      </c>
      <c r="G48" s="26">
        <v>0</v>
      </c>
      <c r="H48" s="26">
        <v>0.5</v>
      </c>
      <c r="I48" s="26">
        <v>1.5</v>
      </c>
      <c r="J48" s="26">
        <v>1</v>
      </c>
      <c r="K48" s="26">
        <v>1</v>
      </c>
      <c r="L48" s="26">
        <v>1</v>
      </c>
      <c r="M48" s="26">
        <v>1.5</v>
      </c>
      <c r="N48" s="11">
        <f t="shared" si="1"/>
        <v>7</v>
      </c>
      <c r="O48" s="28"/>
      <c r="P48" s="15">
        <v>0</v>
      </c>
      <c r="Q48" s="15">
        <v>0</v>
      </c>
      <c r="S48" s="8">
        <v>2</v>
      </c>
      <c r="T48" s="8" t="s">
        <v>187</v>
      </c>
    </row>
    <row r="49" spans="1:20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5"/>
      <c r="P49" s="15"/>
      <c r="Q49" s="15"/>
      <c r="T49" s="8" t="s">
        <v>190</v>
      </c>
    </row>
    <row r="50" spans="1:20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"/>
      <c r="P50" s="15"/>
      <c r="Q50" s="15"/>
    </row>
    <row r="51" spans="1:20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5"/>
      <c r="P51" s="15"/>
      <c r="Q51" s="15"/>
    </row>
    <row r="52" spans="1:20" ht="12.9" x14ac:dyDescent="0.2">
      <c r="D52" s="2"/>
      <c r="E52" s="2"/>
    </row>
    <row r="53" spans="1:20" ht="12.9" x14ac:dyDescent="0.2">
      <c r="D53" s="2"/>
      <c r="E53" s="2"/>
    </row>
    <row r="54" spans="1:20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44" t="s">
        <v>14</v>
      </c>
      <c r="G54" s="45"/>
      <c r="H54" s="45"/>
      <c r="I54" s="44" t="s">
        <v>17</v>
      </c>
      <c r="J54" s="45"/>
      <c r="K54" s="44" t="s">
        <v>20</v>
      </c>
      <c r="L54" s="45"/>
      <c r="M54" s="44" t="s">
        <v>22</v>
      </c>
      <c r="N54" s="44" t="s">
        <v>24</v>
      </c>
      <c r="P54" s="4" t="s">
        <v>34</v>
      </c>
      <c r="Q54" s="4" t="s">
        <v>35</v>
      </c>
      <c r="S54" s="1" t="s">
        <v>14</v>
      </c>
      <c r="T54" s="1" t="s">
        <v>48</v>
      </c>
    </row>
    <row r="55" spans="1:20" ht="13.6" x14ac:dyDescent="0.25">
      <c r="D55" s="2"/>
      <c r="E55" s="2"/>
      <c r="F55" s="4">
        <v>1</v>
      </c>
      <c r="G55" s="4">
        <v>2</v>
      </c>
      <c r="H55" s="4">
        <v>3</v>
      </c>
      <c r="I55" s="4">
        <v>1</v>
      </c>
      <c r="J55" s="4">
        <v>2</v>
      </c>
      <c r="K55" s="4">
        <v>1</v>
      </c>
      <c r="L55" s="4">
        <v>2</v>
      </c>
      <c r="M55" s="45"/>
      <c r="N55" s="45"/>
      <c r="O55" s="4" t="s">
        <v>33</v>
      </c>
      <c r="S55" s="8">
        <v>1</v>
      </c>
      <c r="T55" s="8" t="s">
        <v>73</v>
      </c>
    </row>
    <row r="56" spans="1:20" ht="13.6" x14ac:dyDescent="0.25">
      <c r="D56" s="2"/>
      <c r="E56" s="2"/>
      <c r="F56" s="9">
        <v>1</v>
      </c>
      <c r="G56" s="9">
        <v>1</v>
      </c>
      <c r="H56" s="9">
        <v>1</v>
      </c>
      <c r="I56" s="9">
        <v>1.5</v>
      </c>
      <c r="J56" s="9">
        <v>1.5</v>
      </c>
      <c r="K56" s="9">
        <v>1</v>
      </c>
      <c r="L56" s="9">
        <v>1</v>
      </c>
      <c r="M56" s="9">
        <v>2</v>
      </c>
      <c r="N56" s="11">
        <f t="shared" ref="N56:N80" si="2">SUM(F56:M56)+O56</f>
        <v>9</v>
      </c>
      <c r="O56" s="12">
        <v>-1</v>
      </c>
      <c r="P56" s="15">
        <v>0</v>
      </c>
      <c r="Q56" s="15">
        <v>0</v>
      </c>
      <c r="T56" s="8" t="s">
        <v>81</v>
      </c>
    </row>
    <row r="57" spans="1:20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6">
        <v>0</v>
      </c>
      <c r="G57" s="26">
        <v>0</v>
      </c>
      <c r="H57" s="26">
        <v>1</v>
      </c>
      <c r="I57" s="26">
        <v>0</v>
      </c>
      <c r="J57" s="26">
        <v>1</v>
      </c>
      <c r="K57" s="26">
        <v>0</v>
      </c>
      <c r="L57" s="26">
        <v>1</v>
      </c>
      <c r="M57" s="26">
        <v>2</v>
      </c>
      <c r="N57" s="11">
        <f t="shared" si="2"/>
        <v>5</v>
      </c>
      <c r="O57" s="28"/>
      <c r="P57" s="15">
        <v>0</v>
      </c>
      <c r="Q57" s="15">
        <v>0</v>
      </c>
      <c r="S57" s="8">
        <v>2</v>
      </c>
      <c r="T57" s="8" t="s">
        <v>73</v>
      </c>
    </row>
    <row r="58" spans="1:20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6">
        <v>0</v>
      </c>
      <c r="G58" s="26">
        <v>0</v>
      </c>
      <c r="H58" s="26">
        <v>1</v>
      </c>
      <c r="I58" s="26">
        <v>0</v>
      </c>
      <c r="J58" s="26">
        <v>1</v>
      </c>
      <c r="K58" s="26">
        <v>0</v>
      </c>
      <c r="L58" s="26">
        <v>1</v>
      </c>
      <c r="M58" s="26">
        <v>2</v>
      </c>
      <c r="N58" s="11">
        <f t="shared" si="2"/>
        <v>5</v>
      </c>
      <c r="O58" s="28"/>
      <c r="P58" s="15">
        <v>0</v>
      </c>
      <c r="Q58" s="15">
        <v>0</v>
      </c>
      <c r="T58" s="8" t="s">
        <v>81</v>
      </c>
    </row>
    <row r="59" spans="1:20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6">
        <v>1</v>
      </c>
      <c r="G59" s="26">
        <v>1</v>
      </c>
      <c r="H59" s="26">
        <v>1</v>
      </c>
      <c r="I59" s="26">
        <v>1.5</v>
      </c>
      <c r="J59" s="26">
        <v>1.5</v>
      </c>
      <c r="K59" s="26">
        <v>1</v>
      </c>
      <c r="L59" s="26">
        <v>1</v>
      </c>
      <c r="M59" s="26">
        <v>2</v>
      </c>
      <c r="N59" s="11">
        <f t="shared" si="2"/>
        <v>10</v>
      </c>
      <c r="O59" s="28"/>
      <c r="P59" s="15">
        <v>0</v>
      </c>
      <c r="Q59" s="15">
        <v>0</v>
      </c>
      <c r="T59" s="8" t="s">
        <v>108</v>
      </c>
    </row>
    <row r="60" spans="1:20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6">
        <v>1</v>
      </c>
      <c r="G60" s="26">
        <v>1</v>
      </c>
      <c r="H60" s="26">
        <v>1</v>
      </c>
      <c r="I60" s="26">
        <v>1.5</v>
      </c>
      <c r="J60" s="26">
        <v>1.5</v>
      </c>
      <c r="K60" s="26">
        <v>1</v>
      </c>
      <c r="L60" s="26">
        <v>1</v>
      </c>
      <c r="M60" s="26">
        <v>2</v>
      </c>
      <c r="N60" s="11">
        <f t="shared" si="2"/>
        <v>10</v>
      </c>
      <c r="O60" s="28"/>
      <c r="P60" s="15">
        <v>0</v>
      </c>
      <c r="Q60" s="15">
        <v>0</v>
      </c>
      <c r="S60" s="8">
        <v>3</v>
      </c>
      <c r="T60" s="8" t="s">
        <v>117</v>
      </c>
    </row>
    <row r="61" spans="1:20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6">
        <v>0.5</v>
      </c>
      <c r="G61" s="26">
        <v>0</v>
      </c>
      <c r="H61" s="26">
        <v>0.5</v>
      </c>
      <c r="I61" s="26">
        <v>0</v>
      </c>
      <c r="J61" s="26">
        <v>1</v>
      </c>
      <c r="K61" s="26">
        <v>0</v>
      </c>
      <c r="L61" s="26">
        <v>0.5</v>
      </c>
      <c r="M61" s="26">
        <v>1.5</v>
      </c>
      <c r="N61" s="11">
        <f t="shared" si="2"/>
        <v>4</v>
      </c>
      <c r="O61" s="28"/>
      <c r="P61" s="15">
        <v>0</v>
      </c>
      <c r="Q61" s="15">
        <v>0</v>
      </c>
      <c r="T61" s="8" t="s">
        <v>134</v>
      </c>
    </row>
    <row r="62" spans="1:20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6">
        <v>0.5</v>
      </c>
      <c r="G62" s="26">
        <v>0</v>
      </c>
      <c r="H62" s="26">
        <v>0.5</v>
      </c>
      <c r="I62" s="26">
        <v>0</v>
      </c>
      <c r="J62" s="26">
        <v>1</v>
      </c>
      <c r="K62" s="26">
        <v>0</v>
      </c>
      <c r="L62" s="26">
        <v>0.5</v>
      </c>
      <c r="M62" s="26">
        <v>1.5</v>
      </c>
      <c r="N62" s="11">
        <f t="shared" si="2"/>
        <v>4</v>
      </c>
      <c r="O62" s="28"/>
      <c r="P62" s="15">
        <v>0</v>
      </c>
      <c r="Q62" s="15">
        <v>0</v>
      </c>
      <c r="S62" s="1" t="s">
        <v>17</v>
      </c>
      <c r="T62" s="1" t="s">
        <v>171</v>
      </c>
    </row>
    <row r="63" spans="1:20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6">
        <v>0</v>
      </c>
      <c r="G63" s="26">
        <v>0</v>
      </c>
      <c r="H63" s="26">
        <v>0.5</v>
      </c>
      <c r="I63" s="26">
        <v>1.5</v>
      </c>
      <c r="J63" s="26">
        <v>1.5</v>
      </c>
      <c r="K63" s="26">
        <v>1</v>
      </c>
      <c r="L63" s="26">
        <v>1</v>
      </c>
      <c r="M63" s="26">
        <v>1.5</v>
      </c>
      <c r="N63" s="11">
        <f t="shared" si="2"/>
        <v>7</v>
      </c>
      <c r="O63" s="28"/>
      <c r="P63" s="15">
        <v>0</v>
      </c>
      <c r="Q63" s="15">
        <v>0</v>
      </c>
      <c r="S63" s="8">
        <v>1</v>
      </c>
      <c r="T63" s="8" t="s">
        <v>174</v>
      </c>
    </row>
    <row r="64" spans="1:20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6">
        <v>0</v>
      </c>
      <c r="G64" s="26">
        <v>0</v>
      </c>
      <c r="H64" s="26">
        <v>0.5</v>
      </c>
      <c r="I64" s="26">
        <v>1.5</v>
      </c>
      <c r="J64" s="26">
        <v>1.5</v>
      </c>
      <c r="K64" s="26">
        <v>1</v>
      </c>
      <c r="L64" s="26">
        <v>1</v>
      </c>
      <c r="M64" s="26">
        <v>1.5</v>
      </c>
      <c r="N64" s="11">
        <f t="shared" si="2"/>
        <v>7</v>
      </c>
      <c r="O64" s="28"/>
      <c r="P64" s="15">
        <v>0</v>
      </c>
      <c r="Q64" s="15">
        <v>0</v>
      </c>
      <c r="S64" s="8">
        <v>2</v>
      </c>
      <c r="T64" s="8" t="s">
        <v>176</v>
      </c>
    </row>
    <row r="65" spans="1:20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6">
        <v>1</v>
      </c>
      <c r="G65" s="26">
        <v>1</v>
      </c>
      <c r="H65" s="26">
        <v>1</v>
      </c>
      <c r="I65" s="26">
        <v>0</v>
      </c>
      <c r="J65" s="26">
        <v>1</v>
      </c>
      <c r="K65" s="26">
        <v>0</v>
      </c>
      <c r="L65" s="26">
        <v>1</v>
      </c>
      <c r="M65" s="26">
        <v>1.5</v>
      </c>
      <c r="N65" s="11">
        <f t="shared" si="2"/>
        <v>6.5</v>
      </c>
      <c r="O65" s="28"/>
      <c r="P65" s="15">
        <v>0</v>
      </c>
      <c r="Q65" s="15">
        <v>0</v>
      </c>
      <c r="T65" s="8" t="s">
        <v>177</v>
      </c>
    </row>
    <row r="66" spans="1:20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6">
        <v>1</v>
      </c>
      <c r="G66" s="26">
        <v>1</v>
      </c>
      <c r="H66" s="26">
        <v>1</v>
      </c>
      <c r="I66" s="26">
        <v>0</v>
      </c>
      <c r="J66" s="26">
        <v>1</v>
      </c>
      <c r="K66" s="26">
        <v>0</v>
      </c>
      <c r="L66" s="26">
        <v>1</v>
      </c>
      <c r="M66" s="26">
        <v>1.5</v>
      </c>
      <c r="N66" s="11">
        <f t="shared" si="2"/>
        <v>6.5</v>
      </c>
      <c r="O66" s="28"/>
      <c r="P66" s="15">
        <v>0</v>
      </c>
      <c r="Q66" s="15">
        <v>0</v>
      </c>
      <c r="S66" s="1" t="s">
        <v>20</v>
      </c>
      <c r="T66" s="1" t="s">
        <v>178</v>
      </c>
    </row>
    <row r="67" spans="1:20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6">
        <v>0</v>
      </c>
      <c r="G67" s="26">
        <v>0.5</v>
      </c>
      <c r="H67" s="26">
        <v>1</v>
      </c>
      <c r="I67" s="26">
        <v>1.5</v>
      </c>
      <c r="J67" s="26">
        <v>1.5</v>
      </c>
      <c r="K67" s="26">
        <v>1</v>
      </c>
      <c r="L67" s="26">
        <v>0.5</v>
      </c>
      <c r="M67" s="26">
        <v>1.5</v>
      </c>
      <c r="N67" s="11">
        <f t="shared" si="2"/>
        <v>7.5</v>
      </c>
      <c r="O67" s="28"/>
      <c r="P67" s="15">
        <v>0</v>
      </c>
      <c r="Q67" s="15">
        <v>0</v>
      </c>
      <c r="S67" s="8">
        <v>1</v>
      </c>
      <c r="T67" s="8" t="s">
        <v>181</v>
      </c>
    </row>
    <row r="68" spans="1:20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6">
        <v>0</v>
      </c>
      <c r="G68" s="26">
        <v>0.5</v>
      </c>
      <c r="H68" s="26">
        <v>1</v>
      </c>
      <c r="I68" s="26">
        <v>1.5</v>
      </c>
      <c r="J68" s="26">
        <v>1.5</v>
      </c>
      <c r="K68" s="26">
        <v>1</v>
      </c>
      <c r="L68" s="26">
        <v>0.5</v>
      </c>
      <c r="M68" s="26">
        <v>1.5</v>
      </c>
      <c r="N68" s="11">
        <f t="shared" si="2"/>
        <v>7.5</v>
      </c>
      <c r="O68" s="28"/>
      <c r="P68" s="15">
        <v>0</v>
      </c>
      <c r="Q68" s="15">
        <v>0</v>
      </c>
      <c r="S68" s="8">
        <v>2</v>
      </c>
      <c r="T68" s="8" t="s">
        <v>187</v>
      </c>
    </row>
    <row r="69" spans="1:20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6">
        <v>0.5</v>
      </c>
      <c r="G69" s="26">
        <v>0.5</v>
      </c>
      <c r="H69" s="26">
        <v>1</v>
      </c>
      <c r="I69" s="26">
        <v>1.5</v>
      </c>
      <c r="J69" s="26">
        <v>1.5</v>
      </c>
      <c r="K69" s="26">
        <v>1</v>
      </c>
      <c r="L69" s="26">
        <v>1</v>
      </c>
      <c r="M69" s="26">
        <v>1</v>
      </c>
      <c r="N69" s="11">
        <f t="shared" si="2"/>
        <v>8</v>
      </c>
      <c r="O69" s="28"/>
      <c r="P69" s="15">
        <v>0</v>
      </c>
      <c r="Q69" s="15">
        <v>0</v>
      </c>
      <c r="T69" s="8" t="s">
        <v>190</v>
      </c>
    </row>
    <row r="70" spans="1:20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6">
        <v>0.5</v>
      </c>
      <c r="G70" s="26">
        <v>0.5</v>
      </c>
      <c r="H70" s="26">
        <v>1</v>
      </c>
      <c r="I70" s="26">
        <v>1.5</v>
      </c>
      <c r="J70" s="26">
        <v>1.5</v>
      </c>
      <c r="K70" s="26">
        <v>1</v>
      </c>
      <c r="L70" s="26">
        <v>1</v>
      </c>
      <c r="M70" s="26">
        <v>1</v>
      </c>
      <c r="N70" s="11">
        <f t="shared" si="2"/>
        <v>8</v>
      </c>
      <c r="O70" s="28"/>
      <c r="P70" s="15">
        <v>0</v>
      </c>
      <c r="Q70" s="15">
        <v>0</v>
      </c>
    </row>
    <row r="71" spans="1:20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6">
        <v>1</v>
      </c>
      <c r="G71" s="26">
        <v>1</v>
      </c>
      <c r="H71" s="26">
        <v>0</v>
      </c>
      <c r="I71" s="26">
        <v>0</v>
      </c>
      <c r="J71" s="26">
        <v>1.5</v>
      </c>
      <c r="K71" s="26">
        <v>1</v>
      </c>
      <c r="L71" s="26">
        <v>1</v>
      </c>
      <c r="M71" s="26">
        <v>2</v>
      </c>
      <c r="N71" s="11">
        <f t="shared" si="2"/>
        <v>7.5</v>
      </c>
      <c r="O71" s="28"/>
      <c r="P71" s="15">
        <v>0</v>
      </c>
      <c r="Q71" s="15">
        <v>0</v>
      </c>
    </row>
    <row r="72" spans="1:20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6">
        <v>1</v>
      </c>
      <c r="G72" s="26">
        <v>1</v>
      </c>
      <c r="H72" s="26">
        <v>0</v>
      </c>
      <c r="I72" s="26">
        <v>0</v>
      </c>
      <c r="J72" s="26">
        <v>1.5</v>
      </c>
      <c r="K72" s="26">
        <v>1</v>
      </c>
      <c r="L72" s="26">
        <v>1</v>
      </c>
      <c r="M72" s="26">
        <v>2</v>
      </c>
      <c r="N72" s="11">
        <f t="shared" si="2"/>
        <v>7.5</v>
      </c>
      <c r="O72" s="28"/>
      <c r="P72" s="15">
        <v>0</v>
      </c>
      <c r="Q72" s="15">
        <v>0</v>
      </c>
    </row>
    <row r="73" spans="1:20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6">
        <v>1</v>
      </c>
      <c r="G73" s="26">
        <v>1</v>
      </c>
      <c r="H73" s="26">
        <v>0</v>
      </c>
      <c r="I73" s="26">
        <v>0.5</v>
      </c>
      <c r="J73" s="26">
        <v>1.5</v>
      </c>
      <c r="K73" s="26">
        <v>1</v>
      </c>
      <c r="L73" s="26">
        <v>1</v>
      </c>
      <c r="M73" s="26">
        <v>1.5</v>
      </c>
      <c r="N73" s="11">
        <f t="shared" si="2"/>
        <v>7.5</v>
      </c>
      <c r="O73" s="28"/>
      <c r="P73" s="15">
        <v>0</v>
      </c>
      <c r="Q73" s="15">
        <v>0</v>
      </c>
    </row>
    <row r="74" spans="1:20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6">
        <v>1</v>
      </c>
      <c r="G74" s="26">
        <v>1</v>
      </c>
      <c r="H74" s="26">
        <v>0</v>
      </c>
      <c r="I74" s="26">
        <v>0.5</v>
      </c>
      <c r="J74" s="26">
        <v>1.5</v>
      </c>
      <c r="K74" s="26">
        <v>1</v>
      </c>
      <c r="L74" s="26">
        <v>1</v>
      </c>
      <c r="M74" s="26">
        <v>1.5</v>
      </c>
      <c r="N74" s="11">
        <f t="shared" si="2"/>
        <v>7.5</v>
      </c>
      <c r="O74" s="28"/>
      <c r="P74" s="15">
        <v>0</v>
      </c>
      <c r="Q74" s="15">
        <v>0</v>
      </c>
    </row>
    <row r="75" spans="1:20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6">
        <v>0.5</v>
      </c>
      <c r="G75" s="26">
        <v>0.5</v>
      </c>
      <c r="H75" s="26">
        <v>1</v>
      </c>
      <c r="I75" s="26">
        <v>1.5</v>
      </c>
      <c r="J75" s="26">
        <v>1.5</v>
      </c>
      <c r="K75" s="26">
        <v>1</v>
      </c>
      <c r="L75" s="26">
        <v>1</v>
      </c>
      <c r="M75" s="26">
        <v>2</v>
      </c>
      <c r="N75" s="11">
        <f t="shared" si="2"/>
        <v>9</v>
      </c>
      <c r="O75" s="28"/>
      <c r="P75" s="15">
        <v>0</v>
      </c>
      <c r="Q75" s="15">
        <v>0</v>
      </c>
    </row>
    <row r="76" spans="1:20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6">
        <v>0.5</v>
      </c>
      <c r="G76" s="26">
        <v>0.5</v>
      </c>
      <c r="H76" s="26">
        <v>1</v>
      </c>
      <c r="I76" s="26">
        <v>1.5</v>
      </c>
      <c r="J76" s="26">
        <v>1.5</v>
      </c>
      <c r="K76" s="26">
        <v>1</v>
      </c>
      <c r="L76" s="26">
        <v>1</v>
      </c>
      <c r="M76" s="26">
        <v>2</v>
      </c>
      <c r="N76" s="11">
        <f t="shared" si="2"/>
        <v>9</v>
      </c>
      <c r="O76" s="28"/>
      <c r="P76" s="15">
        <v>0</v>
      </c>
      <c r="Q76" s="15">
        <v>0</v>
      </c>
    </row>
    <row r="77" spans="1:20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6">
        <v>0.5</v>
      </c>
      <c r="G77" s="26">
        <v>0.5</v>
      </c>
      <c r="H77" s="26">
        <v>1</v>
      </c>
      <c r="I77" s="26">
        <v>1.5</v>
      </c>
      <c r="J77" s="26">
        <v>1.5</v>
      </c>
      <c r="K77" s="26">
        <v>1</v>
      </c>
      <c r="L77" s="26">
        <v>1</v>
      </c>
      <c r="M77" s="26">
        <v>1.5</v>
      </c>
      <c r="N77" s="11">
        <f t="shared" si="2"/>
        <v>8.5</v>
      </c>
      <c r="O77" s="28"/>
      <c r="P77" s="15">
        <v>0</v>
      </c>
      <c r="Q77" s="15">
        <v>0</v>
      </c>
    </row>
    <row r="78" spans="1:20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6">
        <v>0.5</v>
      </c>
      <c r="G78" s="26">
        <v>0.5</v>
      </c>
      <c r="H78" s="26">
        <v>1</v>
      </c>
      <c r="I78" s="26">
        <v>1.5</v>
      </c>
      <c r="J78" s="26">
        <v>1.5</v>
      </c>
      <c r="K78" s="26">
        <v>1</v>
      </c>
      <c r="L78" s="26">
        <v>1</v>
      </c>
      <c r="M78" s="26">
        <v>1.5</v>
      </c>
      <c r="N78" s="11">
        <f t="shared" si="2"/>
        <v>8.5</v>
      </c>
      <c r="O78" s="28"/>
      <c r="P78" s="15">
        <v>0</v>
      </c>
      <c r="Q78" s="15">
        <v>0</v>
      </c>
    </row>
    <row r="79" spans="1:20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6">
        <v>1</v>
      </c>
      <c r="G79" s="26">
        <v>1</v>
      </c>
      <c r="H79" s="26">
        <v>1</v>
      </c>
      <c r="I79" s="26">
        <v>1.5</v>
      </c>
      <c r="J79" s="26">
        <v>1.5</v>
      </c>
      <c r="K79" s="26">
        <v>0.5</v>
      </c>
      <c r="L79" s="26">
        <v>1</v>
      </c>
      <c r="M79" s="26">
        <v>2</v>
      </c>
      <c r="N79" s="11">
        <f t="shared" si="2"/>
        <v>9.5</v>
      </c>
      <c r="O79" s="28"/>
      <c r="P79" s="15">
        <v>0</v>
      </c>
      <c r="Q79" s="15">
        <v>0</v>
      </c>
    </row>
    <row r="80" spans="1:20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6">
        <v>1</v>
      </c>
      <c r="G80" s="26">
        <v>1</v>
      </c>
      <c r="H80" s="26">
        <v>1</v>
      </c>
      <c r="I80" s="26">
        <v>1.5</v>
      </c>
      <c r="J80" s="26">
        <v>1.5</v>
      </c>
      <c r="K80" s="26">
        <v>0.5</v>
      </c>
      <c r="L80" s="26">
        <v>1</v>
      </c>
      <c r="M80" s="26">
        <v>2</v>
      </c>
      <c r="N80" s="11">
        <f t="shared" si="2"/>
        <v>9.5</v>
      </c>
      <c r="O80" s="28"/>
      <c r="P80" s="15">
        <v>0</v>
      </c>
      <c r="Q80" s="15">
        <v>0</v>
      </c>
    </row>
    <row r="81" spans="1:20" ht="12.9" x14ac:dyDescent="0.2">
      <c r="F81" s="2"/>
    </row>
    <row r="83" spans="1:20" ht="13.6" x14ac:dyDescent="0.25">
      <c r="A83" s="3"/>
      <c r="B83" s="3"/>
      <c r="C83" s="4"/>
      <c r="D83" s="3"/>
      <c r="E83" s="3"/>
      <c r="F83" s="44"/>
      <c r="G83" s="45"/>
      <c r="H83" s="45"/>
      <c r="I83" s="44"/>
      <c r="J83" s="45"/>
      <c r="K83" s="44"/>
      <c r="L83" s="45"/>
      <c r="M83" s="44"/>
      <c r="N83" s="44"/>
      <c r="O83" s="4"/>
      <c r="P83" s="4"/>
      <c r="Q83" s="4"/>
      <c r="S83" s="1"/>
      <c r="T83" s="1"/>
    </row>
    <row r="84" spans="1:20" ht="13.6" x14ac:dyDescent="0.25">
      <c r="D84" s="2"/>
      <c r="E84" s="2"/>
      <c r="F84" s="4"/>
      <c r="G84" s="4"/>
      <c r="H84" s="4"/>
      <c r="I84" s="4"/>
      <c r="J84" s="4"/>
      <c r="K84" s="4"/>
      <c r="L84" s="4"/>
      <c r="M84" s="45"/>
      <c r="N84" s="45"/>
      <c r="S84" s="8"/>
      <c r="T84" s="8"/>
    </row>
    <row r="85" spans="1:20" ht="13.6" x14ac:dyDescent="0.25">
      <c r="D85" s="2"/>
      <c r="E85" s="2"/>
      <c r="F85" s="9"/>
      <c r="G85" s="9"/>
      <c r="H85" s="9"/>
      <c r="I85" s="9"/>
      <c r="J85" s="9"/>
      <c r="K85" s="9"/>
      <c r="L85" s="9"/>
      <c r="M85" s="9"/>
      <c r="N85" s="5"/>
      <c r="T85" s="8"/>
    </row>
    <row r="86" spans="1:20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5"/>
      <c r="O86" s="8"/>
      <c r="P86" s="15"/>
      <c r="Q86" s="15"/>
      <c r="S86" s="8"/>
      <c r="T86" s="8"/>
    </row>
    <row r="87" spans="1:20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5"/>
      <c r="O87" s="8"/>
      <c r="P87" s="15"/>
      <c r="Q87" s="15"/>
      <c r="T87" s="8"/>
    </row>
    <row r="88" spans="1:20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5"/>
      <c r="O88" s="8"/>
      <c r="P88" s="15"/>
      <c r="Q88" s="15"/>
      <c r="T88" s="8"/>
    </row>
    <row r="89" spans="1:20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5"/>
      <c r="P89" s="15"/>
      <c r="Q89" s="15"/>
      <c r="S89" s="8"/>
      <c r="T89" s="8"/>
    </row>
    <row r="90" spans="1:20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5"/>
      <c r="P90" s="15"/>
      <c r="Q90" s="15"/>
      <c r="T90" s="8"/>
    </row>
    <row r="91" spans="1:20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5"/>
      <c r="P91" s="15"/>
      <c r="Q91" s="15"/>
      <c r="S91" s="1"/>
      <c r="T91" s="1"/>
    </row>
    <row r="92" spans="1:20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5"/>
      <c r="O92" s="8"/>
      <c r="P92" s="15"/>
      <c r="Q92" s="15"/>
      <c r="S92" s="8"/>
      <c r="T92" s="8"/>
    </row>
    <row r="93" spans="1:20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5"/>
      <c r="O93" s="8"/>
      <c r="P93" s="15"/>
      <c r="Q93" s="15"/>
      <c r="S93" s="8"/>
      <c r="T93" s="8"/>
    </row>
    <row r="94" spans="1:20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5"/>
      <c r="O94" s="8"/>
      <c r="P94" s="15"/>
      <c r="Q94" s="15"/>
      <c r="T94" s="8"/>
    </row>
    <row r="95" spans="1:20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5"/>
      <c r="P95" s="15"/>
      <c r="Q95" s="15"/>
      <c r="S95" s="1"/>
      <c r="T95" s="1"/>
    </row>
    <row r="96" spans="1:20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5"/>
      <c r="P96" s="15"/>
      <c r="Q96" s="15"/>
      <c r="S96" s="8"/>
      <c r="T96" s="8"/>
    </row>
    <row r="97" spans="1:20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5"/>
      <c r="P97" s="15"/>
      <c r="Q97" s="15"/>
      <c r="S97" s="8"/>
      <c r="T97" s="8"/>
    </row>
    <row r="98" spans="1:20" ht="12.9" x14ac:dyDescent="0.2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20" ht="12.9" x14ac:dyDescent="0.2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20" ht="12.9" x14ac:dyDescent="0.2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20" ht="12.9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20" ht="12.9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20" ht="12.9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20" ht="12.9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20" ht="12.9" x14ac:dyDescent="0.2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20" ht="12.9" x14ac:dyDescent="0.2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20" ht="12.9" x14ac:dyDescent="0.2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20" ht="12.9" x14ac:dyDescent="0.2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20" ht="12.9" x14ac:dyDescent="0.2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20" ht="12.9" x14ac:dyDescent="0.2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20" ht="12.9" x14ac:dyDescent="0.2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20" ht="12.9" x14ac:dyDescent="0.2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4:14" ht="12.9" x14ac:dyDescent="0.2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4:14" ht="12.9" x14ac:dyDescent="0.2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4:14" ht="12.9" x14ac:dyDescent="0.2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4:14" ht="12.9" x14ac:dyDescent="0.2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4:14" ht="12.9" x14ac:dyDescent="0.2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</sheetData>
  <mergeCells count="21">
    <mergeCell ref="N83:N84"/>
    <mergeCell ref="N54:N55"/>
    <mergeCell ref="M54:M55"/>
    <mergeCell ref="I34:J34"/>
    <mergeCell ref="F34:H34"/>
    <mergeCell ref="M34:M35"/>
    <mergeCell ref="N34:N35"/>
    <mergeCell ref="I54:J54"/>
    <mergeCell ref="K83:L83"/>
    <mergeCell ref="I83:J83"/>
    <mergeCell ref="F83:H83"/>
    <mergeCell ref="M83:M84"/>
    <mergeCell ref="N2:N3"/>
    <mergeCell ref="K34:L34"/>
    <mergeCell ref="K54:L54"/>
    <mergeCell ref="A1:F1"/>
    <mergeCell ref="I2:J2"/>
    <mergeCell ref="K2:L2"/>
    <mergeCell ref="F54:H54"/>
    <mergeCell ref="F2:H2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9" width="7.25" customWidth="1"/>
    <col min="10" max="10" width="8" customWidth="1"/>
    <col min="11" max="11" width="7.25" customWidth="1"/>
    <col min="12" max="16" width="8" customWidth="1"/>
    <col min="17" max="17" width="13.25" customWidth="1"/>
    <col min="18" max="18" width="8.75" customWidth="1"/>
    <col min="19" max="19" width="8.125" customWidth="1"/>
    <col min="22" max="22" width="57.25" customWidth="1"/>
  </cols>
  <sheetData>
    <row r="1" spans="1:22" ht="15.8" customHeight="1" x14ac:dyDescent="0.25">
      <c r="A1" s="47" t="s">
        <v>5</v>
      </c>
      <c r="B1" s="45"/>
      <c r="C1" s="45"/>
      <c r="D1" s="45"/>
      <c r="E1" s="45"/>
    </row>
    <row r="2" spans="1:22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4" t="s">
        <v>11</v>
      </c>
      <c r="G2" s="44" t="s">
        <v>13</v>
      </c>
      <c r="H2" s="45"/>
      <c r="I2" s="44" t="s">
        <v>16</v>
      </c>
      <c r="J2" s="45"/>
      <c r="K2" s="44" t="s">
        <v>19</v>
      </c>
      <c r="L2" s="45"/>
      <c r="M2" s="44" t="s">
        <v>38</v>
      </c>
      <c r="N2" s="45"/>
      <c r="O2" s="44" t="s">
        <v>22</v>
      </c>
      <c r="P2" s="44" t="s">
        <v>24</v>
      </c>
    </row>
    <row r="3" spans="1:22" ht="15.8" customHeight="1" x14ac:dyDescent="0.25">
      <c r="D3" s="2"/>
      <c r="E3" s="2"/>
      <c r="F3" s="7"/>
      <c r="G3" s="4">
        <v>1</v>
      </c>
      <c r="H3" s="4">
        <v>2</v>
      </c>
      <c r="I3" s="4">
        <v>1</v>
      </c>
      <c r="J3" s="4">
        <v>2</v>
      </c>
      <c r="K3" s="4">
        <v>1</v>
      </c>
      <c r="L3" s="4">
        <v>2</v>
      </c>
      <c r="M3" s="4">
        <v>1</v>
      </c>
      <c r="N3" s="4">
        <v>2</v>
      </c>
      <c r="O3" s="45"/>
      <c r="P3" s="45"/>
      <c r="Q3" s="4" t="s">
        <v>33</v>
      </c>
      <c r="R3" s="4" t="s">
        <v>34</v>
      </c>
      <c r="S3" s="4" t="s">
        <v>35</v>
      </c>
    </row>
    <row r="4" spans="1:22" ht="15.8" customHeight="1" x14ac:dyDescent="0.25">
      <c r="D4" s="2"/>
      <c r="E4" s="2"/>
      <c r="F4" s="9">
        <v>0.5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1.5</v>
      </c>
      <c r="P4" s="11">
        <f>SUM(F4:O4)</f>
        <v>10</v>
      </c>
      <c r="Q4" s="12">
        <v>-1</v>
      </c>
      <c r="U4" s="1" t="s">
        <v>11</v>
      </c>
      <c r="V4" s="1" t="s">
        <v>72</v>
      </c>
    </row>
    <row r="5" spans="1:22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2">
        <v>6.5</v>
      </c>
      <c r="Q5" s="28"/>
      <c r="R5" s="15">
        <v>0</v>
      </c>
      <c r="S5" s="15">
        <v>0</v>
      </c>
      <c r="U5" s="8">
        <v>0.5</v>
      </c>
      <c r="V5" s="8" t="s">
        <v>82</v>
      </c>
    </row>
    <row r="6" spans="1:22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2">
        <v>6.5</v>
      </c>
      <c r="Q6" s="28"/>
      <c r="R6" s="15">
        <v>0</v>
      </c>
      <c r="S6" s="15">
        <v>0</v>
      </c>
      <c r="V6" s="8" t="s">
        <v>83</v>
      </c>
    </row>
    <row r="7" spans="1:22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2">
        <v>7</v>
      </c>
      <c r="Q7" s="28"/>
      <c r="R7" s="15">
        <v>0</v>
      </c>
      <c r="S7" s="15">
        <v>0</v>
      </c>
      <c r="U7" s="1" t="s">
        <v>13</v>
      </c>
      <c r="V7" s="1" t="s">
        <v>88</v>
      </c>
    </row>
    <row r="8" spans="1:22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2">
        <v>7</v>
      </c>
      <c r="Q8" s="28"/>
      <c r="R8" s="15">
        <v>0</v>
      </c>
      <c r="S8" s="15">
        <v>0</v>
      </c>
      <c r="U8" s="8">
        <v>1</v>
      </c>
      <c r="V8" s="8" t="s">
        <v>93</v>
      </c>
    </row>
    <row r="9" spans="1:22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2">
        <v>7.5</v>
      </c>
      <c r="Q9" s="28"/>
      <c r="R9" s="15">
        <v>0</v>
      </c>
      <c r="S9" s="15">
        <v>0</v>
      </c>
      <c r="U9" s="8">
        <v>2</v>
      </c>
      <c r="V9" s="8" t="s">
        <v>95</v>
      </c>
    </row>
    <row r="10" spans="1:22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2">
        <v>7.5</v>
      </c>
      <c r="Q10" s="28"/>
      <c r="R10" s="15">
        <v>0</v>
      </c>
      <c r="S10" s="15">
        <v>0</v>
      </c>
      <c r="V10" s="8" t="s">
        <v>99</v>
      </c>
    </row>
    <row r="11" spans="1:22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2">
        <v>7.5</v>
      </c>
      <c r="Q11" s="28"/>
      <c r="R11" s="15">
        <v>0</v>
      </c>
      <c r="S11" s="15">
        <v>0</v>
      </c>
      <c r="U11" s="1" t="s">
        <v>16</v>
      </c>
      <c r="V11" s="1" t="s">
        <v>104</v>
      </c>
    </row>
    <row r="12" spans="1:22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2">
        <v>7.4</v>
      </c>
      <c r="Q12" s="28"/>
      <c r="R12" s="15">
        <v>0</v>
      </c>
      <c r="S12" s="15">
        <v>0</v>
      </c>
      <c r="U12" s="8">
        <v>1</v>
      </c>
      <c r="V12" s="8" t="s">
        <v>93</v>
      </c>
    </row>
    <row r="13" spans="1:22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2">
        <v>7.5</v>
      </c>
      <c r="Q13" s="28"/>
      <c r="R13" s="15">
        <v>0</v>
      </c>
      <c r="S13" s="15">
        <v>0</v>
      </c>
      <c r="U13" s="8">
        <v>2</v>
      </c>
      <c r="V13" s="8" t="s">
        <v>95</v>
      </c>
    </row>
    <row r="14" spans="1:22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2">
        <v>7.5</v>
      </c>
      <c r="Q14" s="28"/>
      <c r="R14" s="15">
        <v>0</v>
      </c>
      <c r="S14" s="15">
        <v>0</v>
      </c>
      <c r="V14" s="8" t="s">
        <v>99</v>
      </c>
    </row>
    <row r="15" spans="1:22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2">
        <v>7</v>
      </c>
      <c r="Q15" s="28"/>
      <c r="R15" s="15">
        <v>0</v>
      </c>
      <c r="S15" s="15">
        <v>0</v>
      </c>
      <c r="U15" s="1" t="s">
        <v>19</v>
      </c>
      <c r="V15" s="1" t="s">
        <v>132</v>
      </c>
    </row>
    <row r="16" spans="1:22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2">
        <v>7</v>
      </c>
      <c r="Q16" s="28"/>
      <c r="R16" s="15">
        <v>0</v>
      </c>
      <c r="S16" s="15">
        <v>0</v>
      </c>
      <c r="U16" s="8">
        <v>1</v>
      </c>
      <c r="V16" s="8" t="s">
        <v>93</v>
      </c>
    </row>
    <row r="17" spans="1:22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2">
        <v>6.5</v>
      </c>
      <c r="Q17" s="28"/>
      <c r="R17" s="15">
        <v>0</v>
      </c>
      <c r="S17" s="15">
        <v>0</v>
      </c>
      <c r="U17" s="8">
        <v>2</v>
      </c>
      <c r="V17" s="8" t="s">
        <v>95</v>
      </c>
    </row>
    <row r="18" spans="1:22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2">
        <v>6.5</v>
      </c>
      <c r="Q18" s="28"/>
      <c r="R18" s="15">
        <v>0</v>
      </c>
      <c r="S18" s="15">
        <v>0</v>
      </c>
      <c r="V18" s="8" t="s">
        <v>99</v>
      </c>
    </row>
    <row r="19" spans="1:22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2">
        <v>7</v>
      </c>
      <c r="Q19" s="28"/>
      <c r="R19" s="15">
        <v>0</v>
      </c>
      <c r="S19" s="15">
        <v>0</v>
      </c>
      <c r="U19" s="1" t="s">
        <v>38</v>
      </c>
      <c r="V19" s="1" t="s">
        <v>152</v>
      </c>
    </row>
    <row r="20" spans="1:22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2">
        <v>7</v>
      </c>
      <c r="Q20" s="28"/>
      <c r="R20" s="15">
        <v>0</v>
      </c>
      <c r="S20" s="15">
        <v>0</v>
      </c>
      <c r="U20" s="8">
        <v>1</v>
      </c>
      <c r="V20" s="8" t="s">
        <v>93</v>
      </c>
    </row>
    <row r="21" spans="1:22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2">
        <v>7</v>
      </c>
      <c r="Q21" s="28"/>
      <c r="R21" s="15">
        <v>0</v>
      </c>
      <c r="S21" s="15">
        <v>0</v>
      </c>
      <c r="U21" s="8">
        <v>2</v>
      </c>
      <c r="V21" s="8" t="s">
        <v>95</v>
      </c>
    </row>
    <row r="22" spans="1:22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2">
        <v>7</v>
      </c>
      <c r="Q22" s="28"/>
      <c r="R22" s="15">
        <v>0</v>
      </c>
      <c r="S22" s="15">
        <v>0</v>
      </c>
      <c r="V22" s="8" t="s">
        <v>99</v>
      </c>
    </row>
    <row r="23" spans="1:22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2">
        <v>8.5</v>
      </c>
      <c r="Q23" s="28"/>
      <c r="R23" s="15">
        <v>0</v>
      </c>
      <c r="S23" s="15">
        <v>0</v>
      </c>
    </row>
    <row r="24" spans="1:22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2">
        <v>8.5</v>
      </c>
      <c r="Q24" s="28"/>
      <c r="R24" s="15">
        <v>0</v>
      </c>
      <c r="S24" s="15">
        <v>0</v>
      </c>
    </row>
    <row r="25" spans="1:22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2">
        <v>8</v>
      </c>
      <c r="Q25" s="28"/>
      <c r="R25" s="15">
        <v>0</v>
      </c>
      <c r="S25" s="15">
        <v>0</v>
      </c>
    </row>
    <row r="26" spans="1:22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2">
        <v>8</v>
      </c>
      <c r="Q26" s="28"/>
      <c r="R26" s="15">
        <v>0</v>
      </c>
      <c r="S26" s="15">
        <v>0</v>
      </c>
    </row>
    <row r="27" spans="1:22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2">
        <v>7.5</v>
      </c>
      <c r="Q27" s="28"/>
      <c r="R27" s="15">
        <v>0</v>
      </c>
      <c r="S27" s="15">
        <v>0</v>
      </c>
    </row>
    <row r="28" spans="1:22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2">
        <v>7.5</v>
      </c>
      <c r="Q28" s="28"/>
      <c r="R28" s="15">
        <v>0</v>
      </c>
      <c r="S28" s="15">
        <v>0</v>
      </c>
    </row>
    <row r="29" spans="1:22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2">
        <v>7.5</v>
      </c>
      <c r="Q29" s="28"/>
      <c r="R29" s="15">
        <v>0</v>
      </c>
      <c r="S29" s="15">
        <v>0</v>
      </c>
    </row>
    <row r="30" spans="1:22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5"/>
      <c r="R30" s="15"/>
      <c r="S30" s="15"/>
    </row>
    <row r="31" spans="1:22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5"/>
      <c r="R31" s="15"/>
      <c r="S31" s="15"/>
    </row>
    <row r="32" spans="1:22" ht="12.9" x14ac:dyDescent="0.2">
      <c r="D32" s="2"/>
      <c r="E32" s="2"/>
      <c r="R32" s="2"/>
      <c r="S32" s="2"/>
    </row>
    <row r="34" spans="1:22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4" t="s">
        <v>11</v>
      </c>
      <c r="G34" s="44" t="s">
        <v>13</v>
      </c>
      <c r="H34" s="45"/>
      <c r="I34" s="44" t="s">
        <v>16</v>
      </c>
      <c r="J34" s="45"/>
      <c r="K34" s="44" t="s">
        <v>19</v>
      </c>
      <c r="L34" s="45"/>
      <c r="M34" s="44" t="s">
        <v>38</v>
      </c>
      <c r="N34" s="45"/>
      <c r="O34" s="44" t="s">
        <v>22</v>
      </c>
      <c r="P34" s="44" t="s">
        <v>24</v>
      </c>
      <c r="U34" s="1" t="s">
        <v>11</v>
      </c>
      <c r="V34" s="1" t="s">
        <v>72</v>
      </c>
    </row>
    <row r="35" spans="1:22" ht="13.6" x14ac:dyDescent="0.25">
      <c r="D35" s="2"/>
      <c r="E35" s="2"/>
      <c r="F35" s="7"/>
      <c r="G35" s="4">
        <v>1</v>
      </c>
      <c r="H35" s="4">
        <v>2</v>
      </c>
      <c r="I35" s="4">
        <v>1</v>
      </c>
      <c r="J35" s="4">
        <v>2</v>
      </c>
      <c r="K35" s="4">
        <v>1</v>
      </c>
      <c r="L35" s="4">
        <v>2</v>
      </c>
      <c r="M35" s="4">
        <v>1</v>
      </c>
      <c r="N35" s="4">
        <v>2</v>
      </c>
      <c r="O35" s="45"/>
      <c r="P35" s="45"/>
      <c r="Q35" s="4" t="s">
        <v>33</v>
      </c>
      <c r="R35" s="4" t="s">
        <v>34</v>
      </c>
      <c r="S35" s="4" t="s">
        <v>35</v>
      </c>
      <c r="U35" s="8">
        <v>0.5</v>
      </c>
      <c r="V35" s="8" t="s">
        <v>82</v>
      </c>
    </row>
    <row r="36" spans="1:22" ht="13.6" x14ac:dyDescent="0.25">
      <c r="D36" s="2"/>
      <c r="E36" s="2"/>
      <c r="F36" s="9">
        <v>0.5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1.5</v>
      </c>
      <c r="P36" s="11">
        <f>SUM(F36:O36)</f>
        <v>10</v>
      </c>
      <c r="Q36" s="12">
        <v>-1</v>
      </c>
      <c r="V36" s="8" t="s">
        <v>83</v>
      </c>
    </row>
    <row r="37" spans="1:22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2">
        <v>7.5</v>
      </c>
      <c r="Q37" s="28"/>
      <c r="R37" s="15">
        <v>0</v>
      </c>
      <c r="S37" s="15">
        <v>0</v>
      </c>
      <c r="U37" s="1" t="s">
        <v>13</v>
      </c>
      <c r="V37" s="1" t="s">
        <v>88</v>
      </c>
    </row>
    <row r="38" spans="1:22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2">
        <v>7.5</v>
      </c>
      <c r="Q38" s="28"/>
      <c r="R38" s="15">
        <v>0</v>
      </c>
      <c r="S38" s="15">
        <v>0</v>
      </c>
      <c r="U38" s="8">
        <v>1</v>
      </c>
      <c r="V38" s="8" t="s">
        <v>93</v>
      </c>
    </row>
    <row r="39" spans="1:22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2">
        <v>10</v>
      </c>
      <c r="Q39" s="28"/>
      <c r="R39" s="15">
        <v>0</v>
      </c>
      <c r="S39" s="15">
        <v>0</v>
      </c>
      <c r="U39" s="8">
        <v>2</v>
      </c>
      <c r="V39" s="8" t="s">
        <v>95</v>
      </c>
    </row>
    <row r="40" spans="1:22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2">
        <v>10</v>
      </c>
      <c r="Q40" s="28"/>
      <c r="R40" s="15">
        <v>0</v>
      </c>
      <c r="S40" s="15">
        <v>0</v>
      </c>
      <c r="V40" s="8" t="s">
        <v>99</v>
      </c>
    </row>
    <row r="41" spans="1:22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2">
        <v>8.5</v>
      </c>
      <c r="Q41" s="28"/>
      <c r="R41" s="15">
        <v>0</v>
      </c>
      <c r="S41" s="15">
        <v>0</v>
      </c>
      <c r="U41" s="1" t="s">
        <v>16</v>
      </c>
      <c r="V41" s="1" t="s">
        <v>104</v>
      </c>
    </row>
    <row r="42" spans="1:22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2">
        <v>8.5</v>
      </c>
      <c r="Q42" s="28"/>
      <c r="R42" s="15">
        <v>0</v>
      </c>
      <c r="S42" s="15">
        <v>0</v>
      </c>
      <c r="U42" s="8">
        <v>1</v>
      </c>
      <c r="V42" s="8" t="s">
        <v>93</v>
      </c>
    </row>
    <row r="43" spans="1:22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2">
        <v>7.5</v>
      </c>
      <c r="Q43" s="28"/>
      <c r="R43" s="15">
        <v>0</v>
      </c>
      <c r="S43" s="15">
        <v>0</v>
      </c>
      <c r="U43" s="8">
        <v>2</v>
      </c>
      <c r="V43" s="8" t="s">
        <v>95</v>
      </c>
    </row>
    <row r="44" spans="1:22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2">
        <v>7.5</v>
      </c>
      <c r="Q44" s="28"/>
      <c r="R44" s="15">
        <v>0</v>
      </c>
      <c r="S44" s="15">
        <v>0</v>
      </c>
      <c r="V44" s="8" t="s">
        <v>99</v>
      </c>
    </row>
    <row r="45" spans="1:22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2">
        <v>7.5</v>
      </c>
      <c r="Q45" s="28"/>
      <c r="R45" s="15">
        <v>0</v>
      </c>
      <c r="S45" s="15">
        <v>0</v>
      </c>
      <c r="U45" s="1" t="s">
        <v>19</v>
      </c>
      <c r="V45" s="1" t="s">
        <v>132</v>
      </c>
    </row>
    <row r="46" spans="1:22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2">
        <v>7.5</v>
      </c>
      <c r="Q46" s="28"/>
      <c r="R46" s="15">
        <v>0</v>
      </c>
      <c r="S46" s="15">
        <v>0</v>
      </c>
      <c r="U46" s="8">
        <v>1</v>
      </c>
      <c r="V46" s="8" t="s">
        <v>93</v>
      </c>
    </row>
    <row r="47" spans="1:22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2">
        <v>7</v>
      </c>
      <c r="Q47" s="28"/>
      <c r="R47" s="15">
        <v>0</v>
      </c>
      <c r="S47" s="15">
        <v>0</v>
      </c>
      <c r="U47" s="8">
        <v>2</v>
      </c>
      <c r="V47" s="8" t="s">
        <v>95</v>
      </c>
    </row>
    <row r="48" spans="1:22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2">
        <v>7</v>
      </c>
      <c r="Q48" s="28"/>
      <c r="R48" s="15">
        <v>0</v>
      </c>
      <c r="S48" s="15">
        <v>0</v>
      </c>
      <c r="V48" s="8" t="s">
        <v>99</v>
      </c>
    </row>
    <row r="49" spans="1:22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5"/>
      <c r="R49" s="15"/>
      <c r="S49" s="15"/>
      <c r="U49" s="1" t="s">
        <v>38</v>
      </c>
      <c r="V49" s="1" t="s">
        <v>152</v>
      </c>
    </row>
    <row r="50" spans="1:22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5"/>
      <c r="R50" s="15"/>
      <c r="S50" s="15"/>
      <c r="U50" s="8">
        <v>1</v>
      </c>
      <c r="V50" s="8" t="s">
        <v>93</v>
      </c>
    </row>
    <row r="51" spans="1:22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5"/>
      <c r="R51" s="15"/>
      <c r="S51" s="15"/>
      <c r="U51" s="8">
        <v>2</v>
      </c>
      <c r="V51" s="8" t="s">
        <v>95</v>
      </c>
    </row>
    <row r="52" spans="1:22" ht="12.9" x14ac:dyDescent="0.2">
      <c r="D52" s="2"/>
      <c r="E52" s="2"/>
    </row>
    <row r="53" spans="1:22" ht="12.9" x14ac:dyDescent="0.2">
      <c r="D53" s="2"/>
      <c r="E53" s="2"/>
    </row>
    <row r="54" spans="1:22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4" t="s">
        <v>11</v>
      </c>
      <c r="G54" s="44" t="s">
        <v>13</v>
      </c>
      <c r="H54" s="45"/>
      <c r="I54" s="44" t="s">
        <v>16</v>
      </c>
      <c r="J54" s="45"/>
      <c r="K54" s="44" t="s">
        <v>19</v>
      </c>
      <c r="L54" s="45"/>
      <c r="M54" s="44" t="s">
        <v>38</v>
      </c>
      <c r="N54" s="45"/>
      <c r="O54" s="44" t="s">
        <v>22</v>
      </c>
      <c r="P54" s="44" t="s">
        <v>24</v>
      </c>
    </row>
    <row r="55" spans="1:22" ht="13.6" x14ac:dyDescent="0.25">
      <c r="D55" s="2"/>
      <c r="E55" s="2"/>
      <c r="F55" s="7"/>
      <c r="G55" s="4">
        <v>1</v>
      </c>
      <c r="H55" s="4">
        <v>2</v>
      </c>
      <c r="I55" s="4">
        <v>1</v>
      </c>
      <c r="J55" s="4">
        <v>2</v>
      </c>
      <c r="K55" s="4">
        <v>1</v>
      </c>
      <c r="L55" s="4">
        <v>2</v>
      </c>
      <c r="M55" s="4">
        <v>1</v>
      </c>
      <c r="N55" s="4">
        <v>2</v>
      </c>
      <c r="O55" s="45"/>
      <c r="P55" s="45"/>
      <c r="Q55" s="4" t="s">
        <v>33</v>
      </c>
      <c r="R55" s="4" t="s">
        <v>34</v>
      </c>
      <c r="S55" s="4" t="s">
        <v>35</v>
      </c>
      <c r="U55" s="1" t="s">
        <v>11</v>
      </c>
      <c r="V55" s="1" t="s">
        <v>72</v>
      </c>
    </row>
    <row r="56" spans="1:22" ht="13.6" x14ac:dyDescent="0.25">
      <c r="D56" s="2"/>
      <c r="E56" s="2"/>
      <c r="F56" s="9">
        <v>0.5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1</v>
      </c>
      <c r="O56" s="9">
        <v>1.5</v>
      </c>
      <c r="P56" s="11">
        <f>SUM(F56:O56)</f>
        <v>10</v>
      </c>
      <c r="Q56" s="12">
        <v>-1</v>
      </c>
      <c r="U56" s="8">
        <v>0.5</v>
      </c>
      <c r="V56" s="8" t="s">
        <v>82</v>
      </c>
    </row>
    <row r="57" spans="1:22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2">
        <v>7.5</v>
      </c>
      <c r="Q57" s="28"/>
      <c r="R57" s="15">
        <v>0</v>
      </c>
      <c r="S57" s="15">
        <v>0</v>
      </c>
      <c r="V57" s="8" t="s">
        <v>83</v>
      </c>
    </row>
    <row r="58" spans="1:22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2">
        <v>7.5</v>
      </c>
      <c r="Q58" s="28"/>
      <c r="R58" s="15">
        <v>0</v>
      </c>
      <c r="S58" s="15">
        <v>0</v>
      </c>
      <c r="U58" s="1" t="s">
        <v>13</v>
      </c>
      <c r="V58" s="1" t="s">
        <v>88</v>
      </c>
    </row>
    <row r="59" spans="1:22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2">
        <v>7.5</v>
      </c>
      <c r="Q59" s="28"/>
      <c r="R59" s="15">
        <v>0</v>
      </c>
      <c r="S59" s="15">
        <v>0</v>
      </c>
      <c r="U59" s="8">
        <v>1</v>
      </c>
      <c r="V59" s="8" t="s">
        <v>93</v>
      </c>
    </row>
    <row r="60" spans="1:22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2">
        <v>7.5</v>
      </c>
      <c r="Q60" s="28"/>
      <c r="R60" s="15">
        <v>0</v>
      </c>
      <c r="S60" s="15">
        <v>0</v>
      </c>
      <c r="U60" s="8">
        <v>2</v>
      </c>
      <c r="V60" s="8" t="s">
        <v>95</v>
      </c>
    </row>
    <row r="61" spans="1:22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2">
        <v>7.5</v>
      </c>
      <c r="Q61" s="28"/>
      <c r="R61" s="15">
        <v>0</v>
      </c>
      <c r="S61" s="15">
        <v>0</v>
      </c>
      <c r="V61" s="8" t="s">
        <v>99</v>
      </c>
    </row>
    <row r="62" spans="1:22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2">
        <v>7.5</v>
      </c>
      <c r="Q62" s="28"/>
      <c r="R62" s="15">
        <v>0</v>
      </c>
      <c r="S62" s="15">
        <v>0</v>
      </c>
      <c r="U62" s="1" t="s">
        <v>16</v>
      </c>
      <c r="V62" s="1" t="s">
        <v>104</v>
      </c>
    </row>
    <row r="63" spans="1:22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2">
        <v>7.5</v>
      </c>
      <c r="Q63" s="28"/>
      <c r="R63" s="15">
        <v>0</v>
      </c>
      <c r="S63" s="15">
        <v>0</v>
      </c>
      <c r="U63" s="8">
        <v>1</v>
      </c>
      <c r="V63" s="8" t="s">
        <v>93</v>
      </c>
    </row>
    <row r="64" spans="1:22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2">
        <v>7.5</v>
      </c>
      <c r="Q64" s="28"/>
      <c r="R64" s="15">
        <v>0</v>
      </c>
      <c r="S64" s="15">
        <v>0</v>
      </c>
      <c r="U64" s="8">
        <v>2</v>
      </c>
      <c r="V64" s="8" t="s">
        <v>95</v>
      </c>
    </row>
    <row r="65" spans="1:22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2">
        <v>7</v>
      </c>
      <c r="Q65" s="28"/>
      <c r="R65" s="15">
        <v>0</v>
      </c>
      <c r="S65" s="15">
        <v>0</v>
      </c>
      <c r="V65" s="8" t="s">
        <v>99</v>
      </c>
    </row>
    <row r="66" spans="1:22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2">
        <v>7</v>
      </c>
      <c r="Q66" s="28"/>
      <c r="R66" s="15">
        <v>0</v>
      </c>
      <c r="S66" s="15">
        <v>0</v>
      </c>
      <c r="U66" s="1" t="s">
        <v>19</v>
      </c>
      <c r="V66" s="1" t="s">
        <v>132</v>
      </c>
    </row>
    <row r="67" spans="1:22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2">
        <v>7</v>
      </c>
      <c r="Q67" s="28"/>
      <c r="R67" s="15">
        <v>0</v>
      </c>
      <c r="S67" s="15">
        <v>0</v>
      </c>
      <c r="U67" s="8">
        <v>1</v>
      </c>
      <c r="V67" s="8" t="s">
        <v>93</v>
      </c>
    </row>
    <row r="68" spans="1:22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2">
        <v>7</v>
      </c>
      <c r="Q68" s="28"/>
      <c r="R68" s="15">
        <v>0</v>
      </c>
      <c r="S68" s="15">
        <v>0</v>
      </c>
      <c r="U68" s="8">
        <v>2</v>
      </c>
      <c r="V68" s="8" t="s">
        <v>95</v>
      </c>
    </row>
    <row r="69" spans="1:22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2">
        <v>6.5</v>
      </c>
      <c r="Q69" s="28"/>
      <c r="R69" s="15">
        <v>0</v>
      </c>
      <c r="S69" s="15">
        <v>0</v>
      </c>
      <c r="V69" s="8" t="s">
        <v>99</v>
      </c>
    </row>
    <row r="70" spans="1:22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2">
        <v>6.5</v>
      </c>
      <c r="Q70" s="28"/>
      <c r="R70" s="15">
        <v>0</v>
      </c>
      <c r="S70" s="15">
        <v>0</v>
      </c>
      <c r="U70" s="1" t="s">
        <v>38</v>
      </c>
      <c r="V70" s="1" t="s">
        <v>152</v>
      </c>
    </row>
    <row r="71" spans="1:22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2">
        <v>7.5</v>
      </c>
      <c r="Q71" s="28"/>
      <c r="R71" s="15">
        <v>0</v>
      </c>
      <c r="S71" s="15">
        <v>0</v>
      </c>
      <c r="U71" s="8">
        <v>1</v>
      </c>
      <c r="V71" s="8" t="s">
        <v>93</v>
      </c>
    </row>
    <row r="72" spans="1:22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2">
        <v>7.5</v>
      </c>
      <c r="Q72" s="28"/>
      <c r="R72" s="15">
        <v>0</v>
      </c>
      <c r="S72" s="15">
        <v>0</v>
      </c>
      <c r="U72" s="8">
        <v>2</v>
      </c>
      <c r="V72" s="8" t="s">
        <v>95</v>
      </c>
    </row>
    <row r="73" spans="1:22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2">
        <v>7</v>
      </c>
      <c r="Q73" s="28"/>
      <c r="R73" s="15">
        <v>0</v>
      </c>
      <c r="S73" s="15">
        <v>0</v>
      </c>
      <c r="V73" s="8" t="s">
        <v>99</v>
      </c>
    </row>
    <row r="74" spans="1:22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2">
        <v>7</v>
      </c>
      <c r="Q74" s="28"/>
      <c r="R74" s="15">
        <v>0</v>
      </c>
      <c r="S74" s="15">
        <v>0</v>
      </c>
    </row>
    <row r="75" spans="1:22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2">
        <v>10</v>
      </c>
      <c r="Q75" s="28"/>
      <c r="R75" s="15">
        <v>0</v>
      </c>
      <c r="S75" s="15">
        <v>0</v>
      </c>
    </row>
    <row r="76" spans="1:22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2">
        <v>10</v>
      </c>
      <c r="Q76" s="28"/>
      <c r="R76" s="15">
        <v>0</v>
      </c>
      <c r="S76" s="15">
        <v>0</v>
      </c>
    </row>
    <row r="77" spans="1:22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2">
        <v>7.5</v>
      </c>
      <c r="Q77" s="28"/>
      <c r="R77" s="15">
        <v>0</v>
      </c>
      <c r="S77" s="15">
        <v>0</v>
      </c>
    </row>
    <row r="78" spans="1:22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2">
        <v>7.5</v>
      </c>
      <c r="Q78" s="28"/>
      <c r="R78" s="15">
        <v>0</v>
      </c>
      <c r="S78" s="15">
        <v>0</v>
      </c>
    </row>
    <row r="79" spans="1:22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2">
        <v>7</v>
      </c>
      <c r="Q79" s="28"/>
      <c r="R79" s="15">
        <v>0</v>
      </c>
      <c r="S79" s="15">
        <v>0</v>
      </c>
    </row>
    <row r="80" spans="1:22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2">
        <v>7</v>
      </c>
      <c r="Q80" s="28"/>
      <c r="R80" s="15">
        <v>0</v>
      </c>
      <c r="S80" s="15">
        <v>0</v>
      </c>
    </row>
    <row r="83" spans="1:22" ht="13.6" x14ac:dyDescent="0.25">
      <c r="A83" s="3"/>
      <c r="B83" s="3"/>
      <c r="C83" s="4"/>
      <c r="D83" s="3"/>
      <c r="E83" s="3"/>
      <c r="F83" s="4"/>
      <c r="G83" s="44"/>
      <c r="H83" s="45"/>
      <c r="I83" s="44"/>
      <c r="J83" s="45"/>
      <c r="K83" s="44"/>
      <c r="L83" s="45"/>
      <c r="M83" s="44"/>
      <c r="N83" s="45"/>
      <c r="O83" s="44"/>
      <c r="P83" s="44"/>
      <c r="U83" s="1"/>
      <c r="V83" s="1"/>
    </row>
    <row r="84" spans="1:22" ht="13.6" x14ac:dyDescent="0.25">
      <c r="D84" s="2"/>
      <c r="E84" s="2"/>
      <c r="F84" s="7"/>
      <c r="G84" s="4"/>
      <c r="H84" s="4"/>
      <c r="I84" s="4"/>
      <c r="J84" s="4"/>
      <c r="K84" s="4"/>
      <c r="L84" s="4"/>
      <c r="M84" s="4"/>
      <c r="N84" s="4"/>
      <c r="O84" s="45"/>
      <c r="P84" s="45"/>
      <c r="Q84" s="4"/>
      <c r="R84" s="4"/>
      <c r="S84" s="4"/>
      <c r="U84" s="8"/>
      <c r="V84" s="8"/>
    </row>
    <row r="85" spans="1:22" ht="13.6" x14ac:dyDescent="0.25">
      <c r="D85" s="2"/>
      <c r="E85" s="2"/>
      <c r="F85" s="9"/>
      <c r="G85" s="9"/>
      <c r="H85" s="9"/>
      <c r="I85" s="9"/>
      <c r="J85" s="9"/>
      <c r="K85" s="9"/>
      <c r="L85" s="9"/>
      <c r="M85" s="9"/>
      <c r="N85" s="9"/>
      <c r="O85" s="9"/>
      <c r="P85" s="5"/>
      <c r="V85" s="8"/>
    </row>
    <row r="86" spans="1:22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5"/>
      <c r="Q86" s="8"/>
      <c r="R86" s="15"/>
      <c r="S86" s="15"/>
      <c r="U86" s="1"/>
      <c r="V86" s="1"/>
    </row>
    <row r="87" spans="1:22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5"/>
      <c r="Q87" s="8"/>
      <c r="R87" s="15"/>
      <c r="S87" s="15"/>
      <c r="U87" s="8"/>
      <c r="V87" s="8"/>
    </row>
    <row r="88" spans="1:22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5"/>
      <c r="Q88" s="8"/>
      <c r="R88" s="15"/>
      <c r="S88" s="15"/>
      <c r="U88" s="8"/>
      <c r="V88" s="8"/>
    </row>
    <row r="89" spans="1:22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5"/>
      <c r="R89" s="15"/>
      <c r="S89" s="15"/>
      <c r="V89" s="8"/>
    </row>
    <row r="90" spans="1:22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5"/>
      <c r="R90" s="15"/>
      <c r="S90" s="15"/>
      <c r="U90" s="1"/>
      <c r="V90" s="1"/>
    </row>
    <row r="91" spans="1:22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5"/>
      <c r="R91" s="15"/>
      <c r="S91" s="15"/>
      <c r="U91" s="8"/>
      <c r="V91" s="8"/>
    </row>
    <row r="92" spans="1:22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5"/>
      <c r="Q92" s="8"/>
      <c r="R92" s="15"/>
      <c r="S92" s="15"/>
      <c r="U92" s="8"/>
      <c r="V92" s="8"/>
    </row>
    <row r="93" spans="1:22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5"/>
      <c r="Q93" s="8"/>
      <c r="R93" s="15"/>
      <c r="S93" s="15"/>
      <c r="V93" s="8"/>
    </row>
    <row r="94" spans="1:22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5"/>
      <c r="Q94" s="8"/>
      <c r="R94" s="15"/>
      <c r="S94" s="15"/>
      <c r="U94" s="1"/>
      <c r="V94" s="1"/>
    </row>
    <row r="95" spans="1:22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5"/>
      <c r="R95" s="15"/>
      <c r="S95" s="15"/>
      <c r="U95" s="8"/>
      <c r="V95" s="8"/>
    </row>
    <row r="96" spans="1:22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5"/>
      <c r="R96" s="15"/>
      <c r="S96" s="15"/>
      <c r="U96" s="8"/>
      <c r="V96" s="8"/>
    </row>
    <row r="97" spans="1:22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5"/>
      <c r="R97" s="15"/>
      <c r="S97" s="15"/>
      <c r="V97" s="8"/>
    </row>
    <row r="98" spans="1:22" ht="13.6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/>
    </row>
    <row r="99" spans="1:22" ht="13.6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/>
    </row>
    <row r="100" spans="1:22" ht="13.6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/>
    </row>
    <row r="101" spans="1:22" ht="13.6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/>
    </row>
    <row r="102" spans="1:22" ht="13.6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/>
    </row>
    <row r="103" spans="1:22" ht="13.6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/>
    </row>
    <row r="104" spans="1:22" ht="13.6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/>
    </row>
    <row r="105" spans="1:22" ht="13.6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/>
    </row>
    <row r="106" spans="1:22" ht="13.6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/>
    </row>
    <row r="107" spans="1:22" ht="13.6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/>
    </row>
    <row r="108" spans="1:22" ht="13.6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/>
    </row>
    <row r="109" spans="1:22" ht="13.6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/>
    </row>
    <row r="110" spans="1:22" ht="13.6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/>
    </row>
    <row r="111" spans="1:22" ht="13.6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/>
    </row>
    <row r="112" spans="1:22" ht="13.6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/>
    </row>
    <row r="113" spans="4:16" ht="13.6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/>
    </row>
    <row r="114" spans="4:16" ht="13.6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/>
    </row>
    <row r="115" spans="4:16" ht="13.6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/>
    </row>
    <row r="116" spans="4:16" ht="13.6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/>
    </row>
    <row r="117" spans="4:16" ht="13.6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/>
    </row>
  </sheetData>
  <mergeCells count="25">
    <mergeCell ref="A1:E1"/>
    <mergeCell ref="P2:P3"/>
    <mergeCell ref="O2:O3"/>
    <mergeCell ref="M2:N2"/>
    <mergeCell ref="K2:L2"/>
    <mergeCell ref="I2:J2"/>
    <mergeCell ref="G2:H2"/>
    <mergeCell ref="I54:J54"/>
    <mergeCell ref="G54:H54"/>
    <mergeCell ref="I34:J34"/>
    <mergeCell ref="K34:L34"/>
    <mergeCell ref="G34:H34"/>
    <mergeCell ref="K54:L54"/>
    <mergeCell ref="P54:P55"/>
    <mergeCell ref="O54:O55"/>
    <mergeCell ref="P34:P35"/>
    <mergeCell ref="M34:N34"/>
    <mergeCell ref="O34:O35"/>
    <mergeCell ref="M54:N54"/>
    <mergeCell ref="M83:N83"/>
    <mergeCell ref="P83:P84"/>
    <mergeCell ref="O83:O84"/>
    <mergeCell ref="I83:J83"/>
    <mergeCell ref="G83:H83"/>
    <mergeCell ref="K83:L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11" width="7.25" customWidth="1"/>
    <col min="12" max="12" width="13.625" customWidth="1"/>
    <col min="13" max="14" width="9.625" customWidth="1"/>
    <col min="16" max="16" width="8.375" customWidth="1"/>
    <col min="17" max="17" width="57.25" customWidth="1"/>
  </cols>
  <sheetData>
    <row r="1" spans="1:17" ht="15.8" customHeight="1" x14ac:dyDescent="0.25">
      <c r="A1" s="47" t="s">
        <v>8</v>
      </c>
      <c r="B1" s="45"/>
      <c r="C1" s="45"/>
      <c r="D1" s="45"/>
      <c r="E1" s="45"/>
      <c r="F1" s="45"/>
    </row>
    <row r="2" spans="1:17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44" t="s">
        <v>15</v>
      </c>
      <c r="G2" s="45"/>
      <c r="H2" s="4" t="s">
        <v>39</v>
      </c>
      <c r="I2" s="4" t="s">
        <v>40</v>
      </c>
      <c r="J2" s="44" t="s">
        <v>22</v>
      </c>
      <c r="K2" s="44" t="s">
        <v>24</v>
      </c>
      <c r="L2" s="4" t="s">
        <v>33</v>
      </c>
      <c r="M2" s="4" t="s">
        <v>34</v>
      </c>
      <c r="N2" s="4" t="s">
        <v>35</v>
      </c>
    </row>
    <row r="3" spans="1:17" ht="15.8" customHeight="1" x14ac:dyDescent="0.25">
      <c r="D3" s="2"/>
      <c r="E3" s="2"/>
      <c r="F3" s="4">
        <v>1</v>
      </c>
      <c r="G3" s="4">
        <v>2</v>
      </c>
      <c r="H3" s="7"/>
      <c r="I3" s="7"/>
      <c r="J3" s="45"/>
      <c r="K3" s="45"/>
      <c r="L3" s="4"/>
      <c r="P3" s="1" t="s">
        <v>15</v>
      </c>
      <c r="Q3" s="1" t="s">
        <v>41</v>
      </c>
    </row>
    <row r="4" spans="1:17" ht="15.8" customHeight="1" x14ac:dyDescent="0.25">
      <c r="D4" s="2"/>
      <c r="E4" s="2"/>
      <c r="F4" s="9">
        <v>2</v>
      </c>
      <c r="G4" s="9">
        <v>2</v>
      </c>
      <c r="H4" s="9">
        <v>2</v>
      </c>
      <c r="I4" s="9">
        <v>2</v>
      </c>
      <c r="J4" s="9">
        <v>2</v>
      </c>
      <c r="K4" s="11">
        <f>SUM(F4:J4)</f>
        <v>10</v>
      </c>
      <c r="L4" s="12">
        <v>-1</v>
      </c>
      <c r="P4" s="8">
        <v>1</v>
      </c>
      <c r="Q4" s="8" t="s">
        <v>71</v>
      </c>
    </row>
    <row r="5" spans="1:17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1">
        <v>2</v>
      </c>
      <c r="G5" s="21">
        <v>2</v>
      </c>
      <c r="H5" s="21">
        <v>2</v>
      </c>
      <c r="I5" s="21">
        <v>2</v>
      </c>
      <c r="J5" s="21">
        <v>2</v>
      </c>
      <c r="K5" s="11">
        <f t="shared" ref="K5:K29" si="0">SUM(F5:J5)+L5</f>
        <v>10</v>
      </c>
      <c r="L5" s="28"/>
      <c r="M5" s="15">
        <v>0</v>
      </c>
      <c r="N5" s="15">
        <v>0</v>
      </c>
      <c r="Q5" s="8" t="s">
        <v>74</v>
      </c>
    </row>
    <row r="6" spans="1:17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1">
        <v>2</v>
      </c>
      <c r="G6" s="21">
        <v>2</v>
      </c>
      <c r="H6" s="21">
        <v>2</v>
      </c>
      <c r="I6" s="21">
        <v>2</v>
      </c>
      <c r="J6" s="21">
        <v>2</v>
      </c>
      <c r="K6" s="11">
        <f t="shared" si="0"/>
        <v>10</v>
      </c>
      <c r="L6" s="28"/>
      <c r="M6" s="15">
        <v>0</v>
      </c>
      <c r="N6" s="15">
        <v>0</v>
      </c>
      <c r="P6" s="8">
        <v>2</v>
      </c>
      <c r="Q6" s="8" t="s">
        <v>78</v>
      </c>
    </row>
    <row r="7" spans="1:17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1">
        <v>2</v>
      </c>
      <c r="G7" s="21">
        <v>2</v>
      </c>
      <c r="H7" s="21">
        <v>2</v>
      </c>
      <c r="I7" s="21">
        <v>2</v>
      </c>
      <c r="J7" s="21">
        <v>2</v>
      </c>
      <c r="K7" s="11">
        <f t="shared" si="0"/>
        <v>10</v>
      </c>
      <c r="L7" s="28"/>
      <c r="M7" s="15">
        <v>0</v>
      </c>
      <c r="N7" s="15">
        <v>0</v>
      </c>
      <c r="Q7" s="8" t="s">
        <v>84</v>
      </c>
    </row>
    <row r="8" spans="1:17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1">
        <v>2</v>
      </c>
      <c r="G8" s="21">
        <v>2</v>
      </c>
      <c r="H8" s="21">
        <v>2</v>
      </c>
      <c r="I8" s="21">
        <v>2</v>
      </c>
      <c r="J8" s="21">
        <v>2</v>
      </c>
      <c r="K8" s="11">
        <f t="shared" si="0"/>
        <v>10</v>
      </c>
      <c r="L8" s="28"/>
      <c r="M8" s="15">
        <v>0</v>
      </c>
      <c r="N8" s="15">
        <v>0</v>
      </c>
      <c r="Q8" s="8" t="s">
        <v>90</v>
      </c>
    </row>
    <row r="9" spans="1:17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1">
        <v>2</v>
      </c>
      <c r="G9" s="21">
        <v>2</v>
      </c>
      <c r="H9" s="21">
        <v>2</v>
      </c>
      <c r="I9" s="21">
        <v>2</v>
      </c>
      <c r="J9" s="21">
        <v>2</v>
      </c>
      <c r="K9" s="11">
        <f t="shared" si="0"/>
        <v>10</v>
      </c>
      <c r="L9" s="28"/>
      <c r="M9" s="15">
        <v>0</v>
      </c>
      <c r="N9" s="15">
        <v>0</v>
      </c>
      <c r="Q9" s="8" t="s">
        <v>98</v>
      </c>
    </row>
    <row r="10" spans="1:17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1">
        <v>2</v>
      </c>
      <c r="G10" s="21">
        <v>2</v>
      </c>
      <c r="H10" s="21">
        <v>2</v>
      </c>
      <c r="I10" s="21">
        <v>2</v>
      </c>
      <c r="J10" s="21">
        <v>2</v>
      </c>
      <c r="K10" s="11">
        <f t="shared" si="0"/>
        <v>10</v>
      </c>
      <c r="L10" s="28"/>
      <c r="M10" s="15">
        <v>0</v>
      </c>
      <c r="N10" s="15">
        <v>0</v>
      </c>
      <c r="P10" s="1" t="s">
        <v>39</v>
      </c>
      <c r="Q10" s="1" t="s">
        <v>106</v>
      </c>
    </row>
    <row r="11" spans="1:17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11">
        <f t="shared" si="0"/>
        <v>10</v>
      </c>
      <c r="L11" s="28"/>
      <c r="M11" s="15">
        <v>0</v>
      </c>
      <c r="N11" s="15">
        <v>0</v>
      </c>
      <c r="Q11" s="8" t="s">
        <v>78</v>
      </c>
    </row>
    <row r="12" spans="1:17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1">
        <v>2</v>
      </c>
      <c r="G12" s="21">
        <v>2</v>
      </c>
      <c r="H12" s="21">
        <v>2</v>
      </c>
      <c r="I12" s="21">
        <v>2</v>
      </c>
      <c r="J12" s="21">
        <v>2</v>
      </c>
      <c r="K12" s="11">
        <f t="shared" si="0"/>
        <v>10</v>
      </c>
      <c r="L12" s="28"/>
      <c r="M12" s="15">
        <v>0</v>
      </c>
      <c r="N12" s="15">
        <v>0</v>
      </c>
      <c r="Q12" s="8" t="s">
        <v>84</v>
      </c>
    </row>
    <row r="13" spans="1:17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1">
        <v>2</v>
      </c>
      <c r="G13" s="21">
        <v>2</v>
      </c>
      <c r="H13" s="21">
        <v>2</v>
      </c>
      <c r="I13" s="21">
        <v>2</v>
      </c>
      <c r="J13" s="21">
        <v>2</v>
      </c>
      <c r="K13" s="11">
        <f t="shared" si="0"/>
        <v>10</v>
      </c>
      <c r="L13" s="28"/>
      <c r="M13" s="15">
        <v>0</v>
      </c>
      <c r="N13" s="15">
        <v>0</v>
      </c>
      <c r="Q13" s="8" t="s">
        <v>90</v>
      </c>
    </row>
    <row r="14" spans="1:17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1">
        <v>2</v>
      </c>
      <c r="G14" s="21">
        <v>2</v>
      </c>
      <c r="H14" s="21">
        <v>2</v>
      </c>
      <c r="I14" s="21">
        <v>2</v>
      </c>
      <c r="J14" s="21">
        <v>2</v>
      </c>
      <c r="K14" s="11">
        <f t="shared" si="0"/>
        <v>10</v>
      </c>
      <c r="L14" s="28"/>
      <c r="M14" s="15">
        <v>0</v>
      </c>
      <c r="N14" s="15">
        <v>0</v>
      </c>
      <c r="Q14" s="8" t="s">
        <v>98</v>
      </c>
    </row>
    <row r="15" spans="1:17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1">
        <v>2</v>
      </c>
      <c r="G15" s="21">
        <v>2</v>
      </c>
      <c r="H15" s="21">
        <v>2</v>
      </c>
      <c r="I15" s="21">
        <v>2</v>
      </c>
      <c r="J15" s="21">
        <v>2</v>
      </c>
      <c r="K15" s="11">
        <f t="shared" si="0"/>
        <v>10</v>
      </c>
      <c r="L15" s="28"/>
      <c r="M15" s="26">
        <v>0</v>
      </c>
      <c r="N15" s="15">
        <v>0</v>
      </c>
      <c r="P15" s="1" t="s">
        <v>40</v>
      </c>
      <c r="Q15" s="1" t="s">
        <v>153</v>
      </c>
    </row>
    <row r="16" spans="1:17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11">
        <f t="shared" si="0"/>
        <v>10</v>
      </c>
      <c r="L16" s="28"/>
      <c r="M16" s="15">
        <v>0</v>
      </c>
      <c r="N16" s="15">
        <v>0</v>
      </c>
      <c r="Q16" s="8" t="s">
        <v>78</v>
      </c>
    </row>
    <row r="17" spans="1:17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1">
        <v>2</v>
      </c>
      <c r="G17" s="21">
        <v>1</v>
      </c>
      <c r="H17" s="21">
        <v>2</v>
      </c>
      <c r="I17" s="21">
        <v>2</v>
      </c>
      <c r="J17" s="21">
        <v>2</v>
      </c>
      <c r="K17" s="11">
        <f t="shared" si="0"/>
        <v>9</v>
      </c>
      <c r="L17" s="28"/>
      <c r="M17" s="15">
        <v>0</v>
      </c>
      <c r="N17" s="15">
        <v>0</v>
      </c>
      <c r="Q17" s="8" t="s">
        <v>84</v>
      </c>
    </row>
    <row r="18" spans="1:17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1">
        <v>2</v>
      </c>
      <c r="G18" s="21">
        <v>1</v>
      </c>
      <c r="H18" s="21">
        <v>2</v>
      </c>
      <c r="I18" s="21">
        <v>2</v>
      </c>
      <c r="J18" s="21">
        <v>2</v>
      </c>
      <c r="K18" s="11">
        <f t="shared" si="0"/>
        <v>9</v>
      </c>
      <c r="L18" s="28"/>
      <c r="M18" s="15">
        <v>0</v>
      </c>
      <c r="N18" s="15">
        <v>0</v>
      </c>
      <c r="Q18" s="8" t="s">
        <v>90</v>
      </c>
    </row>
    <row r="19" spans="1:17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1">
        <v>2</v>
      </c>
      <c r="G19" s="21">
        <v>1</v>
      </c>
      <c r="H19" s="21">
        <v>2</v>
      </c>
      <c r="I19" s="21">
        <v>2</v>
      </c>
      <c r="J19" s="21">
        <v>2</v>
      </c>
      <c r="K19" s="11">
        <f t="shared" si="0"/>
        <v>9</v>
      </c>
      <c r="L19" s="28"/>
      <c r="M19" s="26">
        <v>0</v>
      </c>
      <c r="N19" s="15">
        <v>0</v>
      </c>
      <c r="Q19" s="8" t="s">
        <v>98</v>
      </c>
    </row>
    <row r="20" spans="1:17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1">
        <v>2</v>
      </c>
      <c r="G20" s="21">
        <v>1</v>
      </c>
      <c r="H20" s="21">
        <v>2</v>
      </c>
      <c r="I20" s="21">
        <v>2</v>
      </c>
      <c r="J20" s="21">
        <v>2</v>
      </c>
      <c r="K20" s="11">
        <f t="shared" si="0"/>
        <v>9</v>
      </c>
      <c r="L20" s="28"/>
      <c r="M20" s="15">
        <v>0</v>
      </c>
      <c r="N20" s="15">
        <v>0</v>
      </c>
    </row>
    <row r="21" spans="1:17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1">
        <v>2</v>
      </c>
      <c r="G21" s="21">
        <v>2</v>
      </c>
      <c r="H21" s="21">
        <v>1</v>
      </c>
      <c r="I21" s="21">
        <v>1</v>
      </c>
      <c r="J21" s="21">
        <v>1</v>
      </c>
      <c r="K21" s="11">
        <f t="shared" si="0"/>
        <v>7</v>
      </c>
      <c r="L21" s="28"/>
      <c r="M21" s="15">
        <v>0</v>
      </c>
      <c r="N21" s="15">
        <v>0</v>
      </c>
    </row>
    <row r="22" spans="1:17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1">
        <v>2</v>
      </c>
      <c r="G22" s="21">
        <v>2</v>
      </c>
      <c r="H22" s="21">
        <v>1</v>
      </c>
      <c r="I22" s="21">
        <v>1</v>
      </c>
      <c r="J22" s="21">
        <v>1</v>
      </c>
      <c r="K22" s="11">
        <f t="shared" si="0"/>
        <v>7</v>
      </c>
      <c r="L22" s="28"/>
      <c r="M22" s="15">
        <v>0</v>
      </c>
      <c r="N22" s="15">
        <v>0</v>
      </c>
    </row>
    <row r="23" spans="1:17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1">
        <v>2</v>
      </c>
      <c r="G23" s="21">
        <v>2</v>
      </c>
      <c r="H23" s="21">
        <v>2</v>
      </c>
      <c r="I23" s="21">
        <v>2</v>
      </c>
      <c r="J23" s="21">
        <v>2</v>
      </c>
      <c r="K23" s="11">
        <f t="shared" si="0"/>
        <v>10</v>
      </c>
      <c r="L23" s="28"/>
      <c r="M23" s="15">
        <v>0</v>
      </c>
      <c r="N23" s="15">
        <v>0</v>
      </c>
    </row>
    <row r="24" spans="1:17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1">
        <v>2</v>
      </c>
      <c r="G24" s="21">
        <v>2</v>
      </c>
      <c r="H24" s="21">
        <v>2</v>
      </c>
      <c r="I24" s="21">
        <v>2</v>
      </c>
      <c r="J24" s="21">
        <v>2</v>
      </c>
      <c r="K24" s="11">
        <f t="shared" si="0"/>
        <v>10</v>
      </c>
      <c r="L24" s="28"/>
      <c r="M24" s="15">
        <v>0</v>
      </c>
      <c r="N24" s="15">
        <v>0</v>
      </c>
    </row>
    <row r="25" spans="1:17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1">
        <v>2</v>
      </c>
      <c r="G25" s="21">
        <v>1.5</v>
      </c>
      <c r="H25" s="21">
        <v>2</v>
      </c>
      <c r="I25" s="21">
        <v>2</v>
      </c>
      <c r="J25" s="21">
        <v>2</v>
      </c>
      <c r="K25" s="11">
        <f t="shared" si="0"/>
        <v>9.5</v>
      </c>
      <c r="L25" s="28"/>
      <c r="M25" s="15">
        <v>0</v>
      </c>
      <c r="N25" s="26">
        <v>0</v>
      </c>
      <c r="O25" s="8"/>
    </row>
    <row r="26" spans="1:17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1">
        <v>2</v>
      </c>
      <c r="G26" s="21">
        <v>1.5</v>
      </c>
      <c r="H26" s="21">
        <v>2</v>
      </c>
      <c r="I26" s="21">
        <v>2</v>
      </c>
      <c r="J26" s="21">
        <v>2</v>
      </c>
      <c r="K26" s="11">
        <f t="shared" si="0"/>
        <v>9.5</v>
      </c>
      <c r="L26" s="28"/>
      <c r="M26" s="15">
        <v>0</v>
      </c>
      <c r="N26" s="15">
        <v>0</v>
      </c>
    </row>
    <row r="27" spans="1:17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1">
        <v>2</v>
      </c>
      <c r="G27" s="21">
        <v>2</v>
      </c>
      <c r="H27" s="21">
        <v>2</v>
      </c>
      <c r="I27" s="21">
        <v>2</v>
      </c>
      <c r="J27" s="21">
        <v>2</v>
      </c>
      <c r="K27" s="11">
        <f t="shared" si="0"/>
        <v>10</v>
      </c>
      <c r="L27" s="28"/>
      <c r="M27" s="15">
        <v>0</v>
      </c>
      <c r="N27" s="15">
        <v>0</v>
      </c>
    </row>
    <row r="28" spans="1:17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1">
        <v>2</v>
      </c>
      <c r="G28" s="21">
        <v>2</v>
      </c>
      <c r="H28" s="21">
        <v>2</v>
      </c>
      <c r="I28" s="21">
        <v>2</v>
      </c>
      <c r="J28" s="21">
        <v>2</v>
      </c>
      <c r="K28" s="11">
        <f t="shared" si="0"/>
        <v>10</v>
      </c>
      <c r="L28" s="28"/>
      <c r="M28" s="26">
        <v>0</v>
      </c>
      <c r="N28" s="15">
        <v>0</v>
      </c>
    </row>
    <row r="29" spans="1:17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1">
        <v>2</v>
      </c>
      <c r="G29" s="21">
        <v>2</v>
      </c>
      <c r="H29" s="21">
        <v>2</v>
      </c>
      <c r="I29" s="21">
        <v>2</v>
      </c>
      <c r="J29" s="21">
        <v>2</v>
      </c>
      <c r="K29" s="11">
        <f t="shared" si="0"/>
        <v>10</v>
      </c>
      <c r="L29" s="28"/>
      <c r="M29" s="15">
        <v>0</v>
      </c>
      <c r="N29" s="15">
        <v>0</v>
      </c>
    </row>
    <row r="30" spans="1:17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5"/>
      <c r="M30" s="38"/>
      <c r="N30" s="15"/>
    </row>
    <row r="31" spans="1:17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5"/>
      <c r="M31" s="38"/>
      <c r="N31" s="15"/>
    </row>
    <row r="32" spans="1:17" ht="12.9" x14ac:dyDescent="0.2">
      <c r="D32" s="2"/>
      <c r="E32" s="2"/>
      <c r="F32" s="2"/>
      <c r="G32" s="2"/>
      <c r="H32" s="2"/>
      <c r="I32" s="2"/>
      <c r="J32" s="2"/>
    </row>
    <row r="34" spans="1:17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44" t="s">
        <v>15</v>
      </c>
      <c r="G34" s="45"/>
      <c r="H34" s="4" t="s">
        <v>39</v>
      </c>
      <c r="I34" s="4" t="s">
        <v>40</v>
      </c>
      <c r="J34" s="44" t="s">
        <v>22</v>
      </c>
      <c r="K34" s="44" t="s">
        <v>24</v>
      </c>
      <c r="M34" s="4" t="s">
        <v>34</v>
      </c>
      <c r="N34" s="4" t="s">
        <v>35</v>
      </c>
    </row>
    <row r="35" spans="1:17" ht="13.6" x14ac:dyDescent="0.25">
      <c r="D35" s="2"/>
      <c r="E35" s="2"/>
      <c r="F35" s="4">
        <v>1</v>
      </c>
      <c r="G35" s="4">
        <v>2</v>
      </c>
      <c r="H35" s="7"/>
      <c r="I35" s="7"/>
      <c r="J35" s="45"/>
      <c r="K35" s="45"/>
      <c r="L35" s="4" t="s">
        <v>33</v>
      </c>
      <c r="P35" s="1" t="s">
        <v>15</v>
      </c>
      <c r="Q35" s="1" t="s">
        <v>41</v>
      </c>
    </row>
    <row r="36" spans="1:17" ht="13.6" x14ac:dyDescent="0.25">
      <c r="D36" s="2"/>
      <c r="E36" s="2"/>
      <c r="F36" s="9">
        <v>2</v>
      </c>
      <c r="G36" s="9">
        <v>2</v>
      </c>
      <c r="H36" s="9">
        <v>2</v>
      </c>
      <c r="I36" s="9">
        <v>2</v>
      </c>
      <c r="J36" s="9">
        <v>2</v>
      </c>
      <c r="K36" s="11">
        <f t="shared" ref="K36:K48" si="1">SUM(F36:J36)+L36</f>
        <v>9</v>
      </c>
      <c r="L36" s="12">
        <v>-1</v>
      </c>
      <c r="P36" s="8">
        <v>1</v>
      </c>
      <c r="Q36" s="8" t="s">
        <v>71</v>
      </c>
    </row>
    <row r="37" spans="1:17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1">
        <v>2</v>
      </c>
      <c r="G37" s="21">
        <v>2</v>
      </c>
      <c r="H37" s="21">
        <v>2</v>
      </c>
      <c r="I37" s="21">
        <v>2</v>
      </c>
      <c r="J37" s="21">
        <v>2</v>
      </c>
      <c r="K37" s="11">
        <f t="shared" si="1"/>
        <v>10</v>
      </c>
      <c r="L37" s="28"/>
      <c r="M37" s="15">
        <v>0</v>
      </c>
      <c r="N37" s="15">
        <v>0</v>
      </c>
      <c r="Q37" s="8" t="s">
        <v>74</v>
      </c>
    </row>
    <row r="38" spans="1:17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1">
        <v>2</v>
      </c>
      <c r="G38" s="21">
        <v>2</v>
      </c>
      <c r="H38" s="21">
        <v>2</v>
      </c>
      <c r="I38" s="21">
        <v>2</v>
      </c>
      <c r="J38" s="21">
        <v>2</v>
      </c>
      <c r="K38" s="11">
        <f t="shared" si="1"/>
        <v>10</v>
      </c>
      <c r="L38" s="28"/>
      <c r="M38" s="15">
        <v>0</v>
      </c>
      <c r="N38" s="15">
        <v>0</v>
      </c>
      <c r="P38" s="8">
        <v>2</v>
      </c>
      <c r="Q38" s="8" t="s">
        <v>78</v>
      </c>
    </row>
    <row r="39" spans="1:17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1">
        <v>2</v>
      </c>
      <c r="G39" s="21">
        <v>2</v>
      </c>
      <c r="H39" s="21">
        <v>2</v>
      </c>
      <c r="I39" s="21">
        <v>2</v>
      </c>
      <c r="J39" s="21">
        <v>2</v>
      </c>
      <c r="K39" s="11">
        <f t="shared" si="1"/>
        <v>10</v>
      </c>
      <c r="L39" s="28"/>
      <c r="M39" s="15">
        <v>0</v>
      </c>
      <c r="N39" s="15">
        <v>0</v>
      </c>
      <c r="Q39" s="8" t="s">
        <v>84</v>
      </c>
    </row>
    <row r="40" spans="1:17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1">
        <v>2</v>
      </c>
      <c r="G40" s="21">
        <v>2</v>
      </c>
      <c r="H40" s="21">
        <v>2</v>
      </c>
      <c r="I40" s="21">
        <v>2</v>
      </c>
      <c r="J40" s="21">
        <v>2</v>
      </c>
      <c r="K40" s="11">
        <f t="shared" si="1"/>
        <v>10</v>
      </c>
      <c r="L40" s="28"/>
      <c r="M40" s="15">
        <v>0</v>
      </c>
      <c r="N40" s="15">
        <v>0</v>
      </c>
      <c r="Q40" s="8" t="s">
        <v>90</v>
      </c>
    </row>
    <row r="41" spans="1:17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1">
        <v>2</v>
      </c>
      <c r="G41" s="21">
        <v>1.5</v>
      </c>
      <c r="H41" s="21">
        <v>2</v>
      </c>
      <c r="I41" s="21">
        <v>2</v>
      </c>
      <c r="J41" s="21">
        <v>2</v>
      </c>
      <c r="K41" s="11">
        <f t="shared" si="1"/>
        <v>9.5</v>
      </c>
      <c r="L41" s="28"/>
      <c r="M41" s="15">
        <v>0</v>
      </c>
      <c r="N41" s="15">
        <v>0</v>
      </c>
      <c r="Q41" s="8" t="s">
        <v>98</v>
      </c>
    </row>
    <row r="42" spans="1:17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1">
        <v>2</v>
      </c>
      <c r="G42" s="21">
        <v>1.5</v>
      </c>
      <c r="H42" s="21">
        <v>2</v>
      </c>
      <c r="I42" s="21">
        <v>2</v>
      </c>
      <c r="J42" s="21">
        <v>2</v>
      </c>
      <c r="K42" s="11">
        <f t="shared" si="1"/>
        <v>9.5</v>
      </c>
      <c r="L42" s="28"/>
      <c r="M42" s="15">
        <v>0</v>
      </c>
      <c r="N42" s="15">
        <v>0</v>
      </c>
      <c r="P42" s="1" t="s">
        <v>39</v>
      </c>
      <c r="Q42" s="1" t="s">
        <v>106</v>
      </c>
    </row>
    <row r="43" spans="1:17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1">
        <v>1.5</v>
      </c>
      <c r="G43" s="21">
        <v>1.5</v>
      </c>
      <c r="H43" s="21">
        <v>2</v>
      </c>
      <c r="I43" s="21">
        <v>2</v>
      </c>
      <c r="J43" s="21">
        <v>2</v>
      </c>
      <c r="K43" s="11">
        <f t="shared" si="1"/>
        <v>9</v>
      </c>
      <c r="L43" s="28"/>
      <c r="M43" s="15">
        <v>0</v>
      </c>
      <c r="N43" s="15">
        <v>0</v>
      </c>
      <c r="Q43" s="8" t="s">
        <v>78</v>
      </c>
    </row>
    <row r="44" spans="1:17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1">
        <v>1.5</v>
      </c>
      <c r="G44" s="21">
        <v>1.5</v>
      </c>
      <c r="H44" s="21">
        <v>2</v>
      </c>
      <c r="I44" s="21">
        <v>2</v>
      </c>
      <c r="J44" s="21">
        <v>2</v>
      </c>
      <c r="K44" s="11">
        <f t="shared" si="1"/>
        <v>9</v>
      </c>
      <c r="L44" s="28"/>
      <c r="M44" s="15">
        <v>0</v>
      </c>
      <c r="N44" s="15">
        <v>0</v>
      </c>
      <c r="Q44" s="8" t="s">
        <v>84</v>
      </c>
    </row>
    <row r="45" spans="1:17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1">
        <v>1</v>
      </c>
      <c r="G45" s="21">
        <v>1</v>
      </c>
      <c r="H45" s="21">
        <v>2</v>
      </c>
      <c r="I45" s="21">
        <v>2</v>
      </c>
      <c r="J45" s="21">
        <v>2</v>
      </c>
      <c r="K45" s="11">
        <f t="shared" si="1"/>
        <v>8</v>
      </c>
      <c r="L45" s="28"/>
      <c r="M45" s="15">
        <v>0</v>
      </c>
      <c r="N45" s="15">
        <v>0</v>
      </c>
      <c r="Q45" s="8" t="s">
        <v>90</v>
      </c>
    </row>
    <row r="46" spans="1:17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1">
        <v>1</v>
      </c>
      <c r="G46" s="21">
        <v>1</v>
      </c>
      <c r="H46" s="21">
        <v>2</v>
      </c>
      <c r="I46" s="21">
        <v>2</v>
      </c>
      <c r="J46" s="21">
        <v>2</v>
      </c>
      <c r="K46" s="11">
        <f t="shared" si="1"/>
        <v>8</v>
      </c>
      <c r="L46" s="28"/>
      <c r="M46" s="21">
        <v>0</v>
      </c>
      <c r="N46" s="15">
        <v>0</v>
      </c>
      <c r="Q46" s="8" t="s">
        <v>98</v>
      </c>
    </row>
    <row r="47" spans="1:17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1">
        <v>0</v>
      </c>
      <c r="G47" s="21">
        <v>1</v>
      </c>
      <c r="H47" s="21">
        <v>1</v>
      </c>
      <c r="I47" s="21">
        <v>1</v>
      </c>
      <c r="J47" s="21">
        <v>2</v>
      </c>
      <c r="K47" s="11">
        <f t="shared" si="1"/>
        <v>5</v>
      </c>
      <c r="L47" s="28"/>
      <c r="M47" s="21">
        <v>0</v>
      </c>
      <c r="N47" s="15">
        <v>0</v>
      </c>
      <c r="P47" s="1" t="s">
        <v>40</v>
      </c>
      <c r="Q47" s="1" t="s">
        <v>153</v>
      </c>
    </row>
    <row r="48" spans="1:17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1">
        <v>0</v>
      </c>
      <c r="G48" s="21">
        <v>1</v>
      </c>
      <c r="H48" s="21">
        <v>1</v>
      </c>
      <c r="I48" s="21">
        <v>1</v>
      </c>
      <c r="J48" s="21">
        <v>2</v>
      </c>
      <c r="K48" s="11">
        <f t="shared" si="1"/>
        <v>5</v>
      </c>
      <c r="L48" s="28"/>
      <c r="M48" s="21">
        <v>0</v>
      </c>
      <c r="N48" s="15">
        <v>0</v>
      </c>
      <c r="Q48" s="8" t="s">
        <v>78</v>
      </c>
    </row>
    <row r="49" spans="1:17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5"/>
      <c r="M49" s="15"/>
      <c r="N49" s="15"/>
      <c r="Q49" s="8" t="s">
        <v>84</v>
      </c>
    </row>
    <row r="50" spans="1:17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5"/>
      <c r="M50" s="15"/>
      <c r="N50" s="15"/>
      <c r="Q50" s="8" t="s">
        <v>90</v>
      </c>
    </row>
    <row r="51" spans="1:17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5"/>
      <c r="M51" s="15"/>
      <c r="N51" s="15"/>
      <c r="Q51" s="8" t="s">
        <v>98</v>
      </c>
    </row>
    <row r="52" spans="1:17" ht="12.9" x14ac:dyDescent="0.2">
      <c r="D52" s="2"/>
      <c r="E52" s="2"/>
    </row>
    <row r="53" spans="1:17" ht="12.9" x14ac:dyDescent="0.2">
      <c r="D53" s="2"/>
      <c r="E53" s="2"/>
    </row>
    <row r="54" spans="1:17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44" t="s">
        <v>15</v>
      </c>
      <c r="G54" s="45"/>
      <c r="H54" s="4" t="s">
        <v>39</v>
      </c>
      <c r="I54" s="4" t="s">
        <v>40</v>
      </c>
      <c r="J54" s="44" t="s">
        <v>22</v>
      </c>
      <c r="K54" s="44" t="s">
        <v>24</v>
      </c>
      <c r="M54" s="4" t="s">
        <v>34</v>
      </c>
      <c r="N54" s="4" t="s">
        <v>35</v>
      </c>
    </row>
    <row r="55" spans="1:17" ht="13.6" x14ac:dyDescent="0.25">
      <c r="D55" s="2"/>
      <c r="E55" s="2"/>
      <c r="F55" s="4">
        <v>1</v>
      </c>
      <c r="G55" s="4">
        <v>2</v>
      </c>
      <c r="H55" s="7"/>
      <c r="I55" s="7"/>
      <c r="J55" s="45"/>
      <c r="K55" s="45"/>
      <c r="L55" s="4" t="s">
        <v>33</v>
      </c>
      <c r="P55" s="1" t="s">
        <v>15</v>
      </c>
      <c r="Q55" s="1" t="s">
        <v>41</v>
      </c>
    </row>
    <row r="56" spans="1:17" ht="13.6" x14ac:dyDescent="0.25">
      <c r="D56" s="2"/>
      <c r="E56" s="2"/>
      <c r="F56" s="9">
        <v>2</v>
      </c>
      <c r="G56" s="9">
        <v>2</v>
      </c>
      <c r="H56" s="9">
        <v>2</v>
      </c>
      <c r="I56" s="9">
        <v>2</v>
      </c>
      <c r="J56" s="9">
        <v>2</v>
      </c>
      <c r="K56" s="11">
        <f t="shared" ref="K56:K80" si="2">SUM(F56:J56)+L56</f>
        <v>9</v>
      </c>
      <c r="L56" s="12">
        <v>-1</v>
      </c>
      <c r="P56" s="8">
        <v>1</v>
      </c>
      <c r="Q56" s="8" t="s">
        <v>71</v>
      </c>
    </row>
    <row r="57" spans="1:17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1">
        <v>2</v>
      </c>
      <c r="G57" s="21">
        <v>0</v>
      </c>
      <c r="H57" s="21">
        <v>2</v>
      </c>
      <c r="I57" s="21">
        <v>1</v>
      </c>
      <c r="J57" s="21">
        <v>2</v>
      </c>
      <c r="K57" s="11">
        <f t="shared" si="2"/>
        <v>7</v>
      </c>
      <c r="L57" s="28"/>
      <c r="M57" s="15">
        <v>0</v>
      </c>
      <c r="N57" s="15">
        <v>0</v>
      </c>
      <c r="Q57" s="8" t="s">
        <v>74</v>
      </c>
    </row>
    <row r="58" spans="1:17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1">
        <v>2</v>
      </c>
      <c r="G58" s="21">
        <v>0</v>
      </c>
      <c r="H58" s="21">
        <v>2</v>
      </c>
      <c r="I58" s="21">
        <v>1</v>
      </c>
      <c r="J58" s="21">
        <v>2</v>
      </c>
      <c r="K58" s="11">
        <f t="shared" si="2"/>
        <v>7</v>
      </c>
      <c r="L58" s="28"/>
      <c r="M58" s="15">
        <v>0</v>
      </c>
      <c r="N58" s="15">
        <v>0</v>
      </c>
      <c r="P58" s="8">
        <v>2</v>
      </c>
      <c r="Q58" s="8" t="s">
        <v>78</v>
      </c>
    </row>
    <row r="59" spans="1:17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1">
        <v>2</v>
      </c>
      <c r="G59" s="21">
        <v>2</v>
      </c>
      <c r="H59" s="21">
        <v>2</v>
      </c>
      <c r="I59" s="21">
        <v>2</v>
      </c>
      <c r="J59" s="21">
        <v>2</v>
      </c>
      <c r="K59" s="11">
        <f t="shared" si="2"/>
        <v>10</v>
      </c>
      <c r="L59" s="28"/>
      <c r="M59" s="41">
        <v>0</v>
      </c>
      <c r="N59" s="41">
        <v>0</v>
      </c>
      <c r="Q59" s="8" t="s">
        <v>84</v>
      </c>
    </row>
    <row r="60" spans="1:17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1">
        <v>2</v>
      </c>
      <c r="G60" s="21">
        <v>2</v>
      </c>
      <c r="H60" s="21">
        <v>2</v>
      </c>
      <c r="I60" s="21">
        <v>2</v>
      </c>
      <c r="J60" s="21">
        <v>2</v>
      </c>
      <c r="K60" s="11">
        <f t="shared" si="2"/>
        <v>10</v>
      </c>
      <c r="L60" s="28"/>
      <c r="M60" s="41">
        <v>0</v>
      </c>
      <c r="N60" s="41">
        <v>0</v>
      </c>
      <c r="Q60" s="8" t="s">
        <v>90</v>
      </c>
    </row>
    <row r="61" spans="1:17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1">
        <v>2</v>
      </c>
      <c r="G61" s="21">
        <v>2</v>
      </c>
      <c r="H61" s="21">
        <v>2</v>
      </c>
      <c r="I61" s="21">
        <v>1</v>
      </c>
      <c r="J61" s="21">
        <v>2</v>
      </c>
      <c r="K61" s="11">
        <f t="shared" si="2"/>
        <v>9</v>
      </c>
      <c r="L61" s="28"/>
      <c r="M61" s="42">
        <v>0</v>
      </c>
      <c r="N61" s="41">
        <v>0</v>
      </c>
      <c r="Q61" s="8" t="s">
        <v>98</v>
      </c>
    </row>
    <row r="62" spans="1:17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1">
        <v>2</v>
      </c>
      <c r="G62" s="21">
        <v>2</v>
      </c>
      <c r="H62" s="21">
        <v>2</v>
      </c>
      <c r="I62" s="21">
        <v>1</v>
      </c>
      <c r="J62" s="21">
        <v>2</v>
      </c>
      <c r="K62" s="11">
        <f t="shared" si="2"/>
        <v>9</v>
      </c>
      <c r="L62" s="28"/>
      <c r="M62" s="41">
        <v>0</v>
      </c>
      <c r="N62" s="41">
        <v>0</v>
      </c>
      <c r="P62" s="1" t="s">
        <v>39</v>
      </c>
      <c r="Q62" s="1" t="s">
        <v>106</v>
      </c>
    </row>
    <row r="63" spans="1:17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1">
        <v>2</v>
      </c>
      <c r="G63" s="21">
        <v>0.5</v>
      </c>
      <c r="H63" s="21">
        <v>2</v>
      </c>
      <c r="I63" s="21">
        <v>2</v>
      </c>
      <c r="J63" s="21">
        <v>2</v>
      </c>
      <c r="K63" s="11">
        <f t="shared" si="2"/>
        <v>8.5</v>
      </c>
      <c r="L63" s="28"/>
      <c r="M63" s="41">
        <v>0</v>
      </c>
      <c r="N63" s="41">
        <v>0</v>
      </c>
      <c r="Q63" s="8" t="s">
        <v>78</v>
      </c>
    </row>
    <row r="64" spans="1:17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1">
        <v>2</v>
      </c>
      <c r="G64" s="21">
        <v>0.5</v>
      </c>
      <c r="H64" s="21">
        <v>2</v>
      </c>
      <c r="I64" s="21">
        <v>2</v>
      </c>
      <c r="J64" s="21">
        <v>2</v>
      </c>
      <c r="K64" s="11">
        <f t="shared" si="2"/>
        <v>8.5</v>
      </c>
      <c r="L64" s="28"/>
      <c r="M64" s="41">
        <v>0</v>
      </c>
      <c r="N64" s="42">
        <v>0</v>
      </c>
      <c r="Q64" s="8" t="s">
        <v>84</v>
      </c>
    </row>
    <row r="65" spans="1:17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1">
        <v>2</v>
      </c>
      <c r="G65" s="21">
        <v>2</v>
      </c>
      <c r="H65" s="21">
        <v>2</v>
      </c>
      <c r="I65" s="21">
        <v>2</v>
      </c>
      <c r="J65" s="21">
        <v>2</v>
      </c>
      <c r="K65" s="11">
        <f t="shared" si="2"/>
        <v>10</v>
      </c>
      <c r="L65" s="28"/>
      <c r="M65" s="41">
        <v>0</v>
      </c>
      <c r="N65" s="41">
        <v>0</v>
      </c>
      <c r="Q65" s="8" t="s">
        <v>90</v>
      </c>
    </row>
    <row r="66" spans="1:17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1">
        <v>2</v>
      </c>
      <c r="G66" s="21">
        <v>2</v>
      </c>
      <c r="H66" s="21">
        <v>2</v>
      </c>
      <c r="I66" s="21">
        <v>2</v>
      </c>
      <c r="J66" s="21">
        <v>2</v>
      </c>
      <c r="K66" s="11">
        <f t="shared" si="2"/>
        <v>10</v>
      </c>
      <c r="L66" s="28"/>
      <c r="M66" s="41">
        <v>0</v>
      </c>
      <c r="N66" s="41">
        <v>0</v>
      </c>
      <c r="Q66" s="8" t="s">
        <v>98</v>
      </c>
    </row>
    <row r="67" spans="1:17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1">
        <v>2</v>
      </c>
      <c r="G67" s="21">
        <v>2</v>
      </c>
      <c r="H67" s="21">
        <v>2</v>
      </c>
      <c r="I67" s="21">
        <v>2</v>
      </c>
      <c r="J67" s="21">
        <v>2</v>
      </c>
      <c r="K67" s="11">
        <f t="shared" si="2"/>
        <v>10</v>
      </c>
      <c r="L67" s="28"/>
      <c r="M67" s="41">
        <v>0</v>
      </c>
      <c r="N67" s="41">
        <v>0</v>
      </c>
      <c r="P67" s="1" t="s">
        <v>40</v>
      </c>
      <c r="Q67" s="1" t="s">
        <v>153</v>
      </c>
    </row>
    <row r="68" spans="1:17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1">
        <v>2</v>
      </c>
      <c r="G68" s="21">
        <v>2</v>
      </c>
      <c r="H68" s="21">
        <v>2</v>
      </c>
      <c r="I68" s="21">
        <v>2</v>
      </c>
      <c r="J68" s="21">
        <v>2</v>
      </c>
      <c r="K68" s="11">
        <f t="shared" si="2"/>
        <v>10</v>
      </c>
      <c r="L68" s="28"/>
      <c r="M68" s="42">
        <v>0</v>
      </c>
      <c r="N68" s="41">
        <v>0</v>
      </c>
      <c r="Q68" s="8" t="s">
        <v>78</v>
      </c>
    </row>
    <row r="69" spans="1:17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1">
        <v>2</v>
      </c>
      <c r="G69" s="21">
        <v>2</v>
      </c>
      <c r="H69" s="21">
        <v>2</v>
      </c>
      <c r="I69" s="21">
        <v>2</v>
      </c>
      <c r="J69" s="21">
        <v>1</v>
      </c>
      <c r="K69" s="11">
        <f t="shared" si="2"/>
        <v>9</v>
      </c>
      <c r="L69" s="28"/>
      <c r="M69" s="41">
        <v>0</v>
      </c>
      <c r="N69" s="41">
        <v>0</v>
      </c>
      <c r="Q69" s="8" t="s">
        <v>84</v>
      </c>
    </row>
    <row r="70" spans="1:17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1">
        <v>2</v>
      </c>
      <c r="G70" s="21">
        <v>2</v>
      </c>
      <c r="H70" s="21">
        <v>2</v>
      </c>
      <c r="I70" s="21">
        <v>2</v>
      </c>
      <c r="J70" s="21">
        <v>1</v>
      </c>
      <c r="K70" s="11">
        <f t="shared" si="2"/>
        <v>9</v>
      </c>
      <c r="L70" s="28"/>
      <c r="M70" s="15">
        <v>0</v>
      </c>
      <c r="N70" s="15">
        <v>0</v>
      </c>
      <c r="Q70" s="8" t="s">
        <v>90</v>
      </c>
    </row>
    <row r="71" spans="1:17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1">
        <v>2</v>
      </c>
      <c r="G71" s="21">
        <v>2</v>
      </c>
      <c r="H71" s="21">
        <v>2</v>
      </c>
      <c r="I71" s="21">
        <v>2</v>
      </c>
      <c r="J71" s="21">
        <v>2</v>
      </c>
      <c r="K71" s="11">
        <f t="shared" si="2"/>
        <v>10</v>
      </c>
      <c r="L71" s="28"/>
      <c r="M71" s="15">
        <v>0</v>
      </c>
      <c r="N71" s="15">
        <v>0</v>
      </c>
      <c r="Q71" s="8" t="s">
        <v>98</v>
      </c>
    </row>
    <row r="72" spans="1:17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1">
        <v>2</v>
      </c>
      <c r="G72" s="21">
        <v>2</v>
      </c>
      <c r="H72" s="21">
        <v>2</v>
      </c>
      <c r="I72" s="21">
        <v>2</v>
      </c>
      <c r="J72" s="21">
        <v>2</v>
      </c>
      <c r="K72" s="11">
        <f t="shared" si="2"/>
        <v>10</v>
      </c>
      <c r="L72" s="28"/>
      <c r="M72" s="15">
        <v>0</v>
      </c>
      <c r="N72" s="15">
        <v>0</v>
      </c>
    </row>
    <row r="73" spans="1:17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1">
        <v>2</v>
      </c>
      <c r="G73" s="21">
        <v>2</v>
      </c>
      <c r="H73" s="21">
        <v>2</v>
      </c>
      <c r="I73" s="21">
        <v>2</v>
      </c>
      <c r="J73" s="21">
        <v>1.5</v>
      </c>
      <c r="K73" s="11">
        <f t="shared" si="2"/>
        <v>9.5</v>
      </c>
      <c r="L73" s="28"/>
      <c r="M73" s="15">
        <v>0</v>
      </c>
      <c r="N73" s="15">
        <v>0</v>
      </c>
    </row>
    <row r="74" spans="1:17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1">
        <v>2</v>
      </c>
      <c r="G74" s="21">
        <v>2</v>
      </c>
      <c r="H74" s="21">
        <v>2</v>
      </c>
      <c r="I74" s="21">
        <v>2</v>
      </c>
      <c r="J74" s="21">
        <v>1.5</v>
      </c>
      <c r="K74" s="11">
        <f t="shared" si="2"/>
        <v>9.5</v>
      </c>
      <c r="L74" s="28"/>
      <c r="M74" s="15">
        <v>0</v>
      </c>
      <c r="N74" s="15">
        <v>0</v>
      </c>
    </row>
    <row r="75" spans="1:17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1">
        <v>2</v>
      </c>
      <c r="G75" s="21">
        <v>2</v>
      </c>
      <c r="H75" s="21">
        <v>2</v>
      </c>
      <c r="I75" s="21">
        <v>2</v>
      </c>
      <c r="J75" s="21">
        <v>2</v>
      </c>
      <c r="K75" s="11">
        <f t="shared" si="2"/>
        <v>10</v>
      </c>
      <c r="L75" s="28"/>
      <c r="M75" s="15">
        <v>0</v>
      </c>
      <c r="N75" s="15">
        <v>0</v>
      </c>
    </row>
    <row r="76" spans="1:17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1">
        <v>2</v>
      </c>
      <c r="G76" s="21">
        <v>2</v>
      </c>
      <c r="H76" s="21">
        <v>2</v>
      </c>
      <c r="I76" s="21">
        <v>2</v>
      </c>
      <c r="J76" s="21">
        <v>2</v>
      </c>
      <c r="K76" s="11">
        <f t="shared" si="2"/>
        <v>10</v>
      </c>
      <c r="L76" s="28"/>
      <c r="M76" s="15">
        <v>0</v>
      </c>
      <c r="N76" s="15">
        <v>0</v>
      </c>
    </row>
    <row r="77" spans="1:17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1">
        <v>2</v>
      </c>
      <c r="G77" s="21">
        <v>2</v>
      </c>
      <c r="H77" s="21">
        <v>2</v>
      </c>
      <c r="I77" s="21">
        <v>2</v>
      </c>
      <c r="J77" s="21">
        <v>2</v>
      </c>
      <c r="K77" s="11">
        <f t="shared" si="2"/>
        <v>10</v>
      </c>
      <c r="L77" s="28"/>
      <c r="M77" s="15">
        <v>0</v>
      </c>
      <c r="N77" s="15">
        <v>0</v>
      </c>
    </row>
    <row r="78" spans="1:17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1">
        <v>2</v>
      </c>
      <c r="G78" s="21">
        <v>2</v>
      </c>
      <c r="H78" s="21">
        <v>2</v>
      </c>
      <c r="I78" s="21">
        <v>2</v>
      </c>
      <c r="J78" s="21">
        <v>2</v>
      </c>
      <c r="K78" s="11">
        <f t="shared" si="2"/>
        <v>10</v>
      </c>
      <c r="L78" s="28"/>
      <c r="M78" s="15">
        <v>0</v>
      </c>
      <c r="N78" s="15">
        <v>0</v>
      </c>
    </row>
    <row r="79" spans="1:17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1">
        <v>2</v>
      </c>
      <c r="G79" s="21">
        <v>2</v>
      </c>
      <c r="H79" s="21">
        <v>2</v>
      </c>
      <c r="I79" s="21">
        <v>2</v>
      </c>
      <c r="J79" s="21">
        <v>2</v>
      </c>
      <c r="K79" s="11">
        <f t="shared" si="2"/>
        <v>10</v>
      </c>
      <c r="L79" s="28"/>
      <c r="M79" s="15">
        <v>0</v>
      </c>
      <c r="N79" s="15">
        <v>0</v>
      </c>
    </row>
    <row r="80" spans="1:17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1">
        <v>2</v>
      </c>
      <c r="G80" s="21">
        <v>2</v>
      </c>
      <c r="H80" s="21">
        <v>2</v>
      </c>
      <c r="I80" s="21">
        <v>2</v>
      </c>
      <c r="J80" s="21">
        <v>2</v>
      </c>
      <c r="K80" s="11">
        <f t="shared" si="2"/>
        <v>10</v>
      </c>
      <c r="L80" s="28"/>
      <c r="M80" s="15">
        <v>0</v>
      </c>
      <c r="N80" s="15">
        <v>0</v>
      </c>
    </row>
    <row r="81" spans="1:17" ht="12.9" x14ac:dyDescent="0.2">
      <c r="F81" s="2"/>
    </row>
    <row r="83" spans="1:17" ht="13.6" x14ac:dyDescent="0.25">
      <c r="A83" s="3"/>
      <c r="B83" s="3"/>
      <c r="C83" s="4"/>
      <c r="D83" s="3"/>
      <c r="E83" s="3"/>
      <c r="F83" s="44"/>
      <c r="G83" s="45"/>
      <c r="H83" s="4"/>
      <c r="I83" s="4"/>
      <c r="J83" s="44"/>
      <c r="K83" s="44"/>
      <c r="L83" s="4"/>
      <c r="M83" s="4"/>
      <c r="N83" s="4"/>
    </row>
    <row r="84" spans="1:17" ht="13.6" x14ac:dyDescent="0.25">
      <c r="D84" s="2"/>
      <c r="E84" s="2"/>
      <c r="F84" s="4"/>
      <c r="G84" s="4"/>
      <c r="H84" s="7"/>
      <c r="I84" s="7"/>
      <c r="J84" s="45"/>
      <c r="K84" s="45"/>
      <c r="P84" s="1"/>
      <c r="Q84" s="1"/>
    </row>
    <row r="85" spans="1:17" ht="13.6" x14ac:dyDescent="0.25">
      <c r="D85" s="2"/>
      <c r="E85" s="2"/>
      <c r="F85" s="9"/>
      <c r="G85" s="9"/>
      <c r="H85" s="9"/>
      <c r="I85" s="9"/>
      <c r="J85" s="9"/>
      <c r="K85" s="5"/>
      <c r="P85" s="8"/>
      <c r="Q85" s="8"/>
    </row>
    <row r="86" spans="1:17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5"/>
      <c r="L86" s="8"/>
      <c r="M86" s="15"/>
      <c r="N86" s="15"/>
      <c r="Q86" s="8"/>
    </row>
    <row r="87" spans="1:17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5"/>
      <c r="L87" s="8"/>
      <c r="M87" s="15"/>
      <c r="N87" s="15"/>
      <c r="P87" s="8"/>
      <c r="Q87" s="8"/>
    </row>
    <row r="88" spans="1:17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5"/>
      <c r="L88" s="8"/>
      <c r="M88" s="15"/>
      <c r="N88" s="15"/>
      <c r="Q88" s="8"/>
    </row>
    <row r="89" spans="1:17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5"/>
      <c r="M89" s="15"/>
      <c r="N89" s="15"/>
      <c r="Q89" s="8"/>
    </row>
    <row r="90" spans="1:17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5"/>
      <c r="M90" s="15"/>
      <c r="N90" s="15"/>
      <c r="Q90" s="8"/>
    </row>
    <row r="91" spans="1:17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5"/>
      <c r="M91" s="15"/>
      <c r="N91" s="15"/>
      <c r="P91" s="1"/>
      <c r="Q91" s="1"/>
    </row>
    <row r="92" spans="1:17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5"/>
      <c r="M92" s="15"/>
      <c r="N92" s="15"/>
      <c r="Q92" s="8"/>
    </row>
    <row r="93" spans="1:17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5"/>
      <c r="M93" s="15"/>
      <c r="N93" s="15"/>
      <c r="Q93" s="8"/>
    </row>
    <row r="94" spans="1:17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5"/>
      <c r="M94" s="15"/>
      <c r="N94" s="15"/>
      <c r="Q94" s="8"/>
    </row>
    <row r="95" spans="1:17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5"/>
      <c r="M95" s="15"/>
      <c r="N95" s="15"/>
      <c r="Q95" s="8"/>
    </row>
    <row r="96" spans="1:17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5"/>
      <c r="M96" s="15"/>
      <c r="N96" s="15"/>
      <c r="P96" s="1"/>
      <c r="Q96" s="1"/>
    </row>
    <row r="97" spans="1:17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5"/>
      <c r="M97" s="15"/>
      <c r="N97" s="15"/>
      <c r="Q97" s="8"/>
    </row>
    <row r="98" spans="1:17" ht="13.6" x14ac:dyDescent="0.25">
      <c r="D98" s="2"/>
      <c r="E98" s="2"/>
      <c r="F98" s="2"/>
      <c r="G98" s="2"/>
      <c r="H98" s="2"/>
      <c r="I98" s="2"/>
      <c r="J98" s="2"/>
      <c r="K98" s="5"/>
    </row>
    <row r="99" spans="1:17" ht="13.6" x14ac:dyDescent="0.25">
      <c r="D99" s="2"/>
      <c r="E99" s="2"/>
      <c r="F99" s="2"/>
      <c r="G99" s="2"/>
      <c r="H99" s="2"/>
      <c r="I99" s="2"/>
      <c r="J99" s="2"/>
      <c r="K99" s="5"/>
    </row>
    <row r="100" spans="1:17" ht="13.6" x14ac:dyDescent="0.25">
      <c r="D100" s="2"/>
      <c r="E100" s="2"/>
      <c r="F100" s="2"/>
      <c r="G100" s="2"/>
      <c r="H100" s="2"/>
      <c r="I100" s="2"/>
      <c r="J100" s="2"/>
      <c r="K100" s="5"/>
    </row>
    <row r="101" spans="1:17" ht="13.6" x14ac:dyDescent="0.25">
      <c r="D101" s="2"/>
      <c r="E101" s="2"/>
      <c r="F101" s="2"/>
      <c r="G101" s="2"/>
      <c r="H101" s="2"/>
      <c r="I101" s="2"/>
      <c r="J101" s="2"/>
      <c r="K101" s="5"/>
    </row>
    <row r="102" spans="1:17" ht="13.6" x14ac:dyDescent="0.25">
      <c r="D102" s="2"/>
      <c r="E102" s="2"/>
      <c r="F102" s="2"/>
      <c r="G102" s="2"/>
      <c r="H102" s="2"/>
      <c r="I102" s="2"/>
      <c r="J102" s="2"/>
      <c r="K102" s="5"/>
    </row>
    <row r="103" spans="1:17" ht="13.6" x14ac:dyDescent="0.25">
      <c r="D103" s="2"/>
      <c r="E103" s="2"/>
      <c r="F103" s="2"/>
      <c r="G103" s="2"/>
      <c r="H103" s="2"/>
      <c r="I103" s="2"/>
      <c r="J103" s="2"/>
      <c r="K103" s="5"/>
    </row>
    <row r="104" spans="1:17" ht="13.6" x14ac:dyDescent="0.25">
      <c r="D104" s="2"/>
      <c r="E104" s="2"/>
      <c r="F104" s="2"/>
      <c r="G104" s="2"/>
      <c r="H104" s="2"/>
      <c r="I104" s="2"/>
      <c r="J104" s="2"/>
      <c r="K104" s="5"/>
    </row>
    <row r="105" spans="1:17" ht="13.6" x14ac:dyDescent="0.25">
      <c r="D105" s="2"/>
      <c r="E105" s="2"/>
      <c r="F105" s="2"/>
      <c r="G105" s="2"/>
      <c r="H105" s="2"/>
      <c r="I105" s="2"/>
      <c r="J105" s="2"/>
      <c r="K105" s="5"/>
    </row>
    <row r="106" spans="1:17" ht="13.6" x14ac:dyDescent="0.25">
      <c r="D106" s="2"/>
      <c r="E106" s="2"/>
      <c r="F106" s="2"/>
      <c r="G106" s="2"/>
      <c r="H106" s="2"/>
      <c r="I106" s="2"/>
      <c r="J106" s="2"/>
      <c r="K106" s="5"/>
    </row>
    <row r="107" spans="1:17" ht="13.6" x14ac:dyDescent="0.25">
      <c r="D107" s="2"/>
      <c r="E107" s="2"/>
      <c r="F107" s="2"/>
      <c r="G107" s="2"/>
      <c r="H107" s="2"/>
      <c r="I107" s="2"/>
      <c r="J107" s="2"/>
      <c r="K107" s="5"/>
    </row>
    <row r="108" spans="1:17" ht="13.6" x14ac:dyDescent="0.25">
      <c r="D108" s="2"/>
      <c r="E108" s="2"/>
      <c r="F108" s="2"/>
      <c r="G108" s="2"/>
      <c r="H108" s="2"/>
      <c r="I108" s="2"/>
      <c r="J108" s="2"/>
      <c r="K108" s="5"/>
    </row>
    <row r="109" spans="1:17" ht="13.6" x14ac:dyDescent="0.25">
      <c r="D109" s="2"/>
      <c r="E109" s="2"/>
      <c r="F109" s="2"/>
      <c r="G109" s="2"/>
      <c r="H109" s="2"/>
      <c r="I109" s="2"/>
      <c r="J109" s="2"/>
      <c r="K109" s="5"/>
    </row>
    <row r="110" spans="1:17" ht="13.6" x14ac:dyDescent="0.25">
      <c r="D110" s="2"/>
      <c r="E110" s="2"/>
      <c r="F110" s="2"/>
      <c r="G110" s="2"/>
      <c r="H110" s="2"/>
      <c r="I110" s="2"/>
      <c r="J110" s="2"/>
      <c r="K110" s="5"/>
    </row>
    <row r="111" spans="1:17" ht="13.6" x14ac:dyDescent="0.25">
      <c r="D111" s="2"/>
      <c r="E111" s="2"/>
      <c r="F111" s="2"/>
      <c r="G111" s="2"/>
      <c r="H111" s="2"/>
      <c r="I111" s="2"/>
      <c r="J111" s="2"/>
      <c r="K111" s="5"/>
    </row>
    <row r="112" spans="1:17" ht="13.6" x14ac:dyDescent="0.25">
      <c r="D112" s="2"/>
      <c r="E112" s="2"/>
      <c r="F112" s="2"/>
      <c r="G112" s="2"/>
      <c r="H112" s="2"/>
      <c r="I112" s="2"/>
      <c r="J112" s="2"/>
      <c r="K112" s="5"/>
    </row>
    <row r="113" spans="4:11" ht="13.6" x14ac:dyDescent="0.25">
      <c r="D113" s="2"/>
      <c r="E113" s="2"/>
      <c r="F113" s="2"/>
      <c r="G113" s="2"/>
      <c r="H113" s="2"/>
      <c r="I113" s="2"/>
      <c r="J113" s="2"/>
      <c r="K113" s="5"/>
    </row>
    <row r="114" spans="4:11" ht="13.6" x14ac:dyDescent="0.25">
      <c r="D114" s="2"/>
      <c r="E114" s="2"/>
      <c r="F114" s="2"/>
      <c r="G114" s="2"/>
      <c r="H114" s="2"/>
      <c r="I114" s="2"/>
      <c r="J114" s="2"/>
      <c r="K114" s="5"/>
    </row>
    <row r="115" spans="4:11" ht="13.6" x14ac:dyDescent="0.25">
      <c r="D115" s="2"/>
      <c r="E115" s="2"/>
      <c r="F115" s="2"/>
      <c r="G115" s="2"/>
      <c r="H115" s="2"/>
      <c r="I115" s="2"/>
      <c r="J115" s="2"/>
      <c r="K115" s="5"/>
    </row>
    <row r="116" spans="4:11" ht="13.6" x14ac:dyDescent="0.25">
      <c r="D116" s="2"/>
      <c r="E116" s="2"/>
      <c r="F116" s="2"/>
      <c r="G116" s="2"/>
      <c r="H116" s="2"/>
      <c r="I116" s="2"/>
      <c r="J116" s="2"/>
      <c r="K116" s="5"/>
    </row>
    <row r="117" spans="4:11" ht="13.6" x14ac:dyDescent="0.25">
      <c r="D117" s="2"/>
      <c r="E117" s="2"/>
      <c r="F117" s="2"/>
      <c r="G117" s="2"/>
      <c r="H117" s="2"/>
      <c r="I117" s="2"/>
      <c r="J117" s="2"/>
      <c r="K117" s="5"/>
    </row>
  </sheetData>
  <mergeCells count="13">
    <mergeCell ref="A1:F1"/>
    <mergeCell ref="F54:G54"/>
    <mergeCell ref="J54:J55"/>
    <mergeCell ref="F83:G83"/>
    <mergeCell ref="J83:J84"/>
    <mergeCell ref="K83:K84"/>
    <mergeCell ref="J2:J3"/>
    <mergeCell ref="K2:K3"/>
    <mergeCell ref="F2:G2"/>
    <mergeCell ref="K34:K35"/>
    <mergeCell ref="K54:K55"/>
    <mergeCell ref="F34:G34"/>
    <mergeCell ref="J34:J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5" width="7.25" customWidth="1"/>
    <col min="6" max="6" width="5" customWidth="1"/>
    <col min="7" max="7" width="4.75" customWidth="1"/>
    <col min="8" max="8" width="5" customWidth="1"/>
    <col min="9" max="9" width="5.25" customWidth="1"/>
    <col min="10" max="10" width="5" customWidth="1"/>
    <col min="11" max="11" width="5.125" customWidth="1"/>
    <col min="12" max="12" width="5.25" customWidth="1"/>
    <col min="13" max="13" width="5.75" customWidth="1"/>
    <col min="14" max="14" width="7.25" customWidth="1"/>
    <col min="15" max="15" width="13.25" customWidth="1"/>
    <col min="16" max="16" width="9.25" customWidth="1"/>
    <col min="17" max="17" width="7" customWidth="1"/>
    <col min="18" max="18" width="11.625" customWidth="1"/>
    <col min="19" max="19" width="6.625" customWidth="1"/>
    <col min="20" max="20" width="64.375" customWidth="1"/>
  </cols>
  <sheetData>
    <row r="1" spans="1:20" ht="15.8" customHeight="1" x14ac:dyDescent="0.25">
      <c r="A1" s="47" t="s">
        <v>18</v>
      </c>
      <c r="B1" s="45"/>
      <c r="C1" s="45"/>
      <c r="D1" s="45"/>
      <c r="E1" s="45"/>
      <c r="F1" s="45"/>
      <c r="P1" s="2"/>
      <c r="Q1" s="2"/>
    </row>
    <row r="2" spans="1:20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44" t="s">
        <v>25</v>
      </c>
      <c r="G2" s="45"/>
      <c r="H2" s="44" t="s">
        <v>26</v>
      </c>
      <c r="I2" s="45"/>
      <c r="J2" s="4" t="s">
        <v>27</v>
      </c>
      <c r="K2" s="4" t="s">
        <v>29</v>
      </c>
      <c r="L2" s="4" t="s">
        <v>31</v>
      </c>
      <c r="M2" s="44" t="s">
        <v>22</v>
      </c>
      <c r="N2" s="44" t="s">
        <v>24</v>
      </c>
      <c r="O2" s="4" t="s">
        <v>33</v>
      </c>
      <c r="P2" s="4" t="s">
        <v>34</v>
      </c>
      <c r="Q2" s="4" t="s">
        <v>35</v>
      </c>
      <c r="S2" s="1" t="s">
        <v>25</v>
      </c>
      <c r="T2" s="1" t="s">
        <v>37</v>
      </c>
    </row>
    <row r="3" spans="1:20" ht="15.8" customHeight="1" x14ac:dyDescent="0.25">
      <c r="D3" s="2"/>
      <c r="E3" s="2"/>
      <c r="F3" s="4">
        <v>1</v>
      </c>
      <c r="G3" s="4">
        <v>2</v>
      </c>
      <c r="H3" s="7"/>
      <c r="I3" s="7"/>
      <c r="J3" s="7"/>
      <c r="K3" s="7"/>
      <c r="L3" s="7"/>
      <c r="M3" s="45"/>
      <c r="N3" s="45"/>
      <c r="O3" s="4" t="s">
        <v>33</v>
      </c>
      <c r="P3" s="2"/>
      <c r="Q3" s="2"/>
      <c r="S3" s="8">
        <v>1</v>
      </c>
      <c r="T3" s="8" t="s">
        <v>42</v>
      </c>
    </row>
    <row r="4" spans="1:20" ht="15.8" customHeight="1" x14ac:dyDescent="0.25">
      <c r="D4" s="2"/>
      <c r="E4" s="2"/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1.5</v>
      </c>
      <c r="L4" s="9">
        <v>1.5</v>
      </c>
      <c r="M4" s="9">
        <v>2</v>
      </c>
      <c r="N4" s="11">
        <f>SUM(F4:M4)</f>
        <v>10</v>
      </c>
      <c r="O4" s="12">
        <v>-1</v>
      </c>
      <c r="P4" s="2"/>
      <c r="Q4" s="2"/>
      <c r="S4" s="8">
        <v>2</v>
      </c>
      <c r="T4" s="8" t="s">
        <v>70</v>
      </c>
    </row>
    <row r="5" spans="1:20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1">
        <v>1</v>
      </c>
      <c r="G5" s="21">
        <v>0.5</v>
      </c>
      <c r="H5" s="21">
        <v>1</v>
      </c>
      <c r="I5" s="21">
        <v>0</v>
      </c>
      <c r="J5" s="21">
        <v>1</v>
      </c>
      <c r="K5" s="21">
        <v>1.5</v>
      </c>
      <c r="L5" s="21">
        <v>1</v>
      </c>
      <c r="M5" s="21">
        <v>2</v>
      </c>
      <c r="N5" s="11">
        <f t="shared" ref="N5:N29" si="0">SUM(F5:M5)+O5</f>
        <v>8</v>
      </c>
      <c r="O5" s="28"/>
      <c r="P5" s="15">
        <v>0</v>
      </c>
      <c r="Q5" s="15">
        <v>0</v>
      </c>
      <c r="T5" s="8" t="s">
        <v>77</v>
      </c>
    </row>
    <row r="6" spans="1:20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1">
        <v>1</v>
      </c>
      <c r="G6" s="21">
        <v>0.5</v>
      </c>
      <c r="H6" s="21">
        <v>1</v>
      </c>
      <c r="I6" s="21">
        <v>0</v>
      </c>
      <c r="J6" s="21">
        <v>1</v>
      </c>
      <c r="K6" s="21">
        <v>1.5</v>
      </c>
      <c r="L6" s="21">
        <v>1</v>
      </c>
      <c r="M6" s="21">
        <v>2</v>
      </c>
      <c r="N6" s="11">
        <f t="shared" si="0"/>
        <v>8</v>
      </c>
      <c r="O6" s="28"/>
      <c r="P6" s="15">
        <v>0</v>
      </c>
      <c r="Q6" s="15">
        <v>0</v>
      </c>
      <c r="S6" s="1" t="s">
        <v>26</v>
      </c>
      <c r="T6" s="1" t="s">
        <v>87</v>
      </c>
    </row>
    <row r="7" spans="1:20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1">
        <v>1</v>
      </c>
      <c r="G7" s="21">
        <v>1</v>
      </c>
      <c r="H7" s="21">
        <v>1</v>
      </c>
      <c r="I7" s="21">
        <v>0.5</v>
      </c>
      <c r="J7" s="21">
        <v>1</v>
      </c>
      <c r="K7" s="21">
        <v>0.5</v>
      </c>
      <c r="L7" s="21">
        <v>0.5</v>
      </c>
      <c r="M7" s="21">
        <v>2</v>
      </c>
      <c r="N7" s="11">
        <f t="shared" si="0"/>
        <v>7.5</v>
      </c>
      <c r="O7" s="28"/>
      <c r="P7" s="15">
        <v>0</v>
      </c>
      <c r="Q7" s="15">
        <v>0</v>
      </c>
      <c r="S7" s="8">
        <v>1</v>
      </c>
      <c r="T7" s="8" t="s">
        <v>42</v>
      </c>
    </row>
    <row r="8" spans="1:20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1">
        <v>1</v>
      </c>
      <c r="G8" s="21">
        <v>1</v>
      </c>
      <c r="H8" s="21">
        <v>1</v>
      </c>
      <c r="I8" s="21">
        <v>0.5</v>
      </c>
      <c r="J8" s="21">
        <v>1</v>
      </c>
      <c r="K8" s="21">
        <v>0.5</v>
      </c>
      <c r="L8" s="21">
        <v>0.5</v>
      </c>
      <c r="M8" s="21">
        <v>2</v>
      </c>
      <c r="N8" s="11">
        <f t="shared" si="0"/>
        <v>7.5</v>
      </c>
      <c r="O8" s="28"/>
      <c r="P8" s="15">
        <v>0</v>
      </c>
      <c r="Q8" s="15">
        <v>0</v>
      </c>
      <c r="S8" s="8">
        <v>2</v>
      </c>
      <c r="T8" s="8" t="s">
        <v>100</v>
      </c>
    </row>
    <row r="9" spans="1:20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1">
        <v>1</v>
      </c>
      <c r="G9" s="21">
        <v>1</v>
      </c>
      <c r="H9" s="21">
        <v>1</v>
      </c>
      <c r="I9" s="21">
        <v>0.5</v>
      </c>
      <c r="J9" s="21">
        <v>1</v>
      </c>
      <c r="K9" s="21">
        <v>0.5</v>
      </c>
      <c r="L9" s="21">
        <v>1</v>
      </c>
      <c r="M9" s="21">
        <v>1</v>
      </c>
      <c r="N9" s="11">
        <f t="shared" si="0"/>
        <v>7</v>
      </c>
      <c r="O9" s="28"/>
      <c r="P9" s="15">
        <v>0</v>
      </c>
      <c r="Q9" s="15">
        <v>0</v>
      </c>
      <c r="T9" s="8" t="s">
        <v>110</v>
      </c>
    </row>
    <row r="10" spans="1:20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1">
        <v>1</v>
      </c>
      <c r="G10" s="21">
        <v>1</v>
      </c>
      <c r="H10" s="21">
        <v>1</v>
      </c>
      <c r="I10" s="21">
        <v>0.5</v>
      </c>
      <c r="J10" s="21">
        <v>1</v>
      </c>
      <c r="K10" s="21">
        <v>0.5</v>
      </c>
      <c r="L10" s="21">
        <v>1</v>
      </c>
      <c r="M10" s="21">
        <v>1</v>
      </c>
      <c r="N10" s="11">
        <f t="shared" si="0"/>
        <v>7</v>
      </c>
      <c r="O10" s="28"/>
      <c r="P10" s="15">
        <v>0</v>
      </c>
      <c r="Q10" s="15">
        <v>0</v>
      </c>
      <c r="S10" s="1" t="s">
        <v>27</v>
      </c>
      <c r="T10" s="1" t="s">
        <v>116</v>
      </c>
    </row>
    <row r="11" spans="1:20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0.5</v>
      </c>
      <c r="L11" s="21">
        <v>0.5</v>
      </c>
      <c r="M11" s="21">
        <v>2</v>
      </c>
      <c r="N11" s="11">
        <f t="shared" si="0"/>
        <v>8</v>
      </c>
      <c r="O11" s="28"/>
      <c r="P11" s="15">
        <v>0</v>
      </c>
      <c r="Q11" s="15">
        <v>0</v>
      </c>
      <c r="T11" s="8" t="s">
        <v>133</v>
      </c>
    </row>
    <row r="12" spans="1:20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0.5</v>
      </c>
      <c r="L12" s="21">
        <v>0.5</v>
      </c>
      <c r="M12" s="21">
        <v>2</v>
      </c>
      <c r="N12" s="11">
        <f t="shared" si="0"/>
        <v>8</v>
      </c>
      <c r="O12" s="28"/>
      <c r="P12" s="15">
        <v>0</v>
      </c>
      <c r="Q12" s="15">
        <v>0</v>
      </c>
      <c r="S12" s="1" t="s">
        <v>29</v>
      </c>
      <c r="T12" s="1" t="s">
        <v>142</v>
      </c>
    </row>
    <row r="13" spans="1:20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1.5</v>
      </c>
      <c r="L13" s="21">
        <v>0.5</v>
      </c>
      <c r="M13" s="21">
        <v>1</v>
      </c>
      <c r="N13" s="11">
        <f t="shared" si="0"/>
        <v>8</v>
      </c>
      <c r="O13" s="28"/>
      <c r="P13" s="15">
        <v>0</v>
      </c>
      <c r="Q13" s="15">
        <v>0</v>
      </c>
      <c r="T13" s="8" t="s">
        <v>146</v>
      </c>
    </row>
    <row r="14" spans="1:20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1.5</v>
      </c>
      <c r="L14" s="21">
        <v>0.5</v>
      </c>
      <c r="M14" s="21">
        <v>1</v>
      </c>
      <c r="N14" s="11">
        <f t="shared" si="0"/>
        <v>8</v>
      </c>
      <c r="O14" s="28"/>
      <c r="P14" s="15">
        <v>0</v>
      </c>
      <c r="Q14" s="15">
        <v>0</v>
      </c>
      <c r="S14" s="1" t="s">
        <v>31</v>
      </c>
      <c r="T14" s="1" t="s">
        <v>150</v>
      </c>
    </row>
    <row r="15" spans="1:20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1">
        <v>1</v>
      </c>
      <c r="G15" s="21">
        <v>0.5</v>
      </c>
      <c r="H15" s="21">
        <v>1</v>
      </c>
      <c r="I15" s="21">
        <v>1</v>
      </c>
      <c r="J15" s="21">
        <v>1</v>
      </c>
      <c r="K15" s="21">
        <v>1.5</v>
      </c>
      <c r="L15" s="21">
        <v>1</v>
      </c>
      <c r="M15" s="21">
        <v>1</v>
      </c>
      <c r="N15" s="11">
        <f t="shared" si="0"/>
        <v>8</v>
      </c>
      <c r="O15" s="28"/>
      <c r="P15" s="15">
        <v>0</v>
      </c>
      <c r="Q15" s="15">
        <v>0</v>
      </c>
      <c r="T15" s="8" t="s">
        <v>146</v>
      </c>
    </row>
    <row r="16" spans="1:20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1">
        <v>1</v>
      </c>
      <c r="G16" s="21">
        <v>0.5</v>
      </c>
      <c r="H16" s="21">
        <v>1</v>
      </c>
      <c r="I16" s="21">
        <v>1</v>
      </c>
      <c r="J16" s="21">
        <v>1</v>
      </c>
      <c r="K16" s="21">
        <v>1.5</v>
      </c>
      <c r="L16" s="21">
        <v>1</v>
      </c>
      <c r="M16" s="21">
        <v>1</v>
      </c>
      <c r="N16" s="11">
        <f t="shared" si="0"/>
        <v>8</v>
      </c>
      <c r="O16" s="28"/>
      <c r="P16" s="15">
        <v>0</v>
      </c>
      <c r="Q16" s="15">
        <v>0</v>
      </c>
    </row>
    <row r="17" spans="1:17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1">
        <v>1</v>
      </c>
      <c r="G17" s="21">
        <v>1</v>
      </c>
      <c r="H17" s="21">
        <v>1</v>
      </c>
      <c r="I17" s="21">
        <v>0</v>
      </c>
      <c r="J17" s="21">
        <v>1</v>
      </c>
      <c r="K17" s="21">
        <v>1.5</v>
      </c>
      <c r="L17" s="21">
        <v>1.5</v>
      </c>
      <c r="M17" s="21">
        <v>1</v>
      </c>
      <c r="N17" s="11">
        <f t="shared" si="0"/>
        <v>8</v>
      </c>
      <c r="O17" s="28"/>
      <c r="P17" s="15">
        <v>0</v>
      </c>
      <c r="Q17" s="15">
        <v>0</v>
      </c>
    </row>
    <row r="18" spans="1:17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1">
        <v>1</v>
      </c>
      <c r="G18" s="21">
        <v>1</v>
      </c>
      <c r="H18" s="21">
        <v>1</v>
      </c>
      <c r="I18" s="21">
        <v>0</v>
      </c>
      <c r="J18" s="21">
        <v>1</v>
      </c>
      <c r="K18" s="21">
        <v>1.5</v>
      </c>
      <c r="L18" s="21">
        <v>1.5</v>
      </c>
      <c r="M18" s="21">
        <v>1</v>
      </c>
      <c r="N18" s="11">
        <f t="shared" si="0"/>
        <v>8</v>
      </c>
      <c r="O18" s="28"/>
      <c r="P18" s="15">
        <v>0</v>
      </c>
      <c r="Q18" s="15">
        <v>0</v>
      </c>
    </row>
    <row r="19" spans="1:17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1.5</v>
      </c>
      <c r="L19" s="21">
        <v>1.5</v>
      </c>
      <c r="M19" s="21">
        <v>2</v>
      </c>
      <c r="N19" s="11">
        <f t="shared" si="0"/>
        <v>10</v>
      </c>
      <c r="O19" s="28"/>
      <c r="P19" s="15">
        <v>0</v>
      </c>
      <c r="Q19" s="15">
        <v>0</v>
      </c>
    </row>
    <row r="20" spans="1:17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1.5</v>
      </c>
      <c r="L20" s="21">
        <v>1.5</v>
      </c>
      <c r="M20" s="21">
        <v>2</v>
      </c>
      <c r="N20" s="11">
        <f t="shared" si="0"/>
        <v>10</v>
      </c>
      <c r="O20" s="28"/>
      <c r="P20" s="15">
        <v>0</v>
      </c>
      <c r="Q20" s="15">
        <v>0</v>
      </c>
    </row>
    <row r="21" spans="1:17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1">
        <v>1</v>
      </c>
      <c r="G21" s="21">
        <v>0.5</v>
      </c>
      <c r="H21" s="21">
        <v>1</v>
      </c>
      <c r="I21" s="21">
        <v>0</v>
      </c>
      <c r="J21" s="21">
        <v>1</v>
      </c>
      <c r="K21" s="21">
        <v>1.5</v>
      </c>
      <c r="L21" s="21">
        <v>1.5</v>
      </c>
      <c r="M21" s="21">
        <v>2</v>
      </c>
      <c r="N21" s="11">
        <f t="shared" si="0"/>
        <v>8.5</v>
      </c>
      <c r="O21" s="28"/>
      <c r="P21" s="15">
        <v>0</v>
      </c>
      <c r="Q21" s="15">
        <v>0</v>
      </c>
    </row>
    <row r="22" spans="1:17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1">
        <v>1</v>
      </c>
      <c r="G22" s="21">
        <v>0.5</v>
      </c>
      <c r="H22" s="21">
        <v>1</v>
      </c>
      <c r="I22" s="21">
        <v>0</v>
      </c>
      <c r="J22" s="21">
        <v>1</v>
      </c>
      <c r="K22" s="21">
        <v>1.5</v>
      </c>
      <c r="L22" s="21">
        <v>1.5</v>
      </c>
      <c r="M22" s="21">
        <v>2</v>
      </c>
      <c r="N22" s="11">
        <f t="shared" si="0"/>
        <v>8.5</v>
      </c>
      <c r="O22" s="28"/>
      <c r="P22" s="15">
        <v>0</v>
      </c>
      <c r="Q22" s="15">
        <v>0</v>
      </c>
    </row>
    <row r="23" spans="1:17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1">
        <v>1</v>
      </c>
      <c r="G23" s="21">
        <v>1</v>
      </c>
      <c r="H23" s="21">
        <v>1</v>
      </c>
      <c r="I23" s="21">
        <v>0.5</v>
      </c>
      <c r="J23" s="21">
        <v>1</v>
      </c>
      <c r="K23" s="21">
        <v>1</v>
      </c>
      <c r="L23" s="21">
        <v>1</v>
      </c>
      <c r="M23" s="21">
        <v>2</v>
      </c>
      <c r="N23" s="11">
        <f t="shared" si="0"/>
        <v>8.5</v>
      </c>
      <c r="O23" s="28"/>
      <c r="P23" s="15">
        <v>0</v>
      </c>
      <c r="Q23" s="15">
        <v>0</v>
      </c>
    </row>
    <row r="24" spans="1:17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1">
        <v>1</v>
      </c>
      <c r="G24" s="21">
        <v>1</v>
      </c>
      <c r="H24" s="21">
        <v>1</v>
      </c>
      <c r="I24" s="21">
        <v>0.5</v>
      </c>
      <c r="J24" s="21">
        <v>1</v>
      </c>
      <c r="K24" s="21">
        <v>1</v>
      </c>
      <c r="L24" s="21">
        <v>1</v>
      </c>
      <c r="M24" s="21">
        <v>2</v>
      </c>
      <c r="N24" s="11">
        <f t="shared" si="0"/>
        <v>8.5</v>
      </c>
      <c r="O24" s="28"/>
      <c r="P24" s="15">
        <v>0</v>
      </c>
      <c r="Q24" s="15">
        <v>0</v>
      </c>
    </row>
    <row r="25" spans="1:17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1">
        <v>1</v>
      </c>
      <c r="G25" s="21">
        <v>1</v>
      </c>
      <c r="H25" s="21">
        <v>1</v>
      </c>
      <c r="I25" s="21">
        <v>0.5</v>
      </c>
      <c r="J25" s="21">
        <v>1</v>
      </c>
      <c r="K25" s="21">
        <v>1</v>
      </c>
      <c r="L25" s="21">
        <v>1</v>
      </c>
      <c r="M25" s="21">
        <v>2</v>
      </c>
      <c r="N25" s="11">
        <f t="shared" si="0"/>
        <v>8.5</v>
      </c>
      <c r="O25" s="28"/>
      <c r="P25" s="15">
        <v>0</v>
      </c>
      <c r="Q25" s="15">
        <v>0</v>
      </c>
    </row>
    <row r="26" spans="1:17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1">
        <v>1</v>
      </c>
      <c r="G26" s="21">
        <v>1</v>
      </c>
      <c r="H26" s="21">
        <v>1</v>
      </c>
      <c r="I26" s="21">
        <v>0.5</v>
      </c>
      <c r="J26" s="21">
        <v>1</v>
      </c>
      <c r="K26" s="21">
        <v>1</v>
      </c>
      <c r="L26" s="21">
        <v>1</v>
      </c>
      <c r="M26" s="21">
        <v>2</v>
      </c>
      <c r="N26" s="11">
        <f t="shared" si="0"/>
        <v>8.5</v>
      </c>
      <c r="O26" s="28"/>
      <c r="P26" s="15">
        <v>0</v>
      </c>
      <c r="Q26" s="15">
        <v>0</v>
      </c>
    </row>
    <row r="27" spans="1:17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1.5</v>
      </c>
      <c r="L27" s="21">
        <v>1.5</v>
      </c>
      <c r="M27" s="21">
        <v>2</v>
      </c>
      <c r="N27" s="11">
        <f t="shared" si="0"/>
        <v>10</v>
      </c>
      <c r="O27" s="28"/>
      <c r="P27" s="15">
        <v>0</v>
      </c>
      <c r="Q27" s="15">
        <v>0</v>
      </c>
    </row>
    <row r="28" spans="1:17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1.5</v>
      </c>
      <c r="L28" s="21">
        <v>1.5</v>
      </c>
      <c r="M28" s="21">
        <v>2</v>
      </c>
      <c r="N28" s="11">
        <f t="shared" si="0"/>
        <v>10</v>
      </c>
      <c r="O28" s="28"/>
      <c r="P28" s="15">
        <v>0</v>
      </c>
      <c r="Q28" s="15">
        <v>0</v>
      </c>
    </row>
    <row r="29" spans="1:17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1.5</v>
      </c>
      <c r="L29" s="21">
        <v>1.5</v>
      </c>
      <c r="M29" s="21">
        <v>2</v>
      </c>
      <c r="N29" s="11">
        <f t="shared" si="0"/>
        <v>10</v>
      </c>
      <c r="O29" s="28"/>
      <c r="P29" s="15">
        <v>0</v>
      </c>
      <c r="Q29" s="15">
        <v>0</v>
      </c>
    </row>
    <row r="30" spans="1:17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5"/>
      <c r="P30" s="15"/>
      <c r="Q30" s="15"/>
    </row>
    <row r="31" spans="1:17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5"/>
      <c r="P31" s="15"/>
      <c r="Q31" s="15"/>
    </row>
    <row r="32" spans="1:17" ht="12.9" x14ac:dyDescent="0.2">
      <c r="D32" s="2"/>
      <c r="E32" s="2"/>
      <c r="F32" s="2"/>
      <c r="P32" s="2"/>
      <c r="Q32" s="2"/>
    </row>
    <row r="33" spans="1:20" ht="12.9" x14ac:dyDescent="0.2">
      <c r="P33" s="2"/>
      <c r="Q33" s="2"/>
    </row>
    <row r="34" spans="1:20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44" t="s">
        <v>25</v>
      </c>
      <c r="G34" s="45"/>
      <c r="H34" s="44" t="s">
        <v>26</v>
      </c>
      <c r="I34" s="45"/>
      <c r="J34" s="4" t="s">
        <v>27</v>
      </c>
      <c r="K34" s="4" t="s">
        <v>29</v>
      </c>
      <c r="L34" s="4" t="s">
        <v>31</v>
      </c>
      <c r="M34" s="44" t="s">
        <v>22</v>
      </c>
      <c r="N34" s="44" t="s">
        <v>24</v>
      </c>
      <c r="P34" s="4" t="s">
        <v>34</v>
      </c>
      <c r="Q34" s="4" t="s">
        <v>35</v>
      </c>
      <c r="S34" s="1" t="s">
        <v>25</v>
      </c>
      <c r="T34" s="1" t="s">
        <v>37</v>
      </c>
    </row>
    <row r="35" spans="1:20" ht="13.6" x14ac:dyDescent="0.25">
      <c r="D35" s="2"/>
      <c r="E35" s="2"/>
      <c r="F35" s="4">
        <v>1</v>
      </c>
      <c r="G35" s="4">
        <v>2</v>
      </c>
      <c r="H35" s="7"/>
      <c r="I35" s="7"/>
      <c r="J35" s="7"/>
      <c r="K35" s="7"/>
      <c r="L35" s="7"/>
      <c r="M35" s="45"/>
      <c r="N35" s="45"/>
      <c r="O35" s="4" t="s">
        <v>33</v>
      </c>
      <c r="P35" s="2"/>
      <c r="Q35" s="2"/>
      <c r="S35" s="8">
        <v>1</v>
      </c>
      <c r="T35" s="8" t="s">
        <v>42</v>
      </c>
    </row>
    <row r="36" spans="1:20" ht="13.6" x14ac:dyDescent="0.25">
      <c r="D36" s="2"/>
      <c r="E36" s="2"/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1.5</v>
      </c>
      <c r="L36" s="9">
        <v>1.5</v>
      </c>
      <c r="M36" s="9">
        <v>2</v>
      </c>
      <c r="N36" s="11">
        <f t="shared" ref="N36:N48" si="1">SUM(F36:M36)+O36</f>
        <v>9</v>
      </c>
      <c r="O36" s="12">
        <v>-1</v>
      </c>
      <c r="P36" s="2"/>
      <c r="Q36" s="2"/>
      <c r="S36" s="8">
        <v>2</v>
      </c>
      <c r="T36" s="8" t="s">
        <v>70</v>
      </c>
    </row>
    <row r="37" spans="1:20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1">
        <v>1</v>
      </c>
      <c r="G37" s="21">
        <v>1</v>
      </c>
      <c r="H37" s="21">
        <v>1</v>
      </c>
      <c r="I37" s="21">
        <v>0</v>
      </c>
      <c r="J37" s="21">
        <v>1</v>
      </c>
      <c r="K37" s="21">
        <v>1.5</v>
      </c>
      <c r="L37" s="21">
        <v>1.5</v>
      </c>
      <c r="M37" s="21">
        <v>2</v>
      </c>
      <c r="N37" s="11">
        <f t="shared" si="1"/>
        <v>9</v>
      </c>
      <c r="O37" s="28"/>
      <c r="P37" s="15">
        <v>0</v>
      </c>
      <c r="Q37" s="15">
        <v>0</v>
      </c>
      <c r="T37" s="8" t="s">
        <v>77</v>
      </c>
    </row>
    <row r="38" spans="1:20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1">
        <v>1</v>
      </c>
      <c r="G38" s="21">
        <v>1</v>
      </c>
      <c r="H38" s="21">
        <v>1</v>
      </c>
      <c r="I38" s="21">
        <v>0</v>
      </c>
      <c r="J38" s="21">
        <v>1</v>
      </c>
      <c r="K38" s="21">
        <v>1.5</v>
      </c>
      <c r="L38" s="21">
        <v>1.5</v>
      </c>
      <c r="M38" s="21">
        <v>2</v>
      </c>
      <c r="N38" s="11">
        <f t="shared" si="1"/>
        <v>9</v>
      </c>
      <c r="O38" s="28"/>
      <c r="P38" s="15">
        <v>0</v>
      </c>
      <c r="Q38" s="15">
        <v>0</v>
      </c>
      <c r="S38" s="1" t="s">
        <v>26</v>
      </c>
      <c r="T38" s="1" t="s">
        <v>87</v>
      </c>
    </row>
    <row r="39" spans="1:20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0.5</v>
      </c>
      <c r="M39" s="21">
        <v>2</v>
      </c>
      <c r="N39" s="11">
        <f t="shared" si="1"/>
        <v>8.5</v>
      </c>
      <c r="O39" s="28"/>
      <c r="P39" s="15">
        <v>0</v>
      </c>
      <c r="Q39" s="15">
        <v>0</v>
      </c>
      <c r="S39" s="8">
        <v>1</v>
      </c>
      <c r="T39" s="8" t="s">
        <v>42</v>
      </c>
    </row>
    <row r="40" spans="1:20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0.5</v>
      </c>
      <c r="M40" s="21">
        <v>2</v>
      </c>
      <c r="N40" s="11">
        <f t="shared" si="1"/>
        <v>8.5</v>
      </c>
      <c r="O40" s="28"/>
      <c r="P40" s="15">
        <v>0</v>
      </c>
      <c r="Q40" s="15">
        <v>0</v>
      </c>
      <c r="S40" s="8">
        <v>2</v>
      </c>
      <c r="T40" s="8" t="s">
        <v>100</v>
      </c>
    </row>
    <row r="41" spans="1:20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1">
        <v>1</v>
      </c>
      <c r="G41" s="21">
        <v>1</v>
      </c>
      <c r="H41" s="21">
        <v>1</v>
      </c>
      <c r="I41" s="21">
        <v>0.5</v>
      </c>
      <c r="J41" s="21">
        <v>1</v>
      </c>
      <c r="K41" s="21">
        <v>0.5</v>
      </c>
      <c r="L41" s="21">
        <v>1.5</v>
      </c>
      <c r="M41" s="21">
        <v>2</v>
      </c>
      <c r="N41" s="11">
        <f t="shared" si="1"/>
        <v>8.5</v>
      </c>
      <c r="O41" s="28"/>
      <c r="P41" s="15">
        <v>0</v>
      </c>
      <c r="Q41" s="15">
        <v>0</v>
      </c>
      <c r="T41" s="8" t="s">
        <v>110</v>
      </c>
    </row>
    <row r="42" spans="1:20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1">
        <v>1</v>
      </c>
      <c r="G42" s="21">
        <v>1</v>
      </c>
      <c r="H42" s="21">
        <v>1</v>
      </c>
      <c r="I42" s="21">
        <v>0.5</v>
      </c>
      <c r="J42" s="21">
        <v>1</v>
      </c>
      <c r="K42" s="21">
        <v>0.5</v>
      </c>
      <c r="L42" s="21">
        <v>1.5</v>
      </c>
      <c r="M42" s="21">
        <v>2</v>
      </c>
      <c r="N42" s="11">
        <f t="shared" si="1"/>
        <v>8.5</v>
      </c>
      <c r="O42" s="28"/>
      <c r="P42" s="15">
        <v>0</v>
      </c>
      <c r="Q42" s="15">
        <v>0</v>
      </c>
      <c r="S42" s="1" t="s">
        <v>27</v>
      </c>
      <c r="T42" s="1" t="s">
        <v>116</v>
      </c>
    </row>
    <row r="43" spans="1:20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1.5</v>
      </c>
      <c r="N43" s="11">
        <f t="shared" si="1"/>
        <v>8.5</v>
      </c>
      <c r="O43" s="28"/>
      <c r="P43" s="15">
        <v>0</v>
      </c>
      <c r="Q43" s="15">
        <v>0</v>
      </c>
      <c r="T43" s="8" t="s">
        <v>133</v>
      </c>
    </row>
    <row r="44" spans="1:20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1">
        <v>1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1.5</v>
      </c>
      <c r="N44" s="11">
        <f t="shared" si="1"/>
        <v>8.5</v>
      </c>
      <c r="O44" s="28"/>
      <c r="P44" s="15">
        <v>0</v>
      </c>
      <c r="Q44" s="15">
        <v>0</v>
      </c>
      <c r="S44" s="1" t="s">
        <v>29</v>
      </c>
      <c r="T44" s="1" t="s">
        <v>142</v>
      </c>
    </row>
    <row r="45" spans="1:20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21">
        <v>1.5</v>
      </c>
      <c r="L45" s="21">
        <v>1.5</v>
      </c>
      <c r="M45" s="21">
        <v>2</v>
      </c>
      <c r="N45" s="11">
        <f t="shared" si="1"/>
        <v>10</v>
      </c>
      <c r="O45" s="28"/>
      <c r="P45" s="15">
        <v>0</v>
      </c>
      <c r="Q45" s="15">
        <v>0</v>
      </c>
      <c r="T45" s="8" t="s">
        <v>146</v>
      </c>
    </row>
    <row r="46" spans="1:20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1">
        <v>1</v>
      </c>
      <c r="G46" s="21">
        <v>1</v>
      </c>
      <c r="H46" s="21">
        <v>1</v>
      </c>
      <c r="I46" s="21">
        <v>1</v>
      </c>
      <c r="J46" s="21">
        <v>1</v>
      </c>
      <c r="K46" s="21">
        <v>1.5</v>
      </c>
      <c r="L46" s="21">
        <v>1.5</v>
      </c>
      <c r="M46" s="21">
        <v>2</v>
      </c>
      <c r="N46" s="11">
        <f t="shared" si="1"/>
        <v>10</v>
      </c>
      <c r="O46" s="28"/>
      <c r="P46" s="15">
        <v>0</v>
      </c>
      <c r="Q46" s="15">
        <v>0</v>
      </c>
      <c r="S46" s="1" t="s">
        <v>31</v>
      </c>
      <c r="T46" s="1" t="s">
        <v>150</v>
      </c>
    </row>
    <row r="47" spans="1:20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1">
        <v>1</v>
      </c>
      <c r="G47" s="21">
        <v>0.5</v>
      </c>
      <c r="H47" s="21">
        <v>1</v>
      </c>
      <c r="I47" s="21">
        <v>0</v>
      </c>
      <c r="J47" s="21">
        <v>0.5</v>
      </c>
      <c r="K47" s="21">
        <v>0.5</v>
      </c>
      <c r="L47" s="21">
        <v>1</v>
      </c>
      <c r="M47" s="21">
        <v>2</v>
      </c>
      <c r="N47" s="11">
        <f t="shared" si="1"/>
        <v>6.5</v>
      </c>
      <c r="O47" s="28"/>
      <c r="P47" s="15">
        <v>0</v>
      </c>
      <c r="Q47" s="15">
        <v>0</v>
      </c>
      <c r="T47" s="8" t="s">
        <v>146</v>
      </c>
    </row>
    <row r="48" spans="1:20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1">
        <v>1</v>
      </c>
      <c r="G48" s="21">
        <v>0.5</v>
      </c>
      <c r="H48" s="21">
        <v>1</v>
      </c>
      <c r="I48" s="21">
        <v>0</v>
      </c>
      <c r="J48" s="21">
        <v>0.5</v>
      </c>
      <c r="K48" s="21">
        <v>0.5</v>
      </c>
      <c r="L48" s="21">
        <v>1</v>
      </c>
      <c r="M48" s="21">
        <v>2</v>
      </c>
      <c r="N48" s="11">
        <f t="shared" si="1"/>
        <v>6.5</v>
      </c>
      <c r="O48" s="28"/>
      <c r="P48" s="15">
        <v>0</v>
      </c>
      <c r="Q48" s="15">
        <v>0</v>
      </c>
    </row>
    <row r="49" spans="1:20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5"/>
      <c r="P49" s="15"/>
      <c r="Q49" s="15"/>
    </row>
    <row r="50" spans="1:20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"/>
      <c r="P50" s="15"/>
      <c r="Q50" s="15"/>
    </row>
    <row r="51" spans="1:20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5"/>
      <c r="P51" s="15"/>
      <c r="Q51" s="15"/>
    </row>
    <row r="52" spans="1:20" ht="12.9" x14ac:dyDescent="0.2">
      <c r="D52" s="2"/>
      <c r="E52" s="2"/>
      <c r="P52" s="2"/>
      <c r="Q52" s="2"/>
    </row>
    <row r="53" spans="1:20" ht="12.9" x14ac:dyDescent="0.2">
      <c r="D53" s="2"/>
      <c r="E53" s="2"/>
      <c r="P53" s="2"/>
      <c r="Q53" s="2"/>
    </row>
    <row r="54" spans="1:20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44" t="s">
        <v>25</v>
      </c>
      <c r="G54" s="45"/>
      <c r="H54" s="44" t="s">
        <v>26</v>
      </c>
      <c r="I54" s="45"/>
      <c r="J54" s="4" t="s">
        <v>27</v>
      </c>
      <c r="K54" s="4" t="s">
        <v>29</v>
      </c>
      <c r="L54" s="4" t="s">
        <v>31</v>
      </c>
      <c r="M54" s="44" t="s">
        <v>22</v>
      </c>
      <c r="N54" s="44" t="s">
        <v>24</v>
      </c>
      <c r="P54" s="2"/>
      <c r="Q54" s="2"/>
      <c r="S54" s="1" t="s">
        <v>25</v>
      </c>
      <c r="T54" s="1" t="s">
        <v>37</v>
      </c>
    </row>
    <row r="55" spans="1:20" ht="13.6" x14ac:dyDescent="0.25">
      <c r="D55" s="2"/>
      <c r="E55" s="2"/>
      <c r="F55" s="4">
        <v>1</v>
      </c>
      <c r="G55" s="4">
        <v>2</v>
      </c>
      <c r="H55" s="7"/>
      <c r="I55" s="7"/>
      <c r="J55" s="7"/>
      <c r="K55" s="7"/>
      <c r="L55" s="7"/>
      <c r="M55" s="45"/>
      <c r="N55" s="45"/>
      <c r="O55" s="4" t="s">
        <v>33</v>
      </c>
      <c r="P55" s="4" t="s">
        <v>34</v>
      </c>
      <c r="Q55" s="4" t="s">
        <v>35</v>
      </c>
      <c r="S55" s="8">
        <v>1</v>
      </c>
      <c r="T55" s="8" t="s">
        <v>42</v>
      </c>
    </row>
    <row r="56" spans="1:20" ht="13.6" x14ac:dyDescent="0.25">
      <c r="D56" s="2"/>
      <c r="E56" s="2"/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1.5</v>
      </c>
      <c r="L56" s="9">
        <v>1.5</v>
      </c>
      <c r="M56" s="9">
        <v>2</v>
      </c>
      <c r="N56" s="11">
        <f t="shared" ref="N56:N80" si="2">SUM(F56:M56)+O56</f>
        <v>10</v>
      </c>
      <c r="O56" s="12"/>
      <c r="P56" s="2"/>
      <c r="Q56" s="2"/>
      <c r="S56" s="8">
        <v>2</v>
      </c>
      <c r="T56" s="8" t="s">
        <v>70</v>
      </c>
    </row>
    <row r="57" spans="1:20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1">
        <v>1</v>
      </c>
      <c r="G57" s="21">
        <v>1</v>
      </c>
      <c r="H57" s="21">
        <v>1</v>
      </c>
      <c r="I57" s="21">
        <v>1</v>
      </c>
      <c r="J57" s="21">
        <v>1</v>
      </c>
      <c r="K57" s="21">
        <v>0.5</v>
      </c>
      <c r="L57" s="21">
        <v>0.5</v>
      </c>
      <c r="M57" s="21">
        <v>2</v>
      </c>
      <c r="N57" s="11">
        <f t="shared" si="2"/>
        <v>8</v>
      </c>
      <c r="O57" s="28"/>
      <c r="P57" s="15">
        <v>0</v>
      </c>
      <c r="Q57" s="15">
        <v>0</v>
      </c>
      <c r="T57" s="8" t="s">
        <v>77</v>
      </c>
    </row>
    <row r="58" spans="1:20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1">
        <v>1</v>
      </c>
      <c r="G58" s="21">
        <v>1</v>
      </c>
      <c r="H58" s="21">
        <v>1</v>
      </c>
      <c r="I58" s="21">
        <v>1</v>
      </c>
      <c r="J58" s="21">
        <v>1</v>
      </c>
      <c r="K58" s="21">
        <v>0.5</v>
      </c>
      <c r="L58" s="21">
        <v>0.5</v>
      </c>
      <c r="M58" s="21">
        <v>2</v>
      </c>
      <c r="N58" s="11">
        <f t="shared" si="2"/>
        <v>8</v>
      </c>
      <c r="O58" s="28"/>
      <c r="P58" s="15">
        <v>0</v>
      </c>
      <c r="Q58" s="15">
        <v>0</v>
      </c>
      <c r="S58" s="1" t="s">
        <v>26</v>
      </c>
      <c r="T58" s="1" t="s">
        <v>87</v>
      </c>
    </row>
    <row r="59" spans="1:20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1">
        <v>0.5</v>
      </c>
      <c r="G59" s="21">
        <v>0.5</v>
      </c>
      <c r="H59" s="21">
        <v>1</v>
      </c>
      <c r="I59" s="21">
        <v>0.5</v>
      </c>
      <c r="J59" s="21">
        <v>1</v>
      </c>
      <c r="K59" s="21">
        <v>1</v>
      </c>
      <c r="L59" s="21">
        <v>1</v>
      </c>
      <c r="M59" s="21">
        <v>2</v>
      </c>
      <c r="N59" s="11">
        <f t="shared" si="2"/>
        <v>7.5</v>
      </c>
      <c r="O59" s="28"/>
      <c r="P59" s="15">
        <v>0</v>
      </c>
      <c r="Q59" s="15">
        <v>0</v>
      </c>
      <c r="S59" s="8">
        <v>1</v>
      </c>
      <c r="T59" s="8" t="s">
        <v>42</v>
      </c>
    </row>
    <row r="60" spans="1:20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1">
        <v>0.5</v>
      </c>
      <c r="G60" s="21">
        <v>0.5</v>
      </c>
      <c r="H60" s="21">
        <v>1</v>
      </c>
      <c r="I60" s="21">
        <v>0.5</v>
      </c>
      <c r="J60" s="21">
        <v>1</v>
      </c>
      <c r="K60" s="21">
        <v>1</v>
      </c>
      <c r="L60" s="21">
        <v>1</v>
      </c>
      <c r="M60" s="21">
        <v>2</v>
      </c>
      <c r="N60" s="11">
        <f t="shared" si="2"/>
        <v>7.5</v>
      </c>
      <c r="O60" s="28"/>
      <c r="P60" s="15">
        <v>0</v>
      </c>
      <c r="Q60" s="15">
        <v>0</v>
      </c>
      <c r="S60" s="8">
        <v>2</v>
      </c>
      <c r="T60" s="8" t="s">
        <v>100</v>
      </c>
    </row>
    <row r="61" spans="1:20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1">
        <v>1</v>
      </c>
      <c r="G61" s="21">
        <v>1</v>
      </c>
      <c r="H61" s="21">
        <v>0.5</v>
      </c>
      <c r="I61" s="21">
        <v>1</v>
      </c>
      <c r="J61" s="21">
        <v>0.5</v>
      </c>
      <c r="K61" s="21">
        <v>1.5</v>
      </c>
      <c r="L61" s="21">
        <v>1.5</v>
      </c>
      <c r="M61" s="21">
        <v>2</v>
      </c>
      <c r="N61" s="11">
        <f t="shared" si="2"/>
        <v>9</v>
      </c>
      <c r="O61" s="28"/>
      <c r="P61" s="15">
        <v>0</v>
      </c>
      <c r="Q61" s="15">
        <v>0</v>
      </c>
      <c r="T61" s="8" t="s">
        <v>110</v>
      </c>
    </row>
    <row r="62" spans="1:20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1">
        <v>1</v>
      </c>
      <c r="G62" s="21">
        <v>1</v>
      </c>
      <c r="H62" s="21">
        <v>0.5</v>
      </c>
      <c r="I62" s="21">
        <v>1</v>
      </c>
      <c r="J62" s="21">
        <v>0.5</v>
      </c>
      <c r="K62" s="21">
        <v>1.5</v>
      </c>
      <c r="L62" s="21">
        <v>1.5</v>
      </c>
      <c r="M62" s="21">
        <v>2</v>
      </c>
      <c r="N62" s="11">
        <f t="shared" si="2"/>
        <v>9</v>
      </c>
      <c r="O62" s="28"/>
      <c r="P62" s="15">
        <v>0</v>
      </c>
      <c r="Q62" s="15">
        <v>0</v>
      </c>
      <c r="S62" s="1" t="s">
        <v>27</v>
      </c>
      <c r="T62" s="1" t="s">
        <v>116</v>
      </c>
    </row>
    <row r="63" spans="1:20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1">
        <v>0.5</v>
      </c>
      <c r="G63" s="21">
        <v>1</v>
      </c>
      <c r="H63" s="21">
        <v>0.5</v>
      </c>
      <c r="I63" s="21">
        <v>1</v>
      </c>
      <c r="J63" s="21">
        <v>1</v>
      </c>
      <c r="K63" s="21">
        <v>0.5</v>
      </c>
      <c r="L63" s="21">
        <v>0.5</v>
      </c>
      <c r="M63" s="21">
        <v>2</v>
      </c>
      <c r="N63" s="11">
        <f t="shared" si="2"/>
        <v>7</v>
      </c>
      <c r="O63" s="28"/>
      <c r="P63" s="15">
        <v>0</v>
      </c>
      <c r="Q63" s="15">
        <v>0</v>
      </c>
      <c r="T63" s="8" t="s">
        <v>133</v>
      </c>
    </row>
    <row r="64" spans="1:20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1">
        <v>0.5</v>
      </c>
      <c r="G64" s="21">
        <v>1</v>
      </c>
      <c r="H64" s="21">
        <v>0.5</v>
      </c>
      <c r="I64" s="21">
        <v>1</v>
      </c>
      <c r="J64" s="21">
        <v>1</v>
      </c>
      <c r="K64" s="21">
        <v>0.5</v>
      </c>
      <c r="L64" s="21">
        <v>0.5</v>
      </c>
      <c r="M64" s="21">
        <v>2</v>
      </c>
      <c r="N64" s="11">
        <f t="shared" si="2"/>
        <v>7</v>
      </c>
      <c r="O64" s="28"/>
      <c r="P64" s="15">
        <v>0</v>
      </c>
      <c r="Q64" s="15">
        <v>0</v>
      </c>
      <c r="S64" s="1" t="s">
        <v>29</v>
      </c>
      <c r="T64" s="1" t="s">
        <v>142</v>
      </c>
    </row>
    <row r="65" spans="1:20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1">
        <v>1</v>
      </c>
      <c r="G65" s="21">
        <v>1</v>
      </c>
      <c r="H65" s="21">
        <v>1</v>
      </c>
      <c r="I65" s="21">
        <v>0.5</v>
      </c>
      <c r="J65" s="21">
        <v>1</v>
      </c>
      <c r="K65" s="21">
        <v>1.5</v>
      </c>
      <c r="L65" s="21">
        <v>1.5</v>
      </c>
      <c r="M65" s="21">
        <v>2</v>
      </c>
      <c r="N65" s="11">
        <f t="shared" si="2"/>
        <v>9.5</v>
      </c>
      <c r="O65" s="28"/>
      <c r="P65" s="15">
        <v>0</v>
      </c>
      <c r="Q65" s="15">
        <v>0</v>
      </c>
      <c r="T65" s="8" t="s">
        <v>146</v>
      </c>
    </row>
    <row r="66" spans="1:20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1">
        <v>1</v>
      </c>
      <c r="G66" s="21">
        <v>1</v>
      </c>
      <c r="H66" s="21">
        <v>1</v>
      </c>
      <c r="I66" s="21">
        <v>0.5</v>
      </c>
      <c r="J66" s="21">
        <v>1</v>
      </c>
      <c r="K66" s="21">
        <v>1.5</v>
      </c>
      <c r="L66" s="21">
        <v>1.5</v>
      </c>
      <c r="M66" s="21">
        <v>2</v>
      </c>
      <c r="N66" s="11">
        <f t="shared" si="2"/>
        <v>9.5</v>
      </c>
      <c r="O66" s="28"/>
      <c r="P66" s="15">
        <v>0</v>
      </c>
      <c r="Q66" s="15">
        <v>0</v>
      </c>
      <c r="S66" s="1" t="s">
        <v>31</v>
      </c>
      <c r="T66" s="1" t="s">
        <v>150</v>
      </c>
    </row>
    <row r="67" spans="1:20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1.5</v>
      </c>
      <c r="L67" s="21">
        <v>1.5</v>
      </c>
      <c r="M67" s="21">
        <v>2</v>
      </c>
      <c r="N67" s="11">
        <f t="shared" si="2"/>
        <v>10</v>
      </c>
      <c r="O67" s="28"/>
      <c r="P67" s="15">
        <v>0</v>
      </c>
      <c r="Q67" s="15">
        <v>0</v>
      </c>
      <c r="T67" s="8" t="s">
        <v>146</v>
      </c>
    </row>
    <row r="68" spans="1:20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1.5</v>
      </c>
      <c r="L68" s="21">
        <v>1.5</v>
      </c>
      <c r="M68" s="21">
        <v>2</v>
      </c>
      <c r="N68" s="11">
        <f t="shared" si="2"/>
        <v>10</v>
      </c>
      <c r="O68" s="28"/>
      <c r="P68" s="15">
        <v>0</v>
      </c>
      <c r="Q68" s="15">
        <v>0</v>
      </c>
    </row>
    <row r="69" spans="1:20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1">
        <v>0.5</v>
      </c>
      <c r="G69" s="21">
        <v>1</v>
      </c>
      <c r="H69" s="21">
        <v>1</v>
      </c>
      <c r="I69" s="21">
        <v>1</v>
      </c>
      <c r="J69" s="21">
        <v>1</v>
      </c>
      <c r="K69" s="21">
        <v>0.5</v>
      </c>
      <c r="L69" s="21">
        <v>0.5</v>
      </c>
      <c r="M69" s="21">
        <v>1.5</v>
      </c>
      <c r="N69" s="11">
        <f t="shared" si="2"/>
        <v>7</v>
      </c>
      <c r="O69" s="28"/>
      <c r="P69" s="15">
        <v>0</v>
      </c>
      <c r="Q69" s="15">
        <v>0</v>
      </c>
    </row>
    <row r="70" spans="1:20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1">
        <v>0.5</v>
      </c>
      <c r="G70" s="21">
        <v>1</v>
      </c>
      <c r="H70" s="21">
        <v>1</v>
      </c>
      <c r="I70" s="21">
        <v>1</v>
      </c>
      <c r="J70" s="21">
        <v>1</v>
      </c>
      <c r="K70" s="21">
        <v>0.5</v>
      </c>
      <c r="L70" s="21">
        <v>0.5</v>
      </c>
      <c r="M70" s="21">
        <v>1.5</v>
      </c>
      <c r="N70" s="11">
        <f t="shared" si="2"/>
        <v>7</v>
      </c>
      <c r="O70" s="28"/>
      <c r="P70" s="15">
        <v>0</v>
      </c>
      <c r="Q70" s="15">
        <v>0</v>
      </c>
    </row>
    <row r="71" spans="1:20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1">
        <v>1</v>
      </c>
      <c r="G71" s="21">
        <v>1</v>
      </c>
      <c r="H71" s="21">
        <v>1</v>
      </c>
      <c r="I71" s="21">
        <v>1</v>
      </c>
      <c r="J71" s="21">
        <v>1</v>
      </c>
      <c r="K71" s="21">
        <v>1.5</v>
      </c>
      <c r="L71" s="21">
        <v>1.5</v>
      </c>
      <c r="M71" s="21">
        <v>2</v>
      </c>
      <c r="N71" s="11">
        <f t="shared" si="2"/>
        <v>10</v>
      </c>
      <c r="O71" s="28"/>
      <c r="P71" s="15">
        <v>0</v>
      </c>
      <c r="Q71" s="15">
        <v>0</v>
      </c>
    </row>
    <row r="72" spans="1:20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1">
        <v>1</v>
      </c>
      <c r="G72" s="21">
        <v>1</v>
      </c>
      <c r="H72" s="21">
        <v>1</v>
      </c>
      <c r="I72" s="21">
        <v>1</v>
      </c>
      <c r="J72" s="21">
        <v>1</v>
      </c>
      <c r="K72" s="21">
        <v>1.5</v>
      </c>
      <c r="L72" s="21">
        <v>1.5</v>
      </c>
      <c r="M72" s="21">
        <v>2</v>
      </c>
      <c r="N72" s="11">
        <f t="shared" si="2"/>
        <v>10</v>
      </c>
      <c r="O72" s="28"/>
      <c r="P72" s="15">
        <v>0</v>
      </c>
      <c r="Q72" s="15">
        <v>0</v>
      </c>
    </row>
    <row r="73" spans="1:20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1">
        <v>1</v>
      </c>
      <c r="G73" s="21">
        <v>0.5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1.5</v>
      </c>
      <c r="N73" s="11">
        <f t="shared" si="2"/>
        <v>8</v>
      </c>
      <c r="O73" s="28"/>
      <c r="P73" s="15">
        <v>0</v>
      </c>
      <c r="Q73" s="15">
        <v>0</v>
      </c>
    </row>
    <row r="74" spans="1:20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1">
        <v>1</v>
      </c>
      <c r="G74" s="21">
        <v>0.5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1.5</v>
      </c>
      <c r="N74" s="11">
        <f t="shared" si="2"/>
        <v>8</v>
      </c>
      <c r="O74" s="28"/>
      <c r="P74" s="15">
        <v>0</v>
      </c>
      <c r="Q74" s="15">
        <v>0</v>
      </c>
    </row>
    <row r="75" spans="1:20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1">
        <v>1</v>
      </c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2</v>
      </c>
      <c r="N75" s="11">
        <f t="shared" si="2"/>
        <v>9</v>
      </c>
      <c r="O75" s="28"/>
      <c r="P75" s="15">
        <v>0</v>
      </c>
      <c r="Q75" s="15">
        <v>0</v>
      </c>
    </row>
    <row r="76" spans="1:20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1">
        <v>1</v>
      </c>
      <c r="G76" s="21">
        <v>1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2</v>
      </c>
      <c r="N76" s="11">
        <f t="shared" si="2"/>
        <v>9</v>
      </c>
      <c r="O76" s="28"/>
      <c r="P76" s="15">
        <v>0</v>
      </c>
      <c r="Q76" s="15">
        <v>0</v>
      </c>
    </row>
    <row r="77" spans="1:20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2</v>
      </c>
      <c r="N77" s="11">
        <f t="shared" si="2"/>
        <v>9</v>
      </c>
      <c r="O77" s="28"/>
      <c r="P77" s="15">
        <v>0</v>
      </c>
      <c r="Q77" s="15">
        <v>0</v>
      </c>
    </row>
    <row r="78" spans="1:20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2</v>
      </c>
      <c r="N78" s="11">
        <f t="shared" si="2"/>
        <v>9</v>
      </c>
      <c r="O78" s="28"/>
      <c r="P78" s="15">
        <v>0</v>
      </c>
      <c r="Q78" s="15">
        <v>0</v>
      </c>
    </row>
    <row r="79" spans="1:20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1">
        <v>1</v>
      </c>
      <c r="G79" s="21">
        <v>1</v>
      </c>
      <c r="H79" s="21">
        <v>1</v>
      </c>
      <c r="I79" s="21">
        <v>1</v>
      </c>
      <c r="J79" s="21">
        <v>1</v>
      </c>
      <c r="K79" s="21">
        <v>1.5</v>
      </c>
      <c r="L79" s="21">
        <v>1.5</v>
      </c>
      <c r="M79" s="21">
        <v>2</v>
      </c>
      <c r="N79" s="11">
        <f t="shared" si="2"/>
        <v>10</v>
      </c>
      <c r="O79" s="28"/>
      <c r="P79" s="15">
        <v>0</v>
      </c>
      <c r="Q79" s="15">
        <v>0</v>
      </c>
    </row>
    <row r="80" spans="1:20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1">
        <v>1</v>
      </c>
      <c r="G80" s="21">
        <v>1</v>
      </c>
      <c r="H80" s="21">
        <v>1</v>
      </c>
      <c r="I80" s="21">
        <v>1</v>
      </c>
      <c r="J80" s="21">
        <v>1</v>
      </c>
      <c r="K80" s="21">
        <v>1.5</v>
      </c>
      <c r="L80" s="21">
        <v>1.5</v>
      </c>
      <c r="M80" s="21">
        <v>2</v>
      </c>
      <c r="N80" s="11">
        <f t="shared" si="2"/>
        <v>10</v>
      </c>
      <c r="O80" s="28"/>
      <c r="P80" s="15">
        <v>0</v>
      </c>
      <c r="Q80" s="15">
        <v>0</v>
      </c>
    </row>
    <row r="81" spans="1:20" ht="12.9" x14ac:dyDescent="0.2">
      <c r="F81" s="2"/>
      <c r="P81" s="2"/>
      <c r="Q81" s="2"/>
    </row>
    <row r="82" spans="1:20" ht="12.9" x14ac:dyDescent="0.2">
      <c r="P82" s="2"/>
      <c r="Q82" s="2"/>
    </row>
    <row r="83" spans="1:20" ht="13.6" x14ac:dyDescent="0.25">
      <c r="A83" s="3"/>
      <c r="B83" s="3"/>
      <c r="C83" s="4"/>
      <c r="D83" s="3"/>
      <c r="E83" s="3"/>
      <c r="F83" s="44"/>
      <c r="G83" s="45"/>
      <c r="H83" s="44"/>
      <c r="I83" s="45"/>
      <c r="J83" s="4"/>
      <c r="K83" s="4"/>
      <c r="L83" s="4"/>
      <c r="M83" s="44"/>
      <c r="N83" s="44"/>
      <c r="P83" s="2"/>
      <c r="Q83" s="2"/>
      <c r="S83" s="1"/>
      <c r="T83" s="1"/>
    </row>
    <row r="84" spans="1:20" ht="13.6" x14ac:dyDescent="0.25">
      <c r="D84" s="2"/>
      <c r="E84" s="2"/>
      <c r="F84" s="4"/>
      <c r="G84" s="4"/>
      <c r="H84" s="7"/>
      <c r="I84" s="7"/>
      <c r="J84" s="7"/>
      <c r="K84" s="7"/>
      <c r="L84" s="7"/>
      <c r="M84" s="45"/>
      <c r="N84" s="45"/>
      <c r="O84" s="4"/>
      <c r="P84" s="4"/>
      <c r="Q84" s="4"/>
      <c r="S84" s="8"/>
      <c r="T84" s="8"/>
    </row>
    <row r="85" spans="1:20" ht="13.6" x14ac:dyDescent="0.25">
      <c r="D85" s="2"/>
      <c r="E85" s="2"/>
      <c r="F85" s="9"/>
      <c r="G85" s="9"/>
      <c r="H85" s="9"/>
      <c r="I85" s="9"/>
      <c r="J85" s="9"/>
      <c r="K85" s="9"/>
      <c r="L85" s="9"/>
      <c r="M85" s="9"/>
      <c r="N85" s="5"/>
      <c r="P85" s="2"/>
      <c r="Q85" s="2"/>
      <c r="S85" s="8"/>
      <c r="T85" s="8"/>
    </row>
    <row r="86" spans="1:20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5"/>
      <c r="P86" s="15"/>
      <c r="Q86" s="15"/>
      <c r="T86" s="8"/>
    </row>
    <row r="87" spans="1:20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5"/>
      <c r="P87" s="15"/>
      <c r="Q87" s="15"/>
      <c r="S87" s="1"/>
      <c r="T87" s="1"/>
    </row>
    <row r="88" spans="1:20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5"/>
      <c r="P88" s="15"/>
      <c r="Q88" s="38"/>
      <c r="R88" s="8"/>
      <c r="S88" s="8"/>
      <c r="T88" s="8"/>
    </row>
    <row r="89" spans="1:20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5"/>
      <c r="P89" s="15"/>
      <c r="Q89" s="15"/>
      <c r="S89" s="8"/>
      <c r="T89" s="8"/>
    </row>
    <row r="90" spans="1:20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5"/>
      <c r="P90" s="15"/>
      <c r="Q90" s="15"/>
      <c r="T90" s="8"/>
    </row>
    <row r="91" spans="1:20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5"/>
      <c r="P91" s="15"/>
      <c r="Q91" s="15"/>
      <c r="S91" s="1"/>
      <c r="T91" s="1"/>
    </row>
    <row r="92" spans="1:20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5"/>
      <c r="P92" s="15"/>
      <c r="Q92" s="15"/>
      <c r="T92" s="8"/>
    </row>
    <row r="93" spans="1:20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5"/>
      <c r="P93" s="15"/>
      <c r="Q93" s="15"/>
      <c r="S93" s="1"/>
      <c r="T93" s="1"/>
    </row>
    <row r="94" spans="1:20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5"/>
      <c r="P94" s="15"/>
      <c r="Q94" s="15"/>
      <c r="T94" s="8"/>
    </row>
    <row r="95" spans="1:20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5"/>
      <c r="P95" s="15"/>
      <c r="Q95" s="15"/>
      <c r="S95" s="1"/>
      <c r="T95" s="1"/>
    </row>
    <row r="96" spans="1:20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5"/>
      <c r="P96" s="15"/>
      <c r="Q96" s="15"/>
      <c r="T96" s="8"/>
    </row>
    <row r="97" spans="1:17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5"/>
      <c r="P97" s="15"/>
      <c r="Q97" s="15"/>
    </row>
    <row r="98" spans="1:17" ht="13.6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5"/>
      <c r="P98" s="2"/>
      <c r="Q98" s="2"/>
    </row>
    <row r="99" spans="1:17" ht="13.6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5"/>
      <c r="P99" s="2"/>
      <c r="Q99" s="2"/>
    </row>
    <row r="100" spans="1:17" ht="13.6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5"/>
      <c r="P100" s="2"/>
      <c r="Q100" s="2"/>
    </row>
    <row r="101" spans="1:17" ht="13.6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5"/>
      <c r="P101" s="2"/>
      <c r="Q101" s="2"/>
    </row>
    <row r="102" spans="1:17" ht="13.6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5"/>
      <c r="P102" s="2"/>
      <c r="Q102" s="2"/>
    </row>
    <row r="103" spans="1:17" ht="13.6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"/>
      <c r="P103" s="2"/>
      <c r="Q103" s="2"/>
    </row>
    <row r="104" spans="1:17" ht="13.6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"/>
      <c r="P104" s="2"/>
      <c r="Q104" s="2"/>
    </row>
    <row r="105" spans="1:17" ht="13.6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"/>
      <c r="P105" s="2"/>
      <c r="Q105" s="2"/>
    </row>
    <row r="106" spans="1:17" ht="13.6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"/>
      <c r="P106" s="2"/>
      <c r="Q106" s="2"/>
    </row>
    <row r="107" spans="1:17" ht="13.6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5"/>
      <c r="P107" s="2"/>
      <c r="Q107" s="2"/>
    </row>
    <row r="108" spans="1:17" ht="13.6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5"/>
      <c r="P108" s="2"/>
      <c r="Q108" s="2"/>
    </row>
    <row r="109" spans="1:17" ht="13.6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5"/>
      <c r="P109" s="2"/>
      <c r="Q109" s="2"/>
    </row>
    <row r="110" spans="1:17" ht="13.6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5"/>
      <c r="P110" s="2"/>
      <c r="Q110" s="2"/>
    </row>
    <row r="111" spans="1:17" ht="13.6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5"/>
      <c r="P111" s="2"/>
      <c r="Q111" s="2"/>
    </row>
    <row r="112" spans="1:17" ht="13.6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5"/>
      <c r="P112" s="2"/>
      <c r="Q112" s="2"/>
    </row>
    <row r="113" spans="4:17" ht="13.6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5"/>
      <c r="P113" s="2"/>
      <c r="Q113" s="2"/>
    </row>
    <row r="114" spans="4:17" ht="13.6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5"/>
      <c r="P114" s="2"/>
      <c r="Q114" s="2"/>
    </row>
    <row r="115" spans="4:17" ht="13.6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5"/>
      <c r="P115" s="2"/>
      <c r="Q115" s="2"/>
    </row>
    <row r="116" spans="4:17" ht="13.6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5"/>
      <c r="P116" s="2"/>
      <c r="Q116" s="2"/>
    </row>
    <row r="117" spans="4:17" ht="13.6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5"/>
      <c r="P117" s="2"/>
      <c r="Q117" s="2"/>
    </row>
  </sheetData>
  <mergeCells count="17">
    <mergeCell ref="N83:N84"/>
    <mergeCell ref="F83:G83"/>
    <mergeCell ref="N2:N3"/>
    <mergeCell ref="M2:M3"/>
    <mergeCell ref="A1:F1"/>
    <mergeCell ref="H2:I2"/>
    <mergeCell ref="F2:G2"/>
    <mergeCell ref="M34:M35"/>
    <mergeCell ref="N34:N35"/>
    <mergeCell ref="H54:I54"/>
    <mergeCell ref="F54:G54"/>
    <mergeCell ref="H34:I34"/>
    <mergeCell ref="F34:G34"/>
    <mergeCell ref="M54:M55"/>
    <mergeCell ref="N54:N55"/>
    <mergeCell ref="M83:M84"/>
    <mergeCell ref="H83:I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workbookViewId="0"/>
  </sheetViews>
  <sheetFormatPr defaultColWidth="17.25" defaultRowHeight="15.8" customHeight="1" x14ac:dyDescent="0.2"/>
  <cols>
    <col min="1" max="1" width="7.25" customWidth="1"/>
    <col min="2" max="2" width="14.375" customWidth="1"/>
    <col min="3" max="3" width="28.75" customWidth="1"/>
    <col min="4" max="11" width="7.25" customWidth="1"/>
    <col min="12" max="12" width="13.75" customWidth="1"/>
    <col min="13" max="13" width="8.625" customWidth="1"/>
    <col min="14" max="14" width="9" customWidth="1"/>
    <col min="17" max="17" width="57.25" customWidth="1"/>
  </cols>
  <sheetData>
    <row r="1" spans="1:17" ht="15.8" customHeight="1" x14ac:dyDescent="0.25">
      <c r="A1" s="47" t="s">
        <v>12</v>
      </c>
      <c r="B1" s="45"/>
      <c r="C1" s="45"/>
      <c r="D1" s="45"/>
      <c r="E1" s="45"/>
      <c r="F1" s="45"/>
      <c r="M1" s="2"/>
      <c r="N1" s="2"/>
    </row>
    <row r="2" spans="1:17" ht="15.8" customHeight="1" x14ac:dyDescent="0.25">
      <c r="A2" s="3" t="s">
        <v>4</v>
      </c>
      <c r="B2" s="3" t="s">
        <v>6</v>
      </c>
      <c r="C2" s="4" t="s">
        <v>7</v>
      </c>
      <c r="D2" s="3" t="s">
        <v>9</v>
      </c>
      <c r="E2" s="3" t="s">
        <v>10</v>
      </c>
      <c r="F2" s="3" t="s">
        <v>21</v>
      </c>
      <c r="G2" s="4" t="s">
        <v>23</v>
      </c>
      <c r="H2" s="4" t="s">
        <v>30</v>
      </c>
      <c r="I2" s="4" t="s">
        <v>32</v>
      </c>
      <c r="J2" s="44" t="s">
        <v>22</v>
      </c>
      <c r="K2" s="44" t="s">
        <v>24</v>
      </c>
      <c r="M2" s="2"/>
      <c r="N2" s="2"/>
      <c r="P2" s="1" t="s">
        <v>21</v>
      </c>
      <c r="Q2" s="1" t="s">
        <v>36</v>
      </c>
    </row>
    <row r="3" spans="1:17" ht="15.8" customHeight="1" x14ac:dyDescent="0.25">
      <c r="D3" s="2"/>
      <c r="E3" s="2"/>
      <c r="F3" s="7"/>
      <c r="G3" s="7"/>
      <c r="H3" s="7"/>
      <c r="I3" s="7"/>
      <c r="J3" s="45"/>
      <c r="K3" s="45"/>
      <c r="L3" s="4" t="s">
        <v>33</v>
      </c>
      <c r="M3" s="4" t="s">
        <v>34</v>
      </c>
      <c r="N3" s="4" t="s">
        <v>35</v>
      </c>
      <c r="Q3" s="8" t="s">
        <v>55</v>
      </c>
    </row>
    <row r="4" spans="1:17" ht="15.8" customHeight="1" x14ac:dyDescent="0.25">
      <c r="D4" s="2"/>
      <c r="E4" s="2"/>
      <c r="F4" s="9">
        <v>2</v>
      </c>
      <c r="G4" s="9">
        <v>2</v>
      </c>
      <c r="H4" s="9">
        <v>2</v>
      </c>
      <c r="I4" s="9">
        <v>2</v>
      </c>
      <c r="J4" s="9">
        <v>2</v>
      </c>
      <c r="K4" s="11">
        <f>SUM(F4:J4)</f>
        <v>10</v>
      </c>
      <c r="L4" s="12">
        <v>-1</v>
      </c>
      <c r="M4" s="2"/>
      <c r="N4" s="2"/>
      <c r="Q4" s="8" t="s">
        <v>61</v>
      </c>
    </row>
    <row r="5" spans="1:17" ht="15.8" customHeight="1" x14ac:dyDescent="0.25">
      <c r="A5" s="13">
        <v>1</v>
      </c>
      <c r="B5" s="17" t="s">
        <v>53</v>
      </c>
      <c r="C5" s="17" t="s">
        <v>65</v>
      </c>
      <c r="D5" s="19">
        <v>1</v>
      </c>
      <c r="E5" s="20">
        <v>1</v>
      </c>
      <c r="F5" s="21"/>
      <c r="G5" s="21"/>
      <c r="H5" s="21"/>
      <c r="I5" s="21"/>
      <c r="J5" s="21"/>
      <c r="K5" s="22">
        <v>8</v>
      </c>
      <c r="L5" s="28"/>
      <c r="M5" s="15">
        <v>0</v>
      </c>
      <c r="N5" s="15">
        <v>0</v>
      </c>
    </row>
    <row r="6" spans="1:17" ht="15.8" customHeight="1" x14ac:dyDescent="0.25">
      <c r="A6" s="13">
        <v>2</v>
      </c>
      <c r="B6" s="17" t="s">
        <v>75</v>
      </c>
      <c r="C6" s="17" t="s">
        <v>76</v>
      </c>
      <c r="D6" s="19">
        <v>1</v>
      </c>
      <c r="E6" s="20">
        <v>1</v>
      </c>
      <c r="F6" s="21"/>
      <c r="G6" s="21"/>
      <c r="H6" s="21"/>
      <c r="I6" s="21"/>
      <c r="J6" s="21"/>
      <c r="K6" s="22">
        <v>8</v>
      </c>
      <c r="L6" s="28"/>
      <c r="M6" s="15">
        <v>0</v>
      </c>
      <c r="N6" s="15">
        <v>0</v>
      </c>
      <c r="P6" s="1" t="s">
        <v>23</v>
      </c>
      <c r="Q6" s="1" t="s">
        <v>118</v>
      </c>
    </row>
    <row r="7" spans="1:17" ht="15.8" customHeight="1" x14ac:dyDescent="0.25">
      <c r="A7" s="8">
        <v>3</v>
      </c>
      <c r="B7" s="24" t="s">
        <v>79</v>
      </c>
      <c r="C7" s="24" t="s">
        <v>80</v>
      </c>
      <c r="D7" s="15">
        <v>1</v>
      </c>
      <c r="E7" s="25">
        <v>2</v>
      </c>
      <c r="F7" s="21"/>
      <c r="G7" s="21"/>
      <c r="H7" s="21"/>
      <c r="I7" s="21"/>
      <c r="J7" s="21"/>
      <c r="K7" s="22">
        <v>8.5</v>
      </c>
      <c r="L7" s="28"/>
      <c r="M7" s="15">
        <v>0</v>
      </c>
      <c r="N7" s="15">
        <v>0</v>
      </c>
      <c r="Q7" s="8" t="s">
        <v>125</v>
      </c>
    </row>
    <row r="8" spans="1:17" ht="15.8" customHeight="1" x14ac:dyDescent="0.25">
      <c r="A8" s="8">
        <v>4</v>
      </c>
      <c r="B8" s="24" t="s">
        <v>85</v>
      </c>
      <c r="C8" s="24" t="s">
        <v>86</v>
      </c>
      <c r="D8" s="15">
        <v>1</v>
      </c>
      <c r="E8" s="25">
        <v>2</v>
      </c>
      <c r="F8" s="21"/>
      <c r="G8" s="21"/>
      <c r="H8" s="21"/>
      <c r="I8" s="21"/>
      <c r="J8" s="21"/>
      <c r="K8" s="22">
        <v>8.5</v>
      </c>
      <c r="L8" s="28"/>
      <c r="M8" s="15">
        <v>0</v>
      </c>
      <c r="N8" s="15">
        <v>0</v>
      </c>
      <c r="Q8" s="8" t="s">
        <v>128</v>
      </c>
    </row>
    <row r="9" spans="1:17" ht="15.8" customHeight="1" x14ac:dyDescent="0.25">
      <c r="A9" s="13">
        <v>5</v>
      </c>
      <c r="B9" s="17" t="s">
        <v>91</v>
      </c>
      <c r="C9" s="17" t="s">
        <v>92</v>
      </c>
      <c r="D9" s="19">
        <v>1</v>
      </c>
      <c r="E9" s="20">
        <v>3</v>
      </c>
      <c r="F9" s="21"/>
      <c r="G9" s="21"/>
      <c r="H9" s="21"/>
      <c r="I9" s="21"/>
      <c r="J9" s="21"/>
      <c r="K9" s="22">
        <v>7.5</v>
      </c>
      <c r="L9" s="28"/>
      <c r="M9" s="15">
        <v>0</v>
      </c>
      <c r="N9" s="15">
        <v>0</v>
      </c>
    </row>
    <row r="10" spans="1:17" ht="15.8" customHeight="1" x14ac:dyDescent="0.25">
      <c r="A10" s="13">
        <v>6</v>
      </c>
      <c r="B10" s="17" t="s">
        <v>96</v>
      </c>
      <c r="C10" s="17" t="s">
        <v>97</v>
      </c>
      <c r="D10" s="19">
        <v>1</v>
      </c>
      <c r="E10" s="20">
        <v>3</v>
      </c>
      <c r="F10" s="21"/>
      <c r="G10" s="21"/>
      <c r="H10" s="21"/>
      <c r="I10" s="21"/>
      <c r="J10" s="21"/>
      <c r="K10" s="22">
        <v>7.5</v>
      </c>
      <c r="L10" s="28"/>
      <c r="M10" s="15">
        <v>0</v>
      </c>
      <c r="N10" s="15">
        <v>0</v>
      </c>
      <c r="P10" s="1" t="s">
        <v>30</v>
      </c>
      <c r="Q10" s="1" t="s">
        <v>137</v>
      </c>
    </row>
    <row r="11" spans="1:17" ht="15.8" customHeight="1" x14ac:dyDescent="0.25">
      <c r="A11" s="8">
        <v>7</v>
      </c>
      <c r="B11" s="24" t="s">
        <v>101</v>
      </c>
      <c r="C11" s="24" t="s">
        <v>103</v>
      </c>
      <c r="D11" s="15">
        <v>1</v>
      </c>
      <c r="E11" s="25">
        <v>4</v>
      </c>
      <c r="F11" s="21"/>
      <c r="G11" s="21"/>
      <c r="H11" s="21"/>
      <c r="I11" s="21"/>
      <c r="J11" s="21"/>
      <c r="K11" s="22">
        <v>8</v>
      </c>
      <c r="L11" s="28"/>
      <c r="M11" s="15">
        <v>0</v>
      </c>
      <c r="N11" s="15">
        <v>0</v>
      </c>
      <c r="Q11" s="8" t="s">
        <v>141</v>
      </c>
    </row>
    <row r="12" spans="1:17" ht="15.8" customHeight="1" x14ac:dyDescent="0.25">
      <c r="A12" s="8">
        <v>8</v>
      </c>
      <c r="B12" s="24" t="s">
        <v>105</v>
      </c>
      <c r="C12" s="24" t="s">
        <v>107</v>
      </c>
      <c r="D12" s="15">
        <v>1</v>
      </c>
      <c r="E12" s="25">
        <v>4</v>
      </c>
      <c r="F12" s="21"/>
      <c r="G12" s="21"/>
      <c r="H12" s="21"/>
      <c r="I12" s="21"/>
      <c r="J12" s="21"/>
      <c r="K12" s="22">
        <v>8</v>
      </c>
      <c r="L12" s="28"/>
      <c r="M12" s="15">
        <v>0</v>
      </c>
      <c r="N12" s="15">
        <v>0</v>
      </c>
      <c r="Q12" s="8" t="s">
        <v>156</v>
      </c>
    </row>
    <row r="13" spans="1:17" ht="15.8" customHeight="1" x14ac:dyDescent="0.25">
      <c r="A13" s="13">
        <v>9</v>
      </c>
      <c r="B13" s="17" t="s">
        <v>111</v>
      </c>
      <c r="C13" s="17" t="s">
        <v>112</v>
      </c>
      <c r="D13" s="19">
        <v>1</v>
      </c>
      <c r="E13" s="20">
        <v>5</v>
      </c>
      <c r="F13" s="21"/>
      <c r="G13" s="21"/>
      <c r="H13" s="21"/>
      <c r="I13" s="21"/>
      <c r="J13" s="21"/>
      <c r="K13" s="22">
        <v>7.5</v>
      </c>
      <c r="L13" s="28"/>
      <c r="M13" s="15">
        <v>0</v>
      </c>
      <c r="N13" s="15">
        <v>0</v>
      </c>
    </row>
    <row r="14" spans="1:17" ht="15.8" customHeight="1" x14ac:dyDescent="0.25">
      <c r="A14" s="13">
        <v>10</v>
      </c>
      <c r="B14" s="17" t="s">
        <v>114</v>
      </c>
      <c r="C14" s="17" t="s">
        <v>115</v>
      </c>
      <c r="D14" s="19">
        <v>1</v>
      </c>
      <c r="E14" s="20">
        <v>5</v>
      </c>
      <c r="F14" s="21"/>
      <c r="G14" s="21"/>
      <c r="H14" s="21"/>
      <c r="I14" s="21"/>
      <c r="J14" s="21"/>
      <c r="K14" s="22">
        <v>7.5</v>
      </c>
      <c r="L14" s="28"/>
      <c r="M14" s="15">
        <v>0</v>
      </c>
      <c r="N14" s="15">
        <v>0</v>
      </c>
      <c r="P14" s="1" t="s">
        <v>32</v>
      </c>
      <c r="Q14" s="1" t="s">
        <v>161</v>
      </c>
    </row>
    <row r="15" spans="1:17" ht="15.8" customHeight="1" x14ac:dyDescent="0.25">
      <c r="A15" s="8">
        <v>11</v>
      </c>
      <c r="B15" s="24" t="s">
        <v>121</v>
      </c>
      <c r="C15" s="24" t="s">
        <v>124</v>
      </c>
      <c r="D15" s="15">
        <v>1</v>
      </c>
      <c r="E15" s="25">
        <v>6</v>
      </c>
      <c r="F15" s="21"/>
      <c r="G15" s="21"/>
      <c r="H15" s="21"/>
      <c r="I15" s="21"/>
      <c r="J15" s="21"/>
      <c r="K15" s="22">
        <v>7.5</v>
      </c>
      <c r="L15" s="28"/>
      <c r="M15" s="15">
        <v>0</v>
      </c>
      <c r="N15" s="15">
        <v>0</v>
      </c>
      <c r="Q15" s="8" t="s">
        <v>172</v>
      </c>
    </row>
    <row r="16" spans="1:17" ht="15.8" customHeight="1" x14ac:dyDescent="0.25">
      <c r="A16" s="8">
        <v>12</v>
      </c>
      <c r="B16" s="24" t="s">
        <v>126</v>
      </c>
      <c r="C16" s="24" t="s">
        <v>127</v>
      </c>
      <c r="D16" s="15">
        <v>1</v>
      </c>
      <c r="E16" s="25">
        <v>6</v>
      </c>
      <c r="F16" s="21"/>
      <c r="G16" s="21"/>
      <c r="H16" s="21"/>
      <c r="I16" s="21"/>
      <c r="J16" s="21"/>
      <c r="K16" s="22">
        <v>7.5</v>
      </c>
      <c r="L16" s="28"/>
      <c r="M16" s="15">
        <v>0</v>
      </c>
      <c r="N16" s="15">
        <v>0</v>
      </c>
      <c r="Q16" s="8" t="s">
        <v>156</v>
      </c>
    </row>
    <row r="17" spans="1:14" ht="15.8" customHeight="1" x14ac:dyDescent="0.25">
      <c r="A17" s="13">
        <v>13</v>
      </c>
      <c r="B17" s="17" t="s">
        <v>130</v>
      </c>
      <c r="C17" s="17" t="s">
        <v>131</v>
      </c>
      <c r="D17" s="19">
        <v>1</v>
      </c>
      <c r="E17" s="20">
        <v>7</v>
      </c>
      <c r="F17" s="21"/>
      <c r="G17" s="21"/>
      <c r="H17" s="21"/>
      <c r="I17" s="21"/>
      <c r="J17" s="21"/>
      <c r="K17" s="22">
        <v>7</v>
      </c>
      <c r="L17" s="28"/>
      <c r="M17" s="15">
        <v>0</v>
      </c>
      <c r="N17" s="15">
        <v>0</v>
      </c>
    </row>
    <row r="18" spans="1:14" ht="15.8" customHeight="1" x14ac:dyDescent="0.25">
      <c r="A18" s="13">
        <v>14</v>
      </c>
      <c r="B18" s="17" t="s">
        <v>135</v>
      </c>
      <c r="C18" s="17" t="s">
        <v>136</v>
      </c>
      <c r="D18" s="19">
        <v>1</v>
      </c>
      <c r="E18" s="20">
        <v>7</v>
      </c>
      <c r="F18" s="21"/>
      <c r="G18" s="21"/>
      <c r="H18" s="21"/>
      <c r="I18" s="21"/>
      <c r="J18" s="21"/>
      <c r="K18" s="22">
        <v>7</v>
      </c>
      <c r="L18" s="28"/>
      <c r="M18" s="15">
        <v>0</v>
      </c>
      <c r="N18" s="15">
        <v>0</v>
      </c>
    </row>
    <row r="19" spans="1:14" ht="15.8" customHeight="1" x14ac:dyDescent="0.25">
      <c r="A19" s="8">
        <v>15</v>
      </c>
      <c r="B19" s="24" t="s">
        <v>139</v>
      </c>
      <c r="C19" s="24" t="s">
        <v>140</v>
      </c>
      <c r="D19" s="15">
        <v>1</v>
      </c>
      <c r="E19" s="25">
        <v>8</v>
      </c>
      <c r="F19" s="21"/>
      <c r="G19" s="21"/>
      <c r="H19" s="21"/>
      <c r="I19" s="21"/>
      <c r="J19" s="21"/>
      <c r="K19" s="22">
        <v>8.5</v>
      </c>
      <c r="L19" s="28"/>
      <c r="M19" s="15">
        <v>0</v>
      </c>
      <c r="N19" s="15">
        <v>0</v>
      </c>
    </row>
    <row r="20" spans="1:14" ht="15.8" customHeight="1" x14ac:dyDescent="0.25">
      <c r="A20" s="8">
        <v>16</v>
      </c>
      <c r="B20" s="24" t="s">
        <v>144</v>
      </c>
      <c r="C20" s="24" t="s">
        <v>145</v>
      </c>
      <c r="D20" s="15">
        <v>1</v>
      </c>
      <c r="E20" s="25">
        <v>8</v>
      </c>
      <c r="F20" s="21"/>
      <c r="G20" s="21"/>
      <c r="H20" s="21"/>
      <c r="I20" s="21"/>
      <c r="J20" s="21"/>
      <c r="K20" s="22">
        <v>8.5</v>
      </c>
      <c r="L20" s="28"/>
      <c r="M20" s="15">
        <v>0</v>
      </c>
      <c r="N20" s="15">
        <v>0</v>
      </c>
    </row>
    <row r="21" spans="1:14" ht="15.8" customHeight="1" x14ac:dyDescent="0.25">
      <c r="A21" s="13">
        <v>17</v>
      </c>
      <c r="B21" s="17" t="s">
        <v>147</v>
      </c>
      <c r="C21" s="17" t="s">
        <v>148</v>
      </c>
      <c r="D21" s="19">
        <v>1</v>
      </c>
      <c r="E21" s="20">
        <v>9</v>
      </c>
      <c r="F21" s="21"/>
      <c r="G21" s="21"/>
      <c r="H21" s="21"/>
      <c r="I21" s="21"/>
      <c r="J21" s="21"/>
      <c r="K21" s="22">
        <v>7</v>
      </c>
      <c r="L21" s="28"/>
      <c r="M21" s="15">
        <v>0</v>
      </c>
      <c r="N21" s="15">
        <v>0</v>
      </c>
    </row>
    <row r="22" spans="1:14" ht="15.8" customHeight="1" x14ac:dyDescent="0.25">
      <c r="A22" s="13">
        <v>18</v>
      </c>
      <c r="B22" s="17" t="s">
        <v>149</v>
      </c>
      <c r="C22" s="17" t="s">
        <v>151</v>
      </c>
      <c r="D22" s="19">
        <v>1</v>
      </c>
      <c r="E22" s="20">
        <v>9</v>
      </c>
      <c r="F22" s="21"/>
      <c r="G22" s="21"/>
      <c r="H22" s="21"/>
      <c r="I22" s="21"/>
      <c r="J22" s="21"/>
      <c r="K22" s="22">
        <v>7</v>
      </c>
      <c r="L22" s="28"/>
      <c r="M22" s="15">
        <v>0</v>
      </c>
      <c r="N22" s="15">
        <v>0</v>
      </c>
    </row>
    <row r="23" spans="1:14" ht="15.8" customHeight="1" x14ac:dyDescent="0.25">
      <c r="A23" s="8">
        <v>19</v>
      </c>
      <c r="B23" s="24" t="s">
        <v>154</v>
      </c>
      <c r="C23" s="24" t="s">
        <v>155</v>
      </c>
      <c r="D23" s="15">
        <v>1</v>
      </c>
      <c r="E23" s="25">
        <v>10</v>
      </c>
      <c r="F23" s="21"/>
      <c r="G23" s="21"/>
      <c r="H23" s="21"/>
      <c r="I23" s="21"/>
      <c r="J23" s="21"/>
      <c r="K23" s="22">
        <v>8.5</v>
      </c>
      <c r="L23" s="28"/>
      <c r="M23" s="15">
        <v>0</v>
      </c>
      <c r="N23" s="15">
        <v>0</v>
      </c>
    </row>
    <row r="24" spans="1:14" ht="14.3" x14ac:dyDescent="0.25">
      <c r="A24" s="8">
        <v>20</v>
      </c>
      <c r="B24" s="24" t="s">
        <v>157</v>
      </c>
      <c r="C24" s="24" t="s">
        <v>158</v>
      </c>
      <c r="D24" s="15">
        <v>1</v>
      </c>
      <c r="E24" s="25">
        <v>10</v>
      </c>
      <c r="F24" s="21"/>
      <c r="G24" s="21"/>
      <c r="H24" s="21"/>
      <c r="I24" s="21"/>
      <c r="J24" s="21"/>
      <c r="K24" s="22">
        <v>8.5</v>
      </c>
      <c r="L24" s="28"/>
      <c r="M24" s="15">
        <v>0</v>
      </c>
      <c r="N24" s="15">
        <v>0</v>
      </c>
    </row>
    <row r="25" spans="1:14" ht="14.3" x14ac:dyDescent="0.25">
      <c r="A25" s="13">
        <v>21</v>
      </c>
      <c r="B25" s="17" t="s">
        <v>159</v>
      </c>
      <c r="C25" s="17" t="s">
        <v>160</v>
      </c>
      <c r="D25" s="19">
        <v>1</v>
      </c>
      <c r="E25" s="20">
        <v>11</v>
      </c>
      <c r="F25" s="21"/>
      <c r="G25" s="21"/>
      <c r="H25" s="21"/>
      <c r="I25" s="21"/>
      <c r="J25" s="21"/>
      <c r="K25" s="22">
        <v>8</v>
      </c>
      <c r="L25" s="28"/>
      <c r="M25" s="15">
        <v>0</v>
      </c>
      <c r="N25" s="15">
        <v>0</v>
      </c>
    </row>
    <row r="26" spans="1:14" ht="14.3" x14ac:dyDescent="0.25">
      <c r="A26" s="13">
        <v>22</v>
      </c>
      <c r="B26" s="17" t="s">
        <v>162</v>
      </c>
      <c r="C26" s="17" t="s">
        <v>163</v>
      </c>
      <c r="D26" s="19">
        <v>1</v>
      </c>
      <c r="E26" s="20">
        <v>11</v>
      </c>
      <c r="F26" s="21"/>
      <c r="G26" s="21"/>
      <c r="H26" s="21"/>
      <c r="I26" s="21"/>
      <c r="J26" s="21"/>
      <c r="K26" s="22">
        <v>8</v>
      </c>
      <c r="L26" s="28"/>
      <c r="M26" s="15">
        <v>0</v>
      </c>
      <c r="N26" s="15">
        <v>0</v>
      </c>
    </row>
    <row r="27" spans="1:14" ht="14.3" x14ac:dyDescent="0.25">
      <c r="A27" s="8">
        <v>23</v>
      </c>
      <c r="B27" s="24" t="s">
        <v>164</v>
      </c>
      <c r="C27" s="24" t="s">
        <v>165</v>
      </c>
      <c r="D27" s="15">
        <v>1</v>
      </c>
      <c r="E27" s="25">
        <v>12</v>
      </c>
      <c r="F27" s="21"/>
      <c r="G27" s="21"/>
      <c r="H27" s="21"/>
      <c r="I27" s="21"/>
      <c r="J27" s="21"/>
      <c r="K27" s="22">
        <v>8.5</v>
      </c>
      <c r="L27" s="28"/>
      <c r="M27" s="15">
        <v>0</v>
      </c>
      <c r="N27" s="15">
        <v>0</v>
      </c>
    </row>
    <row r="28" spans="1:14" ht="14.3" x14ac:dyDescent="0.25">
      <c r="A28" s="8">
        <v>24</v>
      </c>
      <c r="B28" s="24" t="s">
        <v>166</v>
      </c>
      <c r="C28" s="24" t="s">
        <v>167</v>
      </c>
      <c r="D28" s="15">
        <v>1</v>
      </c>
      <c r="E28" s="25">
        <v>12</v>
      </c>
      <c r="F28" s="21"/>
      <c r="G28" s="21"/>
      <c r="H28" s="21"/>
      <c r="I28" s="21"/>
      <c r="J28" s="21"/>
      <c r="K28" s="22">
        <v>8.5</v>
      </c>
      <c r="L28" s="28"/>
      <c r="M28" s="15">
        <v>0</v>
      </c>
      <c r="N28" s="15">
        <v>0</v>
      </c>
    </row>
    <row r="29" spans="1:14" ht="14.3" x14ac:dyDescent="0.25">
      <c r="A29" s="8">
        <v>25</v>
      </c>
      <c r="B29" s="24" t="s">
        <v>169</v>
      </c>
      <c r="C29" s="24" t="s">
        <v>170</v>
      </c>
      <c r="D29" s="15">
        <v>1</v>
      </c>
      <c r="E29" s="25">
        <v>12</v>
      </c>
      <c r="F29" s="21"/>
      <c r="G29" s="21"/>
      <c r="H29" s="21"/>
      <c r="I29" s="21"/>
      <c r="J29" s="21"/>
      <c r="K29" s="22">
        <v>8.5</v>
      </c>
      <c r="L29" s="28"/>
      <c r="M29" s="15">
        <v>0</v>
      </c>
      <c r="N29" s="15">
        <v>0</v>
      </c>
    </row>
    <row r="30" spans="1:14" ht="13.6" x14ac:dyDescent="0.25">
      <c r="A30" s="8"/>
      <c r="B30" s="8"/>
      <c r="C30" s="8"/>
      <c r="D30" s="15"/>
      <c r="E30" s="15"/>
      <c r="F30" s="15"/>
      <c r="G30" s="15"/>
      <c r="H30" s="15"/>
      <c r="I30" s="15"/>
      <c r="J30" s="15"/>
      <c r="K30" s="5"/>
      <c r="M30" s="15"/>
      <c r="N30" s="15"/>
    </row>
    <row r="31" spans="1:14" ht="13.6" x14ac:dyDescent="0.25">
      <c r="A31" s="8"/>
      <c r="B31" s="8"/>
      <c r="C31" s="8"/>
      <c r="D31" s="15"/>
      <c r="E31" s="15"/>
      <c r="F31" s="15"/>
      <c r="G31" s="15"/>
      <c r="H31" s="15"/>
      <c r="I31" s="15"/>
      <c r="J31" s="15"/>
      <c r="K31" s="5"/>
      <c r="M31" s="15"/>
      <c r="N31" s="15"/>
    </row>
    <row r="32" spans="1:14" ht="12.9" x14ac:dyDescent="0.2">
      <c r="D32" s="2"/>
      <c r="E32" s="2"/>
      <c r="F32" s="2"/>
      <c r="M32" s="2"/>
      <c r="N32" s="2"/>
    </row>
    <row r="33" spans="1:17" ht="12.9" x14ac:dyDescent="0.2">
      <c r="M33" s="2"/>
      <c r="N33" s="2"/>
    </row>
    <row r="34" spans="1:17" ht="13.6" x14ac:dyDescent="0.25">
      <c r="A34" s="3" t="s">
        <v>4</v>
      </c>
      <c r="B34" s="3" t="s">
        <v>6</v>
      </c>
      <c r="C34" s="4" t="s">
        <v>7</v>
      </c>
      <c r="D34" s="3" t="s">
        <v>9</v>
      </c>
      <c r="E34" s="3" t="s">
        <v>10</v>
      </c>
      <c r="F34" s="3" t="s">
        <v>21</v>
      </c>
      <c r="G34" s="4" t="s">
        <v>23</v>
      </c>
      <c r="H34" s="4" t="s">
        <v>30</v>
      </c>
      <c r="I34" s="4" t="s">
        <v>32</v>
      </c>
      <c r="J34" s="44" t="s">
        <v>22</v>
      </c>
      <c r="K34" s="44" t="s">
        <v>24</v>
      </c>
      <c r="M34" s="2"/>
      <c r="N34" s="2"/>
      <c r="P34" s="1" t="s">
        <v>21</v>
      </c>
      <c r="Q34" s="1" t="s">
        <v>36</v>
      </c>
    </row>
    <row r="35" spans="1:17" ht="13.6" x14ac:dyDescent="0.25">
      <c r="D35" s="2"/>
      <c r="E35" s="2"/>
      <c r="F35" s="7"/>
      <c r="G35" s="7"/>
      <c r="H35" s="7"/>
      <c r="I35" s="7"/>
      <c r="J35" s="45"/>
      <c r="K35" s="45"/>
      <c r="L35" s="4" t="s">
        <v>33</v>
      </c>
      <c r="M35" s="4" t="s">
        <v>34</v>
      </c>
      <c r="N35" s="4" t="s">
        <v>35</v>
      </c>
      <c r="Q35" s="8" t="s">
        <v>55</v>
      </c>
    </row>
    <row r="36" spans="1:17" ht="13.6" x14ac:dyDescent="0.25">
      <c r="D36" s="2"/>
      <c r="E36" s="2"/>
      <c r="F36" s="9">
        <v>2</v>
      </c>
      <c r="G36" s="9">
        <v>2</v>
      </c>
      <c r="H36" s="9">
        <v>2</v>
      </c>
      <c r="I36" s="9">
        <v>2</v>
      </c>
      <c r="J36" s="9">
        <v>2</v>
      </c>
      <c r="K36" s="11">
        <f>SUM(F36:J36)</f>
        <v>10</v>
      </c>
      <c r="L36" s="12">
        <v>-1</v>
      </c>
      <c r="M36" s="2"/>
      <c r="N36" s="2"/>
      <c r="Q36" s="8" t="s">
        <v>61</v>
      </c>
    </row>
    <row r="37" spans="1:17" ht="14.3" x14ac:dyDescent="0.25">
      <c r="A37" s="13">
        <v>1</v>
      </c>
      <c r="B37" s="17" t="s">
        <v>179</v>
      </c>
      <c r="C37" s="17" t="s">
        <v>180</v>
      </c>
      <c r="D37" s="20">
        <v>2</v>
      </c>
      <c r="E37" s="19">
        <v>1</v>
      </c>
      <c r="F37" s="21"/>
      <c r="G37" s="21"/>
      <c r="H37" s="21"/>
      <c r="I37" s="21"/>
      <c r="J37" s="21"/>
      <c r="K37" s="22">
        <v>8.5</v>
      </c>
      <c r="L37" s="28"/>
      <c r="M37" s="15">
        <v>0</v>
      </c>
      <c r="N37" s="15">
        <v>0</v>
      </c>
    </row>
    <row r="38" spans="1:17" ht="14.3" x14ac:dyDescent="0.25">
      <c r="A38" s="13">
        <v>2</v>
      </c>
      <c r="B38" s="17" t="s">
        <v>182</v>
      </c>
      <c r="C38" s="17" t="s">
        <v>183</v>
      </c>
      <c r="D38" s="20">
        <v>2</v>
      </c>
      <c r="E38" s="19">
        <v>1</v>
      </c>
      <c r="F38" s="21"/>
      <c r="G38" s="21"/>
      <c r="H38" s="21"/>
      <c r="I38" s="21"/>
      <c r="J38" s="21"/>
      <c r="K38" s="22">
        <v>8.5</v>
      </c>
      <c r="L38" s="28"/>
      <c r="M38" s="15">
        <v>0</v>
      </c>
      <c r="N38" s="15">
        <v>0</v>
      </c>
      <c r="P38" s="1" t="s">
        <v>23</v>
      </c>
      <c r="Q38" s="1" t="s">
        <v>118</v>
      </c>
    </row>
    <row r="39" spans="1:17" ht="14.3" x14ac:dyDescent="0.25">
      <c r="A39" s="8">
        <v>3</v>
      </c>
      <c r="B39" s="24" t="s">
        <v>184</v>
      </c>
      <c r="C39" s="24" t="s">
        <v>186</v>
      </c>
      <c r="D39" s="25">
        <v>2</v>
      </c>
      <c r="E39" s="21">
        <v>2</v>
      </c>
      <c r="F39" s="21"/>
      <c r="G39" s="21"/>
      <c r="H39" s="21"/>
      <c r="I39" s="21"/>
      <c r="J39" s="21"/>
      <c r="K39" s="22">
        <v>8</v>
      </c>
      <c r="L39" s="28"/>
      <c r="M39" s="15">
        <v>0</v>
      </c>
      <c r="N39" s="15">
        <v>0</v>
      </c>
      <c r="Q39" s="8" t="s">
        <v>125</v>
      </c>
    </row>
    <row r="40" spans="1:17" ht="14.3" x14ac:dyDescent="0.25">
      <c r="A40" s="8">
        <v>4</v>
      </c>
      <c r="B40" s="24" t="s">
        <v>188</v>
      </c>
      <c r="C40" s="24" t="s">
        <v>189</v>
      </c>
      <c r="D40" s="25">
        <v>2</v>
      </c>
      <c r="E40" s="15">
        <v>2</v>
      </c>
      <c r="F40" s="21"/>
      <c r="G40" s="21"/>
      <c r="H40" s="21"/>
      <c r="I40" s="21"/>
      <c r="J40" s="21"/>
      <c r="K40" s="22">
        <v>8</v>
      </c>
      <c r="L40" s="28"/>
      <c r="M40" s="15">
        <v>0</v>
      </c>
      <c r="N40" s="15">
        <v>0</v>
      </c>
      <c r="Q40" s="8" t="s">
        <v>128</v>
      </c>
    </row>
    <row r="41" spans="1:17" ht="14.3" x14ac:dyDescent="0.25">
      <c r="A41" s="13">
        <v>5</v>
      </c>
      <c r="B41" s="17" t="s">
        <v>191</v>
      </c>
      <c r="C41" s="17" t="s">
        <v>192</v>
      </c>
      <c r="D41" s="20">
        <v>2</v>
      </c>
      <c r="E41" s="37">
        <v>3</v>
      </c>
      <c r="F41" s="21"/>
      <c r="G41" s="21"/>
      <c r="H41" s="21"/>
      <c r="I41" s="21"/>
      <c r="J41" s="21"/>
      <c r="K41" s="22">
        <v>8</v>
      </c>
      <c r="L41" s="28"/>
      <c r="M41" s="15">
        <v>0</v>
      </c>
      <c r="N41" s="15">
        <v>0</v>
      </c>
    </row>
    <row r="42" spans="1:17" ht="14.3" x14ac:dyDescent="0.25">
      <c r="A42" s="13">
        <v>6</v>
      </c>
      <c r="B42" s="17" t="s">
        <v>193</v>
      </c>
      <c r="C42" s="17" t="s">
        <v>194</v>
      </c>
      <c r="D42" s="20">
        <v>2</v>
      </c>
      <c r="E42" s="37">
        <v>3</v>
      </c>
      <c r="F42" s="21"/>
      <c r="G42" s="21"/>
      <c r="H42" s="21"/>
      <c r="I42" s="21"/>
      <c r="J42" s="21"/>
      <c r="K42" s="22">
        <v>8</v>
      </c>
      <c r="L42" s="28"/>
      <c r="M42" s="15">
        <v>0</v>
      </c>
      <c r="N42" s="15">
        <v>0</v>
      </c>
      <c r="P42" s="1" t="s">
        <v>30</v>
      </c>
      <c r="Q42" s="1" t="s">
        <v>137</v>
      </c>
    </row>
    <row r="43" spans="1:17" ht="14.3" x14ac:dyDescent="0.25">
      <c r="A43" s="8">
        <v>7</v>
      </c>
      <c r="B43" s="24" t="s">
        <v>195</v>
      </c>
      <c r="C43" s="24" t="s">
        <v>196</v>
      </c>
      <c r="D43" s="25">
        <v>2</v>
      </c>
      <c r="E43" s="21">
        <v>4</v>
      </c>
      <c r="F43" s="21"/>
      <c r="G43" s="21"/>
      <c r="H43" s="21"/>
      <c r="I43" s="21"/>
      <c r="J43" s="21"/>
      <c r="K43" s="22">
        <v>7.5</v>
      </c>
      <c r="L43" s="28"/>
      <c r="M43" s="15">
        <v>0</v>
      </c>
      <c r="N43" s="15">
        <v>0</v>
      </c>
      <c r="Q43" s="8" t="s">
        <v>141</v>
      </c>
    </row>
    <row r="44" spans="1:17" ht="14.3" x14ac:dyDescent="0.25">
      <c r="A44" s="8">
        <v>8</v>
      </c>
      <c r="B44" s="24" t="s">
        <v>197</v>
      </c>
      <c r="C44" s="24" t="s">
        <v>198</v>
      </c>
      <c r="D44" s="25">
        <v>2</v>
      </c>
      <c r="E44" s="21">
        <v>4</v>
      </c>
      <c r="F44" s="21"/>
      <c r="G44" s="21"/>
      <c r="H44" s="21"/>
      <c r="I44" s="21"/>
      <c r="J44" s="21"/>
      <c r="K44" s="22">
        <v>7.5</v>
      </c>
      <c r="L44" s="28"/>
      <c r="M44" s="15">
        <v>0</v>
      </c>
      <c r="N44" s="15">
        <v>0</v>
      </c>
      <c r="Q44" s="8" t="s">
        <v>156</v>
      </c>
    </row>
    <row r="45" spans="1:17" ht="14.3" x14ac:dyDescent="0.25">
      <c r="A45" s="13">
        <v>9</v>
      </c>
      <c r="B45" s="17" t="s">
        <v>199</v>
      </c>
      <c r="C45" s="17" t="s">
        <v>200</v>
      </c>
      <c r="D45" s="20">
        <v>2</v>
      </c>
      <c r="E45" s="37">
        <v>5</v>
      </c>
      <c r="F45" s="21"/>
      <c r="G45" s="21"/>
      <c r="H45" s="21"/>
      <c r="I45" s="21"/>
      <c r="J45" s="21"/>
      <c r="K45" s="22">
        <v>7</v>
      </c>
      <c r="L45" s="28"/>
      <c r="M45" s="15">
        <v>0</v>
      </c>
      <c r="N45" s="15">
        <v>0</v>
      </c>
    </row>
    <row r="46" spans="1:17" ht="14.3" x14ac:dyDescent="0.25">
      <c r="A46" s="13">
        <v>10</v>
      </c>
      <c r="B46" s="17" t="s">
        <v>201</v>
      </c>
      <c r="C46" s="17" t="s">
        <v>202</v>
      </c>
      <c r="D46" s="20">
        <v>2</v>
      </c>
      <c r="E46" s="37">
        <v>5</v>
      </c>
      <c r="F46" s="21"/>
      <c r="G46" s="21"/>
      <c r="H46" s="21"/>
      <c r="I46" s="21"/>
      <c r="J46" s="21"/>
      <c r="K46" s="22">
        <v>7</v>
      </c>
      <c r="L46" s="28"/>
      <c r="M46" s="15">
        <v>0</v>
      </c>
      <c r="N46" s="15">
        <v>0</v>
      </c>
      <c r="P46" s="1" t="s">
        <v>32</v>
      </c>
      <c r="Q46" s="1" t="s">
        <v>161</v>
      </c>
    </row>
    <row r="47" spans="1:17" ht="14.3" x14ac:dyDescent="0.25">
      <c r="A47" s="8">
        <v>11</v>
      </c>
      <c r="B47" s="24" t="s">
        <v>203</v>
      </c>
      <c r="C47" s="24" t="s">
        <v>204</v>
      </c>
      <c r="D47" s="25">
        <v>2</v>
      </c>
      <c r="E47" s="21">
        <v>6</v>
      </c>
      <c r="F47" s="21"/>
      <c r="G47" s="21"/>
      <c r="H47" s="21"/>
      <c r="I47" s="21"/>
      <c r="J47" s="21"/>
      <c r="K47" s="22">
        <v>7.5</v>
      </c>
      <c r="L47" s="28"/>
      <c r="M47" s="15">
        <v>0</v>
      </c>
      <c r="N47" s="15">
        <v>0</v>
      </c>
      <c r="Q47" s="8" t="s">
        <v>172</v>
      </c>
    </row>
    <row r="48" spans="1:17" ht="14.3" x14ac:dyDescent="0.25">
      <c r="A48" s="8">
        <v>12</v>
      </c>
      <c r="B48" s="24" t="s">
        <v>205</v>
      </c>
      <c r="C48" s="24" t="s">
        <v>206</v>
      </c>
      <c r="D48" s="25">
        <v>2</v>
      </c>
      <c r="E48" s="21">
        <v>6</v>
      </c>
      <c r="F48" s="21"/>
      <c r="G48" s="21"/>
      <c r="H48" s="21"/>
      <c r="I48" s="21"/>
      <c r="J48" s="21"/>
      <c r="K48" s="22">
        <v>7.5</v>
      </c>
      <c r="L48" s="28"/>
      <c r="M48" s="15">
        <v>0</v>
      </c>
      <c r="N48" s="15">
        <v>0</v>
      </c>
      <c r="Q48" s="8" t="s">
        <v>156</v>
      </c>
    </row>
    <row r="49" spans="1:17" ht="13.6" x14ac:dyDescent="0.25">
      <c r="A49" s="8"/>
      <c r="B49" s="8"/>
      <c r="C49" s="8"/>
      <c r="D49" s="15"/>
      <c r="E49" s="15"/>
      <c r="F49" s="15"/>
      <c r="G49" s="15"/>
      <c r="H49" s="15"/>
      <c r="I49" s="15"/>
      <c r="J49" s="15"/>
      <c r="K49" s="5"/>
      <c r="M49" s="15"/>
      <c r="N49" s="15"/>
    </row>
    <row r="50" spans="1:17" ht="13.6" x14ac:dyDescent="0.25">
      <c r="A50" s="8"/>
      <c r="B50" s="8"/>
      <c r="C50" s="8"/>
      <c r="D50" s="15"/>
      <c r="E50" s="15"/>
      <c r="F50" s="15"/>
      <c r="G50" s="15"/>
      <c r="H50" s="15"/>
      <c r="I50" s="15"/>
      <c r="J50" s="15"/>
      <c r="K50" s="5"/>
      <c r="M50" s="15"/>
      <c r="N50" s="15"/>
    </row>
    <row r="51" spans="1:17" ht="13.6" x14ac:dyDescent="0.25">
      <c r="A51" s="8"/>
      <c r="B51" s="8"/>
      <c r="C51" s="8"/>
      <c r="D51" s="15"/>
      <c r="E51" s="15"/>
      <c r="F51" s="15"/>
      <c r="G51" s="15"/>
      <c r="H51" s="15"/>
      <c r="I51" s="15"/>
      <c r="J51" s="15"/>
      <c r="K51" s="5"/>
      <c r="M51" s="15"/>
      <c r="N51" s="15"/>
    </row>
    <row r="52" spans="1:17" ht="12.9" x14ac:dyDescent="0.2">
      <c r="D52" s="2"/>
      <c r="E52" s="2"/>
      <c r="M52" s="2"/>
      <c r="N52" s="2"/>
    </row>
    <row r="53" spans="1:17" ht="12.9" x14ac:dyDescent="0.2">
      <c r="D53" s="2"/>
      <c r="E53" s="2"/>
      <c r="M53" s="2"/>
      <c r="N53" s="2"/>
    </row>
    <row r="54" spans="1:17" ht="13.6" x14ac:dyDescent="0.25">
      <c r="A54" s="3" t="s">
        <v>4</v>
      </c>
      <c r="B54" s="3" t="s">
        <v>6</v>
      </c>
      <c r="C54" s="4" t="s">
        <v>7</v>
      </c>
      <c r="D54" s="3" t="s">
        <v>9</v>
      </c>
      <c r="E54" s="3" t="s">
        <v>10</v>
      </c>
      <c r="F54" s="3" t="s">
        <v>21</v>
      </c>
      <c r="G54" s="4" t="s">
        <v>23</v>
      </c>
      <c r="H54" s="4" t="s">
        <v>30</v>
      </c>
      <c r="I54" s="4" t="s">
        <v>32</v>
      </c>
      <c r="J54" s="44" t="s">
        <v>22</v>
      </c>
      <c r="K54" s="44" t="s">
        <v>24</v>
      </c>
      <c r="M54" s="2"/>
      <c r="N54" s="2"/>
      <c r="P54" s="1" t="s">
        <v>21</v>
      </c>
      <c r="Q54" s="1" t="s">
        <v>36</v>
      </c>
    </row>
    <row r="55" spans="1:17" ht="13.6" x14ac:dyDescent="0.25">
      <c r="D55" s="2"/>
      <c r="E55" s="2"/>
      <c r="F55" s="7"/>
      <c r="G55" s="7"/>
      <c r="H55" s="7"/>
      <c r="I55" s="7"/>
      <c r="J55" s="45"/>
      <c r="K55" s="45"/>
      <c r="L55" s="4" t="s">
        <v>33</v>
      </c>
      <c r="M55" s="4" t="s">
        <v>34</v>
      </c>
      <c r="N55" s="4" t="s">
        <v>35</v>
      </c>
      <c r="Q55" s="8" t="s">
        <v>55</v>
      </c>
    </row>
    <row r="56" spans="1:17" ht="13.6" x14ac:dyDescent="0.25">
      <c r="D56" s="2"/>
      <c r="E56" s="2"/>
      <c r="F56" s="9">
        <v>2</v>
      </c>
      <c r="G56" s="9">
        <v>2</v>
      </c>
      <c r="H56" s="9">
        <v>2</v>
      </c>
      <c r="I56" s="9">
        <v>2</v>
      </c>
      <c r="J56" s="9">
        <v>2</v>
      </c>
      <c r="K56" s="11">
        <f>SUM(F56:J56)</f>
        <v>10</v>
      </c>
      <c r="L56" s="12">
        <v>-1</v>
      </c>
      <c r="M56" s="2"/>
      <c r="N56" s="2"/>
      <c r="Q56" s="8" t="s">
        <v>61</v>
      </c>
    </row>
    <row r="57" spans="1:17" ht="14.3" x14ac:dyDescent="0.25">
      <c r="A57" s="13">
        <v>1</v>
      </c>
      <c r="B57" s="17" t="s">
        <v>208</v>
      </c>
      <c r="C57" s="17" t="s">
        <v>209</v>
      </c>
      <c r="D57" s="19">
        <v>3</v>
      </c>
      <c r="E57" s="20">
        <v>1</v>
      </c>
      <c r="F57" s="21"/>
      <c r="G57" s="21"/>
      <c r="H57" s="21"/>
      <c r="I57" s="21"/>
      <c r="J57" s="21"/>
      <c r="K57" s="11">
        <f t="shared" ref="K57:K58" si="0">SUM(F57:J57)+L57</f>
        <v>0</v>
      </c>
      <c r="L57" s="28"/>
      <c r="M57" s="15">
        <v>0</v>
      </c>
      <c r="N57" s="15">
        <v>0</v>
      </c>
    </row>
    <row r="58" spans="1:17" ht="14.3" x14ac:dyDescent="0.25">
      <c r="A58" s="13">
        <v>2</v>
      </c>
      <c r="B58" s="17" t="s">
        <v>210</v>
      </c>
      <c r="C58" s="17" t="s">
        <v>211</v>
      </c>
      <c r="D58" s="19">
        <v>3</v>
      </c>
      <c r="E58" s="20">
        <v>1</v>
      </c>
      <c r="F58" s="21"/>
      <c r="G58" s="21"/>
      <c r="H58" s="21"/>
      <c r="I58" s="21"/>
      <c r="J58" s="21"/>
      <c r="K58" s="11">
        <f t="shared" si="0"/>
        <v>0</v>
      </c>
      <c r="L58" s="28"/>
      <c r="M58" s="15">
        <v>0</v>
      </c>
      <c r="N58" s="15">
        <v>0</v>
      </c>
      <c r="P58" s="1" t="s">
        <v>23</v>
      </c>
      <c r="Q58" s="1" t="s">
        <v>118</v>
      </c>
    </row>
    <row r="59" spans="1:17" ht="14.3" x14ac:dyDescent="0.25">
      <c r="A59" s="8">
        <v>3</v>
      </c>
      <c r="B59" s="24" t="s">
        <v>212</v>
      </c>
      <c r="C59" s="24" t="s">
        <v>213</v>
      </c>
      <c r="D59" s="15">
        <v>3</v>
      </c>
      <c r="E59" s="25">
        <v>2</v>
      </c>
      <c r="F59" s="21"/>
      <c r="G59" s="21"/>
      <c r="H59" s="21"/>
      <c r="I59" s="21"/>
      <c r="J59" s="21"/>
      <c r="K59" s="22">
        <v>8</v>
      </c>
      <c r="L59" s="28"/>
      <c r="M59" s="15">
        <v>0</v>
      </c>
      <c r="N59" s="15">
        <v>0</v>
      </c>
      <c r="Q59" s="8" t="s">
        <v>125</v>
      </c>
    </row>
    <row r="60" spans="1:17" ht="14.3" x14ac:dyDescent="0.25">
      <c r="A60" s="8">
        <v>4</v>
      </c>
      <c r="B60" s="24" t="s">
        <v>214</v>
      </c>
      <c r="C60" s="24" t="s">
        <v>215</v>
      </c>
      <c r="D60" s="15">
        <v>3</v>
      </c>
      <c r="E60" s="25">
        <v>2</v>
      </c>
      <c r="F60" s="21"/>
      <c r="G60" s="21"/>
      <c r="H60" s="21"/>
      <c r="I60" s="21"/>
      <c r="J60" s="21"/>
      <c r="K60" s="22">
        <v>8</v>
      </c>
      <c r="L60" s="28"/>
      <c r="M60" s="15">
        <v>0</v>
      </c>
      <c r="N60" s="15">
        <v>0</v>
      </c>
      <c r="Q60" s="8" t="s">
        <v>128</v>
      </c>
    </row>
    <row r="61" spans="1:17" ht="14.3" x14ac:dyDescent="0.25">
      <c r="A61" s="13">
        <v>5</v>
      </c>
      <c r="B61" s="17" t="s">
        <v>216</v>
      </c>
      <c r="C61" s="17" t="s">
        <v>217</v>
      </c>
      <c r="D61" s="19">
        <v>3</v>
      </c>
      <c r="E61" s="20">
        <v>3</v>
      </c>
      <c r="F61" s="21"/>
      <c r="G61" s="21"/>
      <c r="H61" s="21"/>
      <c r="I61" s="21"/>
      <c r="J61" s="21"/>
      <c r="K61" s="22">
        <v>7</v>
      </c>
      <c r="L61" s="28"/>
      <c r="M61" s="15">
        <v>0</v>
      </c>
      <c r="N61" s="15">
        <v>0</v>
      </c>
    </row>
    <row r="62" spans="1:17" ht="14.3" x14ac:dyDescent="0.25">
      <c r="A62" s="13">
        <v>6</v>
      </c>
      <c r="B62" s="17" t="s">
        <v>218</v>
      </c>
      <c r="C62" s="17" t="s">
        <v>219</v>
      </c>
      <c r="D62" s="19">
        <v>3</v>
      </c>
      <c r="E62" s="20">
        <v>3</v>
      </c>
      <c r="F62" s="21"/>
      <c r="G62" s="21"/>
      <c r="H62" s="21"/>
      <c r="I62" s="21"/>
      <c r="J62" s="21"/>
      <c r="K62" s="22">
        <v>7</v>
      </c>
      <c r="L62" s="28"/>
      <c r="M62" s="15">
        <v>0</v>
      </c>
      <c r="N62" s="15">
        <v>0</v>
      </c>
      <c r="P62" s="1" t="s">
        <v>30</v>
      </c>
      <c r="Q62" s="1" t="s">
        <v>137</v>
      </c>
    </row>
    <row r="63" spans="1:17" ht="14.3" x14ac:dyDescent="0.25">
      <c r="A63" s="8">
        <v>7</v>
      </c>
      <c r="B63" s="24" t="s">
        <v>220</v>
      </c>
      <c r="C63" s="24" t="s">
        <v>221</v>
      </c>
      <c r="D63" s="15">
        <v>3</v>
      </c>
      <c r="E63" s="25">
        <v>4</v>
      </c>
      <c r="F63" s="21"/>
      <c r="G63" s="21"/>
      <c r="H63" s="21"/>
      <c r="I63" s="21"/>
      <c r="J63" s="21"/>
      <c r="K63" s="22">
        <v>5.5</v>
      </c>
      <c r="L63" s="28"/>
      <c r="M63" s="15">
        <v>0</v>
      </c>
      <c r="N63" s="15">
        <v>0</v>
      </c>
      <c r="Q63" s="8" t="s">
        <v>141</v>
      </c>
    </row>
    <row r="64" spans="1:17" ht="14.3" x14ac:dyDescent="0.25">
      <c r="A64" s="8">
        <v>8</v>
      </c>
      <c r="B64" s="24" t="s">
        <v>222</v>
      </c>
      <c r="C64" s="24" t="s">
        <v>223</v>
      </c>
      <c r="D64" s="15">
        <v>3</v>
      </c>
      <c r="E64" s="25">
        <v>4</v>
      </c>
      <c r="F64" s="21"/>
      <c r="G64" s="21"/>
      <c r="H64" s="21"/>
      <c r="I64" s="21"/>
      <c r="J64" s="21"/>
      <c r="K64" s="22">
        <v>5.5</v>
      </c>
      <c r="L64" s="28"/>
      <c r="M64" s="15">
        <v>0</v>
      </c>
      <c r="N64" s="15">
        <v>0</v>
      </c>
      <c r="Q64" s="8" t="s">
        <v>156</v>
      </c>
    </row>
    <row r="65" spans="1:17" ht="14.3" x14ac:dyDescent="0.25">
      <c r="A65" s="13">
        <v>9</v>
      </c>
      <c r="B65" s="17" t="s">
        <v>224</v>
      </c>
      <c r="C65" s="17" t="s">
        <v>225</v>
      </c>
      <c r="D65" s="19">
        <v>3</v>
      </c>
      <c r="E65" s="20">
        <v>5</v>
      </c>
      <c r="F65" s="21"/>
      <c r="G65" s="21"/>
      <c r="H65" s="21"/>
      <c r="I65" s="21"/>
      <c r="J65" s="21"/>
      <c r="K65" s="22">
        <v>8</v>
      </c>
      <c r="L65" s="28"/>
      <c r="M65" s="15">
        <v>0</v>
      </c>
      <c r="N65" s="15">
        <v>0</v>
      </c>
    </row>
    <row r="66" spans="1:17" ht="14.3" x14ac:dyDescent="0.25">
      <c r="A66" s="13">
        <v>10</v>
      </c>
      <c r="B66" s="17" t="s">
        <v>226</v>
      </c>
      <c r="C66" s="17" t="s">
        <v>227</v>
      </c>
      <c r="D66" s="19">
        <v>3</v>
      </c>
      <c r="E66" s="20">
        <v>5</v>
      </c>
      <c r="F66" s="21"/>
      <c r="G66" s="21"/>
      <c r="H66" s="21"/>
      <c r="I66" s="21"/>
      <c r="J66" s="21"/>
      <c r="K66" s="22">
        <v>8</v>
      </c>
      <c r="L66" s="28"/>
      <c r="M66" s="15">
        <v>0</v>
      </c>
      <c r="N66" s="15">
        <v>0</v>
      </c>
      <c r="P66" s="1" t="s">
        <v>32</v>
      </c>
      <c r="Q66" s="1" t="s">
        <v>161</v>
      </c>
    </row>
    <row r="67" spans="1:17" ht="14.3" x14ac:dyDescent="0.25">
      <c r="A67" s="8">
        <v>11</v>
      </c>
      <c r="B67" s="24" t="s">
        <v>228</v>
      </c>
      <c r="C67" s="24" t="s">
        <v>229</v>
      </c>
      <c r="D67" s="15">
        <v>3</v>
      </c>
      <c r="E67" s="25">
        <v>6</v>
      </c>
      <c r="F67" s="21"/>
      <c r="G67" s="21"/>
      <c r="H67" s="21"/>
      <c r="I67" s="21"/>
      <c r="J67" s="21"/>
      <c r="K67" s="22">
        <v>8</v>
      </c>
      <c r="L67" s="28"/>
      <c r="M67" s="15">
        <v>0</v>
      </c>
      <c r="N67" s="15">
        <v>0</v>
      </c>
      <c r="Q67" s="8" t="s">
        <v>172</v>
      </c>
    </row>
    <row r="68" spans="1:17" ht="14.3" x14ac:dyDescent="0.25">
      <c r="A68" s="8">
        <v>12</v>
      </c>
      <c r="B68" s="24" t="s">
        <v>230</v>
      </c>
      <c r="C68" s="24" t="s">
        <v>231</v>
      </c>
      <c r="D68" s="15">
        <v>3</v>
      </c>
      <c r="E68" s="25">
        <v>6</v>
      </c>
      <c r="F68" s="21"/>
      <c r="G68" s="21"/>
      <c r="H68" s="21"/>
      <c r="I68" s="21"/>
      <c r="J68" s="21"/>
      <c r="K68" s="22">
        <v>8</v>
      </c>
      <c r="L68" s="28"/>
      <c r="M68" s="15">
        <v>0</v>
      </c>
      <c r="N68" s="15">
        <v>0</v>
      </c>
      <c r="Q68" s="8" t="s">
        <v>156</v>
      </c>
    </row>
    <row r="69" spans="1:17" ht="14.3" x14ac:dyDescent="0.25">
      <c r="A69" s="13">
        <v>13</v>
      </c>
      <c r="B69" s="17" t="s">
        <v>232</v>
      </c>
      <c r="C69" s="17" t="s">
        <v>233</v>
      </c>
      <c r="D69" s="19">
        <v>3</v>
      </c>
      <c r="E69" s="20">
        <v>7</v>
      </c>
      <c r="F69" s="21"/>
      <c r="G69" s="21"/>
      <c r="H69" s="21"/>
      <c r="I69" s="21"/>
      <c r="J69" s="21"/>
      <c r="K69" s="22">
        <v>7.5</v>
      </c>
      <c r="L69" s="28"/>
      <c r="M69" s="15">
        <v>0</v>
      </c>
      <c r="N69" s="15">
        <v>0</v>
      </c>
    </row>
    <row r="70" spans="1:17" ht="14.3" x14ac:dyDescent="0.25">
      <c r="A70" s="13">
        <v>14</v>
      </c>
      <c r="B70" s="17" t="s">
        <v>234</v>
      </c>
      <c r="C70" s="17" t="s">
        <v>235</v>
      </c>
      <c r="D70" s="19">
        <v>3</v>
      </c>
      <c r="E70" s="20">
        <v>7</v>
      </c>
      <c r="F70" s="21"/>
      <c r="G70" s="21"/>
      <c r="H70" s="21"/>
      <c r="I70" s="21"/>
      <c r="J70" s="21"/>
      <c r="K70" s="22">
        <v>7.5</v>
      </c>
      <c r="L70" s="28"/>
      <c r="M70" s="15">
        <v>0</v>
      </c>
      <c r="N70" s="15">
        <v>0</v>
      </c>
    </row>
    <row r="71" spans="1:17" ht="14.3" x14ac:dyDescent="0.25">
      <c r="A71" s="8">
        <v>15</v>
      </c>
      <c r="B71" s="24" t="s">
        <v>236</v>
      </c>
      <c r="C71" s="24" t="s">
        <v>237</v>
      </c>
      <c r="D71" s="15">
        <v>3</v>
      </c>
      <c r="E71" s="25">
        <v>8</v>
      </c>
      <c r="F71" s="21"/>
      <c r="G71" s="21"/>
      <c r="H71" s="21"/>
      <c r="I71" s="21"/>
      <c r="J71" s="21"/>
      <c r="K71" s="22">
        <v>7.5</v>
      </c>
      <c r="L71" s="28"/>
      <c r="M71" s="15">
        <v>0</v>
      </c>
      <c r="N71" s="15">
        <v>0</v>
      </c>
    </row>
    <row r="72" spans="1:17" ht="14.3" x14ac:dyDescent="0.25">
      <c r="A72" s="8">
        <v>16</v>
      </c>
      <c r="B72" s="24" t="s">
        <v>238</v>
      </c>
      <c r="C72" s="24" t="s">
        <v>239</v>
      </c>
      <c r="D72" s="15">
        <v>3</v>
      </c>
      <c r="E72" s="25">
        <v>8</v>
      </c>
      <c r="F72" s="21"/>
      <c r="G72" s="21"/>
      <c r="H72" s="21"/>
      <c r="I72" s="21"/>
      <c r="J72" s="21"/>
      <c r="K72" s="22">
        <v>7.5</v>
      </c>
      <c r="L72" s="28"/>
      <c r="M72" s="15">
        <v>0</v>
      </c>
      <c r="N72" s="15">
        <v>0</v>
      </c>
    </row>
    <row r="73" spans="1:17" ht="14.3" x14ac:dyDescent="0.25">
      <c r="A73" s="13">
        <v>17</v>
      </c>
      <c r="B73" s="17" t="s">
        <v>240</v>
      </c>
      <c r="C73" s="17" t="s">
        <v>241</v>
      </c>
      <c r="D73" s="19">
        <v>3</v>
      </c>
      <c r="E73" s="20">
        <v>9</v>
      </c>
      <c r="F73" s="21"/>
      <c r="G73" s="21"/>
      <c r="H73" s="21"/>
      <c r="I73" s="21"/>
      <c r="J73" s="21"/>
      <c r="K73" s="22">
        <v>8</v>
      </c>
      <c r="L73" s="28"/>
      <c r="M73" s="15">
        <v>0</v>
      </c>
      <c r="N73" s="15">
        <v>0</v>
      </c>
    </row>
    <row r="74" spans="1:17" ht="14.3" x14ac:dyDescent="0.25">
      <c r="A74" s="13">
        <v>18</v>
      </c>
      <c r="B74" s="17" t="s">
        <v>242</v>
      </c>
      <c r="C74" s="17" t="s">
        <v>243</v>
      </c>
      <c r="D74" s="19">
        <v>3</v>
      </c>
      <c r="E74" s="20">
        <v>9</v>
      </c>
      <c r="F74" s="21"/>
      <c r="G74" s="21"/>
      <c r="H74" s="21"/>
      <c r="I74" s="21"/>
      <c r="J74" s="21"/>
      <c r="K74" s="22">
        <v>8</v>
      </c>
      <c r="L74" s="28"/>
      <c r="M74" s="15">
        <v>0</v>
      </c>
      <c r="N74" s="15">
        <v>0</v>
      </c>
    </row>
    <row r="75" spans="1:17" ht="14.3" x14ac:dyDescent="0.25">
      <c r="A75" s="8">
        <v>19</v>
      </c>
      <c r="B75" s="24" t="s">
        <v>244</v>
      </c>
      <c r="C75" s="24" t="s">
        <v>245</v>
      </c>
      <c r="D75" s="15">
        <v>3</v>
      </c>
      <c r="E75" s="25">
        <v>10</v>
      </c>
      <c r="F75" s="21"/>
      <c r="G75" s="21"/>
      <c r="H75" s="21"/>
      <c r="I75" s="21"/>
      <c r="J75" s="21"/>
      <c r="K75" s="22">
        <v>9</v>
      </c>
      <c r="L75" s="28"/>
      <c r="M75" s="15">
        <v>0</v>
      </c>
      <c r="N75" s="15">
        <v>0</v>
      </c>
    </row>
    <row r="76" spans="1:17" ht="14.3" x14ac:dyDescent="0.25">
      <c r="A76" s="8">
        <v>20</v>
      </c>
      <c r="B76" s="24" t="s">
        <v>246</v>
      </c>
      <c r="C76" s="24" t="s">
        <v>247</v>
      </c>
      <c r="D76" s="15">
        <v>3</v>
      </c>
      <c r="E76" s="25">
        <v>10</v>
      </c>
      <c r="F76" s="21"/>
      <c r="G76" s="21"/>
      <c r="H76" s="21"/>
      <c r="I76" s="21"/>
      <c r="J76" s="21"/>
      <c r="K76" s="22">
        <v>9</v>
      </c>
      <c r="L76" s="28"/>
      <c r="M76" s="15">
        <v>0</v>
      </c>
      <c r="N76" s="15">
        <v>0</v>
      </c>
    </row>
    <row r="77" spans="1:17" ht="14.3" x14ac:dyDescent="0.25">
      <c r="A77" s="13">
        <v>21</v>
      </c>
      <c r="B77" s="17" t="s">
        <v>248</v>
      </c>
      <c r="C77" s="17" t="s">
        <v>249</v>
      </c>
      <c r="D77" s="19">
        <v>3</v>
      </c>
      <c r="E77" s="20">
        <v>11</v>
      </c>
      <c r="F77" s="21"/>
      <c r="G77" s="21"/>
      <c r="H77" s="21"/>
      <c r="I77" s="21"/>
      <c r="J77" s="21"/>
      <c r="K77" s="22">
        <v>7.5</v>
      </c>
      <c r="L77" s="28"/>
      <c r="M77" s="15">
        <v>0</v>
      </c>
      <c r="N77" s="15">
        <v>0</v>
      </c>
    </row>
    <row r="78" spans="1:17" ht="14.3" x14ac:dyDescent="0.25">
      <c r="A78" s="13">
        <v>22</v>
      </c>
      <c r="B78" s="17" t="s">
        <v>250</v>
      </c>
      <c r="C78" s="17" t="s">
        <v>251</v>
      </c>
      <c r="D78" s="19">
        <v>3</v>
      </c>
      <c r="E78" s="20">
        <v>11</v>
      </c>
      <c r="F78" s="21"/>
      <c r="G78" s="21"/>
      <c r="H78" s="21"/>
      <c r="I78" s="21"/>
      <c r="J78" s="21"/>
      <c r="K78" s="22">
        <v>7.5</v>
      </c>
      <c r="L78" s="28"/>
      <c r="M78" s="15">
        <v>0</v>
      </c>
      <c r="N78" s="15">
        <v>0</v>
      </c>
    </row>
    <row r="79" spans="1:17" ht="14.3" x14ac:dyDescent="0.25">
      <c r="A79" s="8">
        <v>23</v>
      </c>
      <c r="B79" s="24" t="s">
        <v>252</v>
      </c>
      <c r="C79" s="24" t="s">
        <v>253</v>
      </c>
      <c r="D79" s="15">
        <v>3</v>
      </c>
      <c r="E79" s="25">
        <v>12</v>
      </c>
      <c r="F79" s="21"/>
      <c r="G79" s="21"/>
      <c r="H79" s="21"/>
      <c r="I79" s="21"/>
      <c r="J79" s="21"/>
      <c r="K79" s="22">
        <v>8.5</v>
      </c>
      <c r="L79" s="28"/>
      <c r="M79" s="15">
        <v>0</v>
      </c>
      <c r="N79" s="15">
        <v>0</v>
      </c>
    </row>
    <row r="80" spans="1:17" ht="14.3" x14ac:dyDescent="0.25">
      <c r="A80" s="8">
        <v>24</v>
      </c>
      <c r="B80" s="24" t="s">
        <v>254</v>
      </c>
      <c r="C80" s="24" t="s">
        <v>255</v>
      </c>
      <c r="D80" s="15">
        <v>3</v>
      </c>
      <c r="E80" s="25">
        <v>12</v>
      </c>
      <c r="F80" s="21"/>
      <c r="G80" s="21"/>
      <c r="H80" s="21"/>
      <c r="I80" s="21"/>
      <c r="J80" s="21"/>
      <c r="K80" s="22">
        <v>8.5</v>
      </c>
      <c r="L80" s="28"/>
      <c r="M80" s="15">
        <v>0</v>
      </c>
      <c r="N80" s="15">
        <v>0</v>
      </c>
    </row>
    <row r="81" spans="1:17" ht="12.9" x14ac:dyDescent="0.2">
      <c r="M81" s="2"/>
      <c r="N81" s="2"/>
    </row>
    <row r="82" spans="1:17" ht="12.9" x14ac:dyDescent="0.2">
      <c r="M82" s="2"/>
      <c r="N82" s="2"/>
    </row>
    <row r="83" spans="1:17" ht="13.6" x14ac:dyDescent="0.25">
      <c r="A83" s="3"/>
      <c r="B83" s="3"/>
      <c r="C83" s="4"/>
      <c r="D83" s="3"/>
      <c r="E83" s="3"/>
      <c r="F83" s="3"/>
      <c r="G83" s="4"/>
      <c r="H83" s="4"/>
      <c r="I83" s="4"/>
      <c r="J83" s="44"/>
      <c r="K83" s="44"/>
      <c r="M83" s="2"/>
      <c r="N83" s="2"/>
    </row>
    <row r="84" spans="1:17" ht="13.6" x14ac:dyDescent="0.25">
      <c r="D84" s="2"/>
      <c r="E84" s="2"/>
      <c r="F84" s="7"/>
      <c r="G84" s="7"/>
      <c r="H84" s="7"/>
      <c r="I84" s="7"/>
      <c r="J84" s="45"/>
      <c r="K84" s="45"/>
      <c r="L84" s="4"/>
      <c r="M84" s="4"/>
      <c r="N84" s="4"/>
      <c r="P84" s="1"/>
      <c r="Q84" s="1"/>
    </row>
    <row r="85" spans="1:17" ht="13.6" x14ac:dyDescent="0.25">
      <c r="D85" s="2"/>
      <c r="E85" s="2"/>
      <c r="F85" s="9"/>
      <c r="G85" s="9"/>
      <c r="H85" s="9"/>
      <c r="I85" s="9"/>
      <c r="J85" s="9"/>
      <c r="K85" s="5"/>
      <c r="M85" s="2"/>
      <c r="N85" s="2"/>
      <c r="Q85" s="8"/>
    </row>
    <row r="86" spans="1:17" ht="13.6" x14ac:dyDescent="0.25">
      <c r="A86" s="8"/>
      <c r="B86" s="8"/>
      <c r="C86" s="8"/>
      <c r="D86" s="15"/>
      <c r="E86" s="15"/>
      <c r="F86" s="15"/>
      <c r="G86" s="15"/>
      <c r="H86" s="15"/>
      <c r="I86" s="15"/>
      <c r="J86" s="15"/>
      <c r="K86" s="5"/>
      <c r="M86" s="15"/>
      <c r="N86" s="15"/>
      <c r="Q86" s="8"/>
    </row>
    <row r="87" spans="1:17" ht="13.6" x14ac:dyDescent="0.25">
      <c r="A87" s="8"/>
      <c r="B87" s="8"/>
      <c r="C87" s="8"/>
      <c r="D87" s="15"/>
      <c r="E87" s="15"/>
      <c r="F87" s="15"/>
      <c r="G87" s="15"/>
      <c r="H87" s="15"/>
      <c r="I87" s="15"/>
      <c r="J87" s="15"/>
      <c r="K87" s="5"/>
      <c r="M87" s="15"/>
      <c r="N87" s="15"/>
    </row>
    <row r="88" spans="1:17" ht="13.6" x14ac:dyDescent="0.25">
      <c r="A88" s="8"/>
      <c r="B88" s="8"/>
      <c r="C88" s="8"/>
      <c r="D88" s="15"/>
      <c r="E88" s="15"/>
      <c r="F88" s="15"/>
      <c r="G88" s="15"/>
      <c r="H88" s="15"/>
      <c r="I88" s="15"/>
      <c r="J88" s="15"/>
      <c r="K88" s="5"/>
      <c r="M88" s="15"/>
      <c r="N88" s="15"/>
      <c r="P88" s="1"/>
      <c r="Q88" s="1"/>
    </row>
    <row r="89" spans="1:17" ht="13.6" x14ac:dyDescent="0.25">
      <c r="A89" s="8"/>
      <c r="B89" s="8"/>
      <c r="C89" s="8"/>
      <c r="D89" s="15"/>
      <c r="E89" s="15"/>
      <c r="F89" s="15"/>
      <c r="G89" s="15"/>
      <c r="H89" s="15"/>
      <c r="I89" s="15"/>
      <c r="J89" s="15"/>
      <c r="K89" s="5"/>
      <c r="M89" s="15"/>
      <c r="N89" s="15"/>
      <c r="Q89" s="8"/>
    </row>
    <row r="90" spans="1:17" ht="13.6" x14ac:dyDescent="0.25">
      <c r="A90" s="8"/>
      <c r="B90" s="8"/>
      <c r="C90" s="8"/>
      <c r="D90" s="15"/>
      <c r="E90" s="15"/>
      <c r="F90" s="15"/>
      <c r="G90" s="15"/>
      <c r="H90" s="15"/>
      <c r="I90" s="15"/>
      <c r="J90" s="15"/>
      <c r="K90" s="5"/>
      <c r="M90" s="15"/>
      <c r="N90" s="15"/>
      <c r="Q90" s="8"/>
    </row>
    <row r="91" spans="1:17" ht="13.6" x14ac:dyDescent="0.25">
      <c r="A91" s="8"/>
      <c r="B91" s="8"/>
      <c r="C91" s="8"/>
      <c r="D91" s="15"/>
      <c r="E91" s="15"/>
      <c r="F91" s="15"/>
      <c r="G91" s="15"/>
      <c r="H91" s="15"/>
      <c r="I91" s="15"/>
      <c r="J91" s="15"/>
      <c r="K91" s="5"/>
      <c r="M91" s="15"/>
      <c r="N91" s="15"/>
    </row>
    <row r="92" spans="1:17" ht="13.6" x14ac:dyDescent="0.25">
      <c r="A92" s="8"/>
      <c r="B92" s="8"/>
      <c r="C92" s="8"/>
      <c r="D92" s="15"/>
      <c r="E92" s="15"/>
      <c r="F92" s="15"/>
      <c r="G92" s="15"/>
      <c r="H92" s="15"/>
      <c r="I92" s="15"/>
      <c r="J92" s="15"/>
      <c r="K92" s="5"/>
      <c r="M92" s="15"/>
      <c r="N92" s="15"/>
      <c r="P92" s="1"/>
      <c r="Q92" s="1"/>
    </row>
    <row r="93" spans="1:17" ht="13.6" x14ac:dyDescent="0.25">
      <c r="A93" s="8"/>
      <c r="B93" s="8"/>
      <c r="C93" s="8"/>
      <c r="D93" s="15"/>
      <c r="E93" s="15"/>
      <c r="F93" s="15"/>
      <c r="G93" s="15"/>
      <c r="H93" s="15"/>
      <c r="I93" s="15"/>
      <c r="J93" s="15"/>
      <c r="K93" s="5"/>
      <c r="M93" s="15"/>
      <c r="N93" s="15"/>
      <c r="Q93" s="8"/>
    </row>
    <row r="94" spans="1:17" ht="13.6" x14ac:dyDescent="0.25">
      <c r="A94" s="8"/>
      <c r="B94" s="8"/>
      <c r="C94" s="8"/>
      <c r="D94" s="15"/>
      <c r="E94" s="15"/>
      <c r="F94" s="15"/>
      <c r="G94" s="15"/>
      <c r="H94" s="15"/>
      <c r="I94" s="15"/>
      <c r="J94" s="15"/>
      <c r="K94" s="5"/>
      <c r="M94" s="15"/>
      <c r="N94" s="15"/>
      <c r="Q94" s="8"/>
    </row>
    <row r="95" spans="1:17" ht="13.6" x14ac:dyDescent="0.25">
      <c r="A95" s="8"/>
      <c r="B95" s="8"/>
      <c r="C95" s="8"/>
      <c r="D95" s="15"/>
      <c r="E95" s="15"/>
      <c r="F95" s="15"/>
      <c r="G95" s="15"/>
      <c r="H95" s="15"/>
      <c r="I95" s="15"/>
      <c r="J95" s="15"/>
      <c r="K95" s="5"/>
      <c r="M95" s="15"/>
      <c r="N95" s="15"/>
    </row>
    <row r="96" spans="1:17" ht="13.6" x14ac:dyDescent="0.25">
      <c r="A96" s="8"/>
      <c r="B96" s="8"/>
      <c r="C96" s="8"/>
      <c r="D96" s="15"/>
      <c r="E96" s="15"/>
      <c r="F96" s="15"/>
      <c r="G96" s="15"/>
      <c r="H96" s="15"/>
      <c r="I96" s="15"/>
      <c r="J96" s="15"/>
      <c r="K96" s="5"/>
      <c r="M96" s="15"/>
      <c r="N96" s="15"/>
      <c r="P96" s="1"/>
      <c r="Q96" s="1"/>
    </row>
    <row r="97" spans="1:17" ht="13.6" x14ac:dyDescent="0.25">
      <c r="A97" s="8"/>
      <c r="B97" s="8"/>
      <c r="C97" s="8"/>
      <c r="D97" s="15"/>
      <c r="E97" s="15"/>
      <c r="F97" s="15"/>
      <c r="G97" s="15"/>
      <c r="H97" s="15"/>
      <c r="I97" s="15"/>
      <c r="J97" s="15"/>
      <c r="K97" s="5"/>
      <c r="M97" s="15"/>
      <c r="N97" s="15"/>
      <c r="Q97" s="8"/>
    </row>
    <row r="98" spans="1:17" ht="13.6" x14ac:dyDescent="0.25">
      <c r="D98" s="2"/>
      <c r="E98" s="2"/>
      <c r="F98" s="2"/>
      <c r="G98" s="2"/>
      <c r="H98" s="2"/>
      <c r="I98" s="2"/>
      <c r="J98" s="2"/>
      <c r="K98" s="5"/>
      <c r="M98" s="2"/>
      <c r="N98" s="2"/>
      <c r="Q98" s="8"/>
    </row>
    <row r="99" spans="1:17" ht="13.6" x14ac:dyDescent="0.25">
      <c r="D99" s="2"/>
      <c r="E99" s="2"/>
      <c r="F99" s="2"/>
      <c r="G99" s="2"/>
      <c r="H99" s="2"/>
      <c r="I99" s="2"/>
      <c r="J99" s="2"/>
      <c r="K99" s="5"/>
      <c r="M99" s="2"/>
      <c r="N99" s="2"/>
    </row>
    <row r="100" spans="1:17" ht="13.6" x14ac:dyDescent="0.25">
      <c r="D100" s="2"/>
      <c r="E100" s="2"/>
      <c r="F100" s="2"/>
      <c r="G100" s="2"/>
      <c r="H100" s="2"/>
      <c r="I100" s="2"/>
      <c r="J100" s="2"/>
      <c r="K100" s="5"/>
      <c r="M100" s="2"/>
      <c r="N100" s="2"/>
    </row>
    <row r="101" spans="1:17" ht="13.6" x14ac:dyDescent="0.25">
      <c r="D101" s="2"/>
      <c r="E101" s="2"/>
      <c r="F101" s="2"/>
      <c r="G101" s="2"/>
      <c r="H101" s="2"/>
      <c r="I101" s="2"/>
      <c r="J101" s="2"/>
      <c r="K101" s="5"/>
      <c r="M101" s="2"/>
      <c r="N101" s="2"/>
    </row>
    <row r="102" spans="1:17" ht="13.6" x14ac:dyDescent="0.25">
      <c r="D102" s="2"/>
      <c r="E102" s="2"/>
      <c r="F102" s="2"/>
      <c r="G102" s="2"/>
      <c r="H102" s="2"/>
      <c r="I102" s="2"/>
      <c r="J102" s="2"/>
      <c r="K102" s="5"/>
      <c r="M102" s="2"/>
      <c r="N102" s="2"/>
    </row>
    <row r="103" spans="1:17" ht="13.6" x14ac:dyDescent="0.25">
      <c r="D103" s="2"/>
      <c r="E103" s="2"/>
      <c r="F103" s="2"/>
      <c r="G103" s="2"/>
      <c r="H103" s="2"/>
      <c r="I103" s="2"/>
      <c r="J103" s="2"/>
      <c r="K103" s="5"/>
      <c r="M103" s="2"/>
      <c r="N103" s="2"/>
    </row>
    <row r="104" spans="1:17" ht="13.6" x14ac:dyDescent="0.25">
      <c r="D104" s="2"/>
      <c r="E104" s="2"/>
      <c r="F104" s="2"/>
      <c r="G104" s="2"/>
      <c r="H104" s="2"/>
      <c r="I104" s="2"/>
      <c r="J104" s="2"/>
      <c r="K104" s="5"/>
      <c r="M104" s="2"/>
      <c r="N104" s="2"/>
    </row>
    <row r="105" spans="1:17" ht="13.6" x14ac:dyDescent="0.25">
      <c r="D105" s="2"/>
      <c r="E105" s="2"/>
      <c r="F105" s="2"/>
      <c r="G105" s="2"/>
      <c r="H105" s="2"/>
      <c r="I105" s="2"/>
      <c r="J105" s="2"/>
      <c r="K105" s="5"/>
      <c r="M105" s="2"/>
      <c r="N105" s="2"/>
    </row>
    <row r="106" spans="1:17" ht="13.6" x14ac:dyDescent="0.25">
      <c r="D106" s="2"/>
      <c r="E106" s="2"/>
      <c r="F106" s="2"/>
      <c r="G106" s="2"/>
      <c r="H106" s="2"/>
      <c r="I106" s="2"/>
      <c r="J106" s="2"/>
      <c r="K106" s="5"/>
      <c r="M106" s="2"/>
      <c r="N106" s="2"/>
    </row>
    <row r="107" spans="1:17" ht="13.6" x14ac:dyDescent="0.25">
      <c r="D107" s="2"/>
      <c r="E107" s="2"/>
      <c r="F107" s="2"/>
      <c r="G107" s="2"/>
      <c r="H107" s="2"/>
      <c r="I107" s="2"/>
      <c r="J107" s="2"/>
      <c r="K107" s="5"/>
      <c r="M107" s="2"/>
      <c r="N107" s="2"/>
    </row>
    <row r="108" spans="1:17" ht="13.6" x14ac:dyDescent="0.25">
      <c r="D108" s="2"/>
      <c r="E108" s="2"/>
      <c r="F108" s="2"/>
      <c r="G108" s="2"/>
      <c r="H108" s="2"/>
      <c r="I108" s="2"/>
      <c r="J108" s="2"/>
      <c r="K108" s="5"/>
      <c r="M108" s="2"/>
      <c r="N108" s="2"/>
    </row>
    <row r="109" spans="1:17" ht="13.6" x14ac:dyDescent="0.25">
      <c r="D109" s="2"/>
      <c r="E109" s="2"/>
      <c r="F109" s="2"/>
      <c r="G109" s="2"/>
      <c r="H109" s="2"/>
      <c r="I109" s="2"/>
      <c r="J109" s="2"/>
      <c r="K109" s="5"/>
      <c r="M109" s="2"/>
      <c r="N109" s="2"/>
    </row>
    <row r="110" spans="1:17" ht="13.6" x14ac:dyDescent="0.25">
      <c r="D110" s="2"/>
      <c r="E110" s="2"/>
      <c r="F110" s="2"/>
      <c r="G110" s="2"/>
      <c r="H110" s="2"/>
      <c r="I110" s="2"/>
      <c r="J110" s="2"/>
      <c r="K110" s="5"/>
      <c r="M110" s="2"/>
      <c r="N110" s="2"/>
    </row>
    <row r="111" spans="1:17" ht="13.6" x14ac:dyDescent="0.25">
      <c r="D111" s="2"/>
      <c r="E111" s="2"/>
      <c r="F111" s="2"/>
      <c r="G111" s="2"/>
      <c r="H111" s="2"/>
      <c r="I111" s="2"/>
      <c r="J111" s="2"/>
      <c r="K111" s="5"/>
      <c r="M111" s="2"/>
      <c r="N111" s="2"/>
    </row>
    <row r="112" spans="1:17" ht="13.6" x14ac:dyDescent="0.25">
      <c r="D112" s="2"/>
      <c r="E112" s="2"/>
      <c r="F112" s="2"/>
      <c r="G112" s="2"/>
      <c r="H112" s="2"/>
      <c r="I112" s="2"/>
      <c r="J112" s="2"/>
      <c r="K112" s="5"/>
      <c r="M112" s="2"/>
      <c r="N112" s="2"/>
    </row>
    <row r="113" spans="4:14" ht="13.6" x14ac:dyDescent="0.25">
      <c r="D113" s="2"/>
      <c r="E113" s="2"/>
      <c r="F113" s="2"/>
      <c r="G113" s="2"/>
      <c r="H113" s="2"/>
      <c r="I113" s="2"/>
      <c r="J113" s="2"/>
      <c r="K113" s="5"/>
      <c r="M113" s="2"/>
      <c r="N113" s="2"/>
    </row>
    <row r="114" spans="4:14" ht="13.6" x14ac:dyDescent="0.25">
      <c r="D114" s="2"/>
      <c r="E114" s="2"/>
      <c r="F114" s="2"/>
      <c r="G114" s="2"/>
      <c r="H114" s="2"/>
      <c r="I114" s="2"/>
      <c r="J114" s="2"/>
      <c r="K114" s="5"/>
      <c r="M114" s="2"/>
      <c r="N114" s="2"/>
    </row>
    <row r="115" spans="4:14" ht="13.6" x14ac:dyDescent="0.25">
      <c r="D115" s="2"/>
      <c r="E115" s="2"/>
      <c r="F115" s="2"/>
      <c r="G115" s="2"/>
      <c r="H115" s="2"/>
      <c r="I115" s="2"/>
      <c r="J115" s="2"/>
      <c r="K115" s="5"/>
      <c r="M115" s="2"/>
      <c r="N115" s="2"/>
    </row>
    <row r="116" spans="4:14" ht="13.6" x14ac:dyDescent="0.25">
      <c r="D116" s="2"/>
      <c r="E116" s="2"/>
      <c r="F116" s="2"/>
      <c r="G116" s="2"/>
      <c r="H116" s="2"/>
      <c r="I116" s="2"/>
      <c r="J116" s="2"/>
      <c r="K116" s="5"/>
      <c r="M116" s="2"/>
      <c r="N116" s="2"/>
    </row>
    <row r="117" spans="4:14" ht="13.6" x14ac:dyDescent="0.25">
      <c r="D117" s="2"/>
      <c r="E117" s="2"/>
      <c r="F117" s="2"/>
      <c r="G117" s="2"/>
      <c r="H117" s="2"/>
      <c r="I117" s="2"/>
      <c r="J117" s="2"/>
      <c r="K117" s="5"/>
      <c r="M117" s="2"/>
      <c r="N117" s="2"/>
    </row>
  </sheetData>
  <mergeCells count="9">
    <mergeCell ref="J83:J84"/>
    <mergeCell ref="K83:K84"/>
    <mergeCell ref="A1:F1"/>
    <mergeCell ref="J2:J3"/>
    <mergeCell ref="K2:K3"/>
    <mergeCell ref="J34:J35"/>
    <mergeCell ref="K34:K35"/>
    <mergeCell ref="J54:J55"/>
    <mergeCell ref="K54:K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topLeftCell="A2" workbookViewId="0"/>
  </sheetViews>
  <sheetFormatPr defaultColWidth="17.25" defaultRowHeight="15.8" customHeight="1" x14ac:dyDescent="0.2"/>
  <cols>
    <col min="1" max="1" width="10.125" customWidth="1"/>
    <col min="3" max="3" width="28.125" customWidth="1"/>
    <col min="4" max="4" width="6.875" customWidth="1"/>
    <col min="5" max="5" width="7.125" customWidth="1"/>
    <col min="6" max="13" width="9.375" customWidth="1"/>
    <col min="14" max="14" width="10.875" customWidth="1"/>
    <col min="15" max="15" width="10.625" customWidth="1"/>
    <col min="16" max="16" width="10" customWidth="1"/>
  </cols>
  <sheetData>
    <row r="1" spans="1:16" ht="15.8" customHeight="1" x14ac:dyDescent="0.25">
      <c r="F1" s="2"/>
      <c r="G1" s="2"/>
      <c r="H1" s="2"/>
      <c r="I1" s="2"/>
      <c r="J1" s="2"/>
      <c r="K1" s="2"/>
      <c r="L1" s="2"/>
      <c r="M1" s="2"/>
      <c r="N1" s="5"/>
      <c r="O1" s="2"/>
      <c r="P1" s="2"/>
    </row>
    <row r="2" spans="1:16" ht="15.8" customHeight="1" x14ac:dyDescent="0.25">
      <c r="F2" s="2"/>
      <c r="G2" s="2"/>
      <c r="H2" s="2"/>
      <c r="I2" s="2"/>
      <c r="J2" s="2"/>
      <c r="K2" s="2"/>
      <c r="L2" s="2"/>
      <c r="M2" s="2"/>
      <c r="N2" s="5"/>
      <c r="O2" s="2"/>
      <c r="P2" s="2"/>
    </row>
    <row r="3" spans="1:16" ht="15.8" customHeight="1" x14ac:dyDescent="0.25">
      <c r="A3" s="3" t="s">
        <v>4</v>
      </c>
      <c r="B3" s="3" t="s">
        <v>6</v>
      </c>
      <c r="C3" s="4" t="s">
        <v>7</v>
      </c>
      <c r="D3" s="3" t="s">
        <v>9</v>
      </c>
      <c r="E3" s="3" t="s">
        <v>10</v>
      </c>
      <c r="F3" s="15" t="s">
        <v>28</v>
      </c>
      <c r="G3" s="15" t="s">
        <v>56</v>
      </c>
      <c r="H3" s="15" t="s">
        <v>57</v>
      </c>
      <c r="I3" s="15" t="s">
        <v>58</v>
      </c>
      <c r="J3" s="15" t="s">
        <v>59</v>
      </c>
      <c r="K3" s="15" t="s">
        <v>60</v>
      </c>
      <c r="L3" s="15" t="s">
        <v>62</v>
      </c>
      <c r="M3" s="15" t="s">
        <v>63</v>
      </c>
      <c r="N3" s="4" t="s">
        <v>64</v>
      </c>
      <c r="O3" s="4" t="s">
        <v>34</v>
      </c>
      <c r="P3" s="4" t="s">
        <v>35</v>
      </c>
    </row>
    <row r="4" spans="1:16" ht="15.8" customHeight="1" x14ac:dyDescent="0.25">
      <c r="A4" s="8">
        <v>1</v>
      </c>
      <c r="B4" s="24" t="s">
        <v>53</v>
      </c>
      <c r="C4" s="24" t="s">
        <v>65</v>
      </c>
      <c r="D4" s="15">
        <v>1</v>
      </c>
      <c r="E4" s="25">
        <v>1</v>
      </c>
      <c r="F4" s="27">
        <f>'AEL01'!N5</f>
        <v>6.5</v>
      </c>
      <c r="G4" s="27">
        <f>'AEL02'!L5</f>
        <v>8</v>
      </c>
      <c r="H4" s="27">
        <f>'AEL03'!O5</f>
        <v>7.5</v>
      </c>
      <c r="I4" s="27">
        <f>'AEL04'!N5</f>
        <v>6</v>
      </c>
      <c r="J4" s="27">
        <f>'AEL05'!P5</f>
        <v>6.5</v>
      </c>
      <c r="K4" s="27">
        <f>'AEL06'!K5</f>
        <v>10</v>
      </c>
      <c r="L4" s="27">
        <f>'AEL08'!N5</f>
        <v>8</v>
      </c>
      <c r="M4" s="27">
        <f>'AEL09'!K5</f>
        <v>8</v>
      </c>
      <c r="N4" s="11">
        <f t="shared" ref="N4:N28" si="0">SUM(F4:M4)</f>
        <v>60.5</v>
      </c>
      <c r="O4" s="27">
        <f>'AEL01'!P5+'AEL02'!N5+'AEL03'!Q5+'AEL04'!P5+'AEL05'!R5+'AEL06'!M5+'AEL08'!P5+'AEL09'!M5</f>
        <v>0</v>
      </c>
      <c r="P4" s="27">
        <f>'AEL01'!Q5+'AEL02'!O5+'AEL03'!R5+'AEL04'!Q5+'AEL05'!S5+'AEL06'!N5+'AEL08'!Q5+'AEL09'!N5</f>
        <v>0</v>
      </c>
    </row>
    <row r="5" spans="1:16" ht="15.8" customHeight="1" x14ac:dyDescent="0.25">
      <c r="A5" s="8">
        <v>2</v>
      </c>
      <c r="B5" s="24" t="s">
        <v>75</v>
      </c>
      <c r="C5" s="24" t="s">
        <v>76</v>
      </c>
      <c r="D5" s="15">
        <v>1</v>
      </c>
      <c r="E5" s="25">
        <v>1</v>
      </c>
      <c r="F5" s="27">
        <f>'AEL01'!N6</f>
        <v>6.5</v>
      </c>
      <c r="G5" s="27">
        <f>'AEL02'!L6</f>
        <v>8</v>
      </c>
      <c r="H5" s="27">
        <f>'AEL03'!O6</f>
        <v>7.5</v>
      </c>
      <c r="I5" s="27">
        <f>'AEL04'!N6</f>
        <v>6</v>
      </c>
      <c r="J5" s="27">
        <f>'AEL05'!P6</f>
        <v>6.5</v>
      </c>
      <c r="K5" s="27">
        <f>'AEL06'!K6</f>
        <v>10</v>
      </c>
      <c r="L5" s="27">
        <f>'AEL08'!N6</f>
        <v>8</v>
      </c>
      <c r="M5" s="27">
        <f>'AEL09'!K6</f>
        <v>8</v>
      </c>
      <c r="N5" s="11">
        <f t="shared" si="0"/>
        <v>60.5</v>
      </c>
      <c r="O5" s="27">
        <f>'AEL01'!P6+'AEL02'!N6+'AEL03'!Q6+'AEL04'!P6+'AEL05'!R6+'AEL06'!M6+'AEL08'!P6+'AEL09'!M6</f>
        <v>0</v>
      </c>
      <c r="P5" s="27">
        <f>'AEL01'!Q6+'AEL02'!O6+'AEL03'!R6+'AEL04'!Q6+'AEL05'!S6+'AEL06'!N6+'AEL08'!Q6+'AEL09'!N6</f>
        <v>0</v>
      </c>
    </row>
    <row r="6" spans="1:16" ht="15.8" customHeight="1" x14ac:dyDescent="0.25">
      <c r="A6" s="8">
        <v>3</v>
      </c>
      <c r="B6" s="24" t="s">
        <v>79</v>
      </c>
      <c r="C6" s="24" t="s">
        <v>80</v>
      </c>
      <c r="D6" s="15">
        <v>1</v>
      </c>
      <c r="E6" s="25">
        <v>2</v>
      </c>
      <c r="F6" s="27">
        <f>'AEL01'!N7</f>
        <v>10</v>
      </c>
      <c r="G6" s="27">
        <f>'AEL02'!L7</f>
        <v>9</v>
      </c>
      <c r="H6" s="27">
        <f>'AEL03'!O7</f>
        <v>10</v>
      </c>
      <c r="I6" s="27">
        <f>'AEL04'!N7</f>
        <v>7.5</v>
      </c>
      <c r="J6" s="27">
        <f>'AEL05'!P7</f>
        <v>7</v>
      </c>
      <c r="K6" s="27">
        <f>'AEL06'!K7</f>
        <v>10</v>
      </c>
      <c r="L6" s="27">
        <f>'AEL08'!N7</f>
        <v>7.5</v>
      </c>
      <c r="M6" s="27">
        <f>'AEL09'!K7</f>
        <v>8.5</v>
      </c>
      <c r="N6" s="11">
        <f t="shared" si="0"/>
        <v>69.5</v>
      </c>
      <c r="O6" s="27">
        <f>'AEL01'!P7+'AEL02'!N7+'AEL03'!Q7+'AEL04'!P7+'AEL05'!R7+'AEL06'!M7+'AEL08'!P7+'AEL09'!M7</f>
        <v>0</v>
      </c>
      <c r="P6" s="27">
        <f>'AEL01'!Q7+'AEL02'!O7+'AEL03'!R7+'AEL04'!Q7+'AEL05'!S7+'AEL06'!N7+'AEL08'!Q7+'AEL09'!N7</f>
        <v>0</v>
      </c>
    </row>
    <row r="7" spans="1:16" ht="15.8" customHeight="1" x14ac:dyDescent="0.25">
      <c r="A7" s="8">
        <v>4</v>
      </c>
      <c r="B7" s="24" t="s">
        <v>85</v>
      </c>
      <c r="C7" s="24" t="s">
        <v>86</v>
      </c>
      <c r="D7" s="15">
        <v>1</v>
      </c>
      <c r="E7" s="25">
        <v>2</v>
      </c>
      <c r="F7" s="27">
        <f>'AEL01'!N8</f>
        <v>10</v>
      </c>
      <c r="G7" s="27">
        <f>'AEL02'!L8</f>
        <v>9</v>
      </c>
      <c r="H7" s="27">
        <f>'AEL03'!O8</f>
        <v>10</v>
      </c>
      <c r="I7" s="27">
        <f>'AEL04'!N8</f>
        <v>7.5</v>
      </c>
      <c r="J7" s="27">
        <f>'AEL05'!P8</f>
        <v>7</v>
      </c>
      <c r="K7" s="27">
        <f>'AEL06'!K8</f>
        <v>10</v>
      </c>
      <c r="L7" s="27">
        <f>'AEL08'!N8</f>
        <v>7.5</v>
      </c>
      <c r="M7" s="27">
        <f>'AEL09'!K8</f>
        <v>8.5</v>
      </c>
      <c r="N7" s="11">
        <f t="shared" si="0"/>
        <v>69.5</v>
      </c>
      <c r="O7" s="27">
        <f>'AEL01'!P8+'AEL02'!N8+'AEL03'!Q8+'AEL04'!P8+'AEL05'!R8+'AEL06'!M8+'AEL08'!P8+'AEL09'!M8</f>
        <v>0</v>
      </c>
      <c r="P7" s="27">
        <f>'AEL01'!Q8+'AEL02'!O8+'AEL03'!R8+'AEL04'!Q8+'AEL05'!S8+'AEL06'!N8+'AEL08'!Q8+'AEL09'!N8</f>
        <v>0</v>
      </c>
    </row>
    <row r="8" spans="1:16" ht="15.8" customHeight="1" x14ac:dyDescent="0.25">
      <c r="A8" s="8">
        <v>5</v>
      </c>
      <c r="B8" s="24" t="s">
        <v>91</v>
      </c>
      <c r="C8" s="24" t="s">
        <v>92</v>
      </c>
      <c r="D8" s="15">
        <v>1</v>
      </c>
      <c r="E8" s="25">
        <v>3</v>
      </c>
      <c r="F8" s="27">
        <f>'AEL01'!N9</f>
        <v>8</v>
      </c>
      <c r="G8" s="27">
        <f>'AEL02'!L9</f>
        <v>7</v>
      </c>
      <c r="H8" s="27">
        <f>'AEL03'!O9</f>
        <v>8</v>
      </c>
      <c r="I8" s="27">
        <f>'AEL04'!N9</f>
        <v>6.5</v>
      </c>
      <c r="J8" s="27">
        <f>'AEL05'!P9</f>
        <v>7.5</v>
      </c>
      <c r="K8" s="27">
        <f>'AEL06'!K9</f>
        <v>10</v>
      </c>
      <c r="L8" s="27">
        <f>'AEL08'!N9</f>
        <v>7</v>
      </c>
      <c r="M8" s="27">
        <f>'AEL09'!K9</f>
        <v>7.5</v>
      </c>
      <c r="N8" s="11">
        <f t="shared" si="0"/>
        <v>61.5</v>
      </c>
      <c r="O8" s="27">
        <f>'AEL01'!P9+'AEL02'!N9+'AEL03'!Q9+'AEL04'!P9+'AEL05'!R9+'AEL06'!M9+'AEL08'!P9+'AEL09'!M9</f>
        <v>0</v>
      </c>
      <c r="P8" s="27">
        <f>'AEL01'!Q9+'AEL02'!O9+'AEL03'!R9+'AEL04'!Q9+'AEL05'!S9+'AEL06'!N9+'AEL08'!Q9+'AEL09'!N9</f>
        <v>0</v>
      </c>
    </row>
    <row r="9" spans="1:16" ht="15.8" customHeight="1" x14ac:dyDescent="0.25">
      <c r="A9" s="8">
        <v>6</v>
      </c>
      <c r="B9" s="24" t="s">
        <v>96</v>
      </c>
      <c r="C9" s="24" t="s">
        <v>97</v>
      </c>
      <c r="D9" s="15">
        <v>1</v>
      </c>
      <c r="E9" s="25">
        <v>3</v>
      </c>
      <c r="F9" s="27">
        <f>'AEL01'!N10</f>
        <v>8</v>
      </c>
      <c r="G9" s="27">
        <f>'AEL02'!L10</f>
        <v>7</v>
      </c>
      <c r="H9" s="27">
        <f>'AEL03'!O10</f>
        <v>8</v>
      </c>
      <c r="I9" s="27">
        <f>'AEL04'!N10</f>
        <v>6.5</v>
      </c>
      <c r="J9" s="27">
        <f>'AEL05'!P10</f>
        <v>7.5</v>
      </c>
      <c r="K9" s="27">
        <f>'AEL06'!K10</f>
        <v>10</v>
      </c>
      <c r="L9" s="27">
        <f>'AEL08'!N10</f>
        <v>7</v>
      </c>
      <c r="M9" s="27">
        <f>'AEL09'!K10</f>
        <v>7.5</v>
      </c>
      <c r="N9" s="11">
        <f t="shared" si="0"/>
        <v>61.5</v>
      </c>
      <c r="O9" s="27">
        <f>'AEL01'!P10+'AEL02'!N10+'AEL03'!Q10+'AEL04'!P10+'AEL05'!R10+'AEL06'!M10+'AEL08'!P10+'AEL09'!M10</f>
        <v>0</v>
      </c>
      <c r="P9" s="27">
        <f>'AEL01'!Q10+'AEL02'!O10+'AEL03'!R10+'AEL04'!Q10+'AEL05'!S10+'AEL06'!N10+'AEL08'!Q10+'AEL09'!N10</f>
        <v>0</v>
      </c>
    </row>
    <row r="10" spans="1:16" ht="15.8" customHeight="1" x14ac:dyDescent="0.25">
      <c r="A10" s="8">
        <v>7</v>
      </c>
      <c r="B10" s="24" t="s">
        <v>101</v>
      </c>
      <c r="C10" s="24" t="s">
        <v>103</v>
      </c>
      <c r="D10" s="15">
        <v>1</v>
      </c>
      <c r="E10" s="25">
        <v>4</v>
      </c>
      <c r="F10" s="27">
        <f>'AEL01'!N11</f>
        <v>7.5</v>
      </c>
      <c r="G10" s="27">
        <f>'AEL02'!L11</f>
        <v>7.5</v>
      </c>
      <c r="H10" s="27">
        <f>'AEL03'!O11</f>
        <v>8</v>
      </c>
      <c r="I10" s="27">
        <f>'AEL04'!N11</f>
        <v>10</v>
      </c>
      <c r="J10" s="27">
        <f>'AEL05'!P11</f>
        <v>7.5</v>
      </c>
      <c r="K10" s="27">
        <f>'AEL06'!K11</f>
        <v>10</v>
      </c>
      <c r="L10" s="27">
        <f>'AEL08'!N11</f>
        <v>8</v>
      </c>
      <c r="M10" s="27">
        <f>'AEL09'!K11</f>
        <v>8</v>
      </c>
      <c r="N10" s="11">
        <f t="shared" si="0"/>
        <v>66.5</v>
      </c>
      <c r="O10" s="27">
        <f>'AEL01'!P11+'AEL02'!N11+'AEL03'!Q11+'AEL04'!P11+'AEL05'!R11+'AEL06'!M11+'AEL08'!P11+'AEL09'!M11</f>
        <v>0</v>
      </c>
      <c r="P10" s="27">
        <f>'AEL01'!Q11+'AEL02'!O11+'AEL03'!R11+'AEL04'!Q11+'AEL05'!S11+'AEL06'!N11+'AEL08'!Q11+'AEL09'!N11</f>
        <v>0</v>
      </c>
    </row>
    <row r="11" spans="1:16" ht="15.8" customHeight="1" x14ac:dyDescent="0.25">
      <c r="A11" s="8">
        <v>8</v>
      </c>
      <c r="B11" s="24" t="s">
        <v>105</v>
      </c>
      <c r="C11" s="24" t="s">
        <v>107</v>
      </c>
      <c r="D11" s="15">
        <v>1</v>
      </c>
      <c r="E11" s="25">
        <v>4</v>
      </c>
      <c r="F11" s="27">
        <f>'AEL01'!N12</f>
        <v>7.5</v>
      </c>
      <c r="G11" s="27">
        <f>'AEL02'!L12</f>
        <v>7.5</v>
      </c>
      <c r="H11" s="27">
        <f>'AEL03'!O12</f>
        <v>8</v>
      </c>
      <c r="I11" s="27">
        <f>'AEL04'!N12</f>
        <v>10</v>
      </c>
      <c r="J11" s="27">
        <f>'AEL05'!P12</f>
        <v>7.4</v>
      </c>
      <c r="K11" s="27">
        <f>'AEL06'!K12</f>
        <v>10</v>
      </c>
      <c r="L11" s="27">
        <f>'AEL08'!N12</f>
        <v>8</v>
      </c>
      <c r="M11" s="27">
        <f>'AEL09'!K12</f>
        <v>8</v>
      </c>
      <c r="N11" s="11">
        <f t="shared" si="0"/>
        <v>66.400000000000006</v>
      </c>
      <c r="O11" s="27">
        <f>'AEL01'!P12+'AEL02'!N12+'AEL03'!Q12+'AEL04'!P12+'AEL05'!R12+'AEL06'!M12+'AEL08'!P12+'AEL09'!M12</f>
        <v>0</v>
      </c>
      <c r="P11" s="27">
        <f>'AEL01'!Q12+'AEL02'!O12+'AEL03'!R12+'AEL04'!Q12+'AEL05'!S12+'AEL06'!N12+'AEL08'!Q12+'AEL09'!N12</f>
        <v>0</v>
      </c>
    </row>
    <row r="12" spans="1:16" ht="15.8" customHeight="1" x14ac:dyDescent="0.25">
      <c r="A12" s="8">
        <v>9</v>
      </c>
      <c r="B12" s="24" t="s">
        <v>111</v>
      </c>
      <c r="C12" s="24" t="s">
        <v>112</v>
      </c>
      <c r="D12" s="15">
        <v>1</v>
      </c>
      <c r="E12" s="25">
        <v>5</v>
      </c>
      <c r="F12" s="27">
        <f>'AEL01'!N13</f>
        <v>8</v>
      </c>
      <c r="G12" s="27">
        <f>'AEL02'!L13</f>
        <v>9.5</v>
      </c>
      <c r="H12" s="27">
        <f>'AEL03'!O13</f>
        <v>7</v>
      </c>
      <c r="I12" s="27">
        <f>'AEL04'!N13</f>
        <v>4.5</v>
      </c>
      <c r="J12" s="27">
        <f>'AEL05'!P13</f>
        <v>7.5</v>
      </c>
      <c r="K12" s="27">
        <f>'AEL06'!K13</f>
        <v>10</v>
      </c>
      <c r="L12" s="27">
        <f>'AEL08'!N13</f>
        <v>8</v>
      </c>
      <c r="M12" s="27">
        <f>'AEL09'!K13</f>
        <v>7.5</v>
      </c>
      <c r="N12" s="11">
        <f t="shared" si="0"/>
        <v>62</v>
      </c>
      <c r="O12" s="27">
        <f>'AEL01'!P13+'AEL02'!N13+'AEL03'!Q13+'AEL04'!P13+'AEL05'!R13+'AEL06'!M13+'AEL08'!P13+'AEL09'!M13</f>
        <v>0</v>
      </c>
      <c r="P12" s="27">
        <f>'AEL01'!Q13+'AEL02'!O13+'AEL03'!R13+'AEL04'!Q13+'AEL05'!S13+'AEL06'!N13+'AEL08'!Q13+'AEL09'!N13</f>
        <v>0</v>
      </c>
    </row>
    <row r="13" spans="1:16" ht="15.8" customHeight="1" x14ac:dyDescent="0.25">
      <c r="A13" s="8">
        <v>10</v>
      </c>
      <c r="B13" s="24" t="s">
        <v>114</v>
      </c>
      <c r="C13" s="24" t="s">
        <v>115</v>
      </c>
      <c r="D13" s="15">
        <v>1</v>
      </c>
      <c r="E13" s="25">
        <v>5</v>
      </c>
      <c r="F13" s="27">
        <f>'AEL01'!N14</f>
        <v>8</v>
      </c>
      <c r="G13" s="27">
        <f>'AEL02'!L14</f>
        <v>9.5</v>
      </c>
      <c r="H13" s="27">
        <f>'AEL03'!O14</f>
        <v>7</v>
      </c>
      <c r="I13" s="27">
        <f>'AEL04'!N14</f>
        <v>4.5</v>
      </c>
      <c r="J13" s="27">
        <f>'AEL05'!P14</f>
        <v>7.5</v>
      </c>
      <c r="K13" s="27">
        <f>'AEL06'!K14</f>
        <v>10</v>
      </c>
      <c r="L13" s="27">
        <f>'AEL08'!N14</f>
        <v>8</v>
      </c>
      <c r="M13" s="27">
        <f>'AEL09'!K14</f>
        <v>7.5</v>
      </c>
      <c r="N13" s="11">
        <f t="shared" si="0"/>
        <v>62</v>
      </c>
      <c r="O13" s="27">
        <f>'AEL01'!P14+'AEL02'!N14+'AEL03'!Q14+'AEL04'!P14+'AEL05'!R14+'AEL06'!M14+'AEL08'!P14+'AEL09'!M14</f>
        <v>0</v>
      </c>
      <c r="P13" s="27">
        <f>'AEL01'!Q14+'AEL02'!O14+'AEL03'!R14+'AEL04'!Q14+'AEL05'!S14+'AEL06'!N14+'AEL08'!Q14+'AEL09'!N14</f>
        <v>0</v>
      </c>
    </row>
    <row r="14" spans="1:16" ht="15.8" customHeight="1" x14ac:dyDescent="0.25">
      <c r="A14" s="8">
        <v>11</v>
      </c>
      <c r="B14" s="24" t="s">
        <v>121</v>
      </c>
      <c r="C14" s="24" t="s">
        <v>124</v>
      </c>
      <c r="D14" s="15">
        <v>1</v>
      </c>
      <c r="E14" s="25">
        <v>6</v>
      </c>
      <c r="F14" s="27">
        <f>'AEL01'!N15</f>
        <v>8</v>
      </c>
      <c r="G14" s="27">
        <f>'AEL02'!L15</f>
        <v>10</v>
      </c>
      <c r="H14" s="27">
        <f>'AEL03'!O15</f>
        <v>7.5</v>
      </c>
      <c r="I14" s="27">
        <f>'AEL04'!N15</f>
        <v>5</v>
      </c>
      <c r="J14" s="27">
        <f>'AEL05'!P15</f>
        <v>7</v>
      </c>
      <c r="K14" s="27">
        <f>'AEL06'!K15</f>
        <v>10</v>
      </c>
      <c r="L14" s="27">
        <f>'AEL08'!N15</f>
        <v>8</v>
      </c>
      <c r="M14" s="27">
        <f>'AEL09'!K15</f>
        <v>7.5</v>
      </c>
      <c r="N14" s="11">
        <f t="shared" si="0"/>
        <v>63</v>
      </c>
      <c r="O14" s="39">
        <f>'AEL01'!P15+'AEL02'!N15+'AEL03'!Q15+'AEL04'!P15+'AEL05'!R15+'AEL06'!M15+'AEL08'!P15+'AEL09'!M15</f>
        <v>0</v>
      </c>
      <c r="P14" s="27">
        <f>'AEL01'!Q15+'AEL02'!O15+'AEL03'!R15+'AEL04'!Q15+'AEL05'!S15+'AEL06'!N15+'AEL08'!Q15+'AEL09'!N15</f>
        <v>0</v>
      </c>
    </row>
    <row r="15" spans="1:16" ht="15.8" customHeight="1" x14ac:dyDescent="0.25">
      <c r="A15" s="8">
        <v>12</v>
      </c>
      <c r="B15" s="24" t="s">
        <v>126</v>
      </c>
      <c r="C15" s="24" t="s">
        <v>127</v>
      </c>
      <c r="D15" s="15">
        <v>1</v>
      </c>
      <c r="E15" s="25">
        <v>6</v>
      </c>
      <c r="F15" s="27">
        <f>'AEL01'!N16</f>
        <v>8</v>
      </c>
      <c r="G15" s="27">
        <f>'AEL02'!L16</f>
        <v>10</v>
      </c>
      <c r="H15" s="27">
        <f>'AEL03'!O16</f>
        <v>7.5</v>
      </c>
      <c r="I15" s="27">
        <f>'AEL04'!N16</f>
        <v>5</v>
      </c>
      <c r="J15" s="27">
        <f>'AEL05'!P16</f>
        <v>7</v>
      </c>
      <c r="K15" s="27">
        <f>'AEL06'!K16</f>
        <v>10</v>
      </c>
      <c r="L15" s="27">
        <f>'AEL08'!N16</f>
        <v>8</v>
      </c>
      <c r="M15" s="27">
        <f>'AEL09'!K16</f>
        <v>7.5</v>
      </c>
      <c r="N15" s="11">
        <f t="shared" si="0"/>
        <v>63</v>
      </c>
      <c r="O15" s="27">
        <f>'AEL01'!P16+'AEL02'!N16+'AEL03'!Q16+'AEL04'!P16+'AEL05'!R16+'AEL06'!M16+'AEL08'!P16+'AEL09'!M16</f>
        <v>0</v>
      </c>
      <c r="P15" s="27">
        <f>'AEL01'!Q16+'AEL02'!O16+'AEL03'!R16+'AEL04'!Q16+'AEL05'!S16+'AEL06'!N16+'AEL08'!Q16+'AEL09'!N16</f>
        <v>0</v>
      </c>
    </row>
    <row r="16" spans="1:16" ht="15.8" customHeight="1" x14ac:dyDescent="0.25">
      <c r="A16" s="8">
        <v>13</v>
      </c>
      <c r="B16" s="24" t="s">
        <v>130</v>
      </c>
      <c r="C16" s="24" t="s">
        <v>131</v>
      </c>
      <c r="D16" s="15">
        <v>1</v>
      </c>
      <c r="E16" s="25">
        <v>7</v>
      </c>
      <c r="F16" s="27">
        <f>'AEL01'!N17</f>
        <v>7</v>
      </c>
      <c r="G16" s="27">
        <f>'AEL02'!L17</f>
        <v>9.5</v>
      </c>
      <c r="H16" s="27">
        <f>'AEL03'!O17</f>
        <v>7.5</v>
      </c>
      <c r="I16" s="27">
        <f>'AEL04'!N17</f>
        <v>6</v>
      </c>
      <c r="J16" s="27">
        <f>'AEL05'!P17</f>
        <v>6.5</v>
      </c>
      <c r="K16" s="27">
        <f>'AEL06'!K17</f>
        <v>9</v>
      </c>
      <c r="L16" s="27">
        <f>'AEL08'!N17</f>
        <v>8</v>
      </c>
      <c r="M16" s="27">
        <f>'AEL09'!K17</f>
        <v>7</v>
      </c>
      <c r="N16" s="11">
        <f t="shared" si="0"/>
        <v>60.5</v>
      </c>
      <c r="O16" s="27">
        <f>'AEL01'!P17+'AEL02'!N17+'AEL03'!Q17+'AEL04'!P17+'AEL05'!R17+'AEL06'!M17+'AEL08'!P17+'AEL09'!M17</f>
        <v>0</v>
      </c>
      <c r="P16" s="27">
        <f>'AEL01'!Q17+'AEL02'!O17+'AEL03'!R17+'AEL04'!Q17+'AEL05'!S17+'AEL06'!N17+'AEL08'!Q17+'AEL09'!N17</f>
        <v>0</v>
      </c>
    </row>
    <row r="17" spans="1:16" ht="15.8" customHeight="1" x14ac:dyDescent="0.25">
      <c r="A17" s="8">
        <v>14</v>
      </c>
      <c r="B17" s="24" t="s">
        <v>135</v>
      </c>
      <c r="C17" s="24" t="s">
        <v>136</v>
      </c>
      <c r="D17" s="15">
        <v>1</v>
      </c>
      <c r="E17" s="25">
        <v>7</v>
      </c>
      <c r="F17" s="27">
        <f>'AEL01'!N18</f>
        <v>7</v>
      </c>
      <c r="G17" s="27">
        <f>'AEL02'!L18</f>
        <v>9.5</v>
      </c>
      <c r="H17" s="27">
        <f>'AEL03'!O18</f>
        <v>7.5</v>
      </c>
      <c r="I17" s="27">
        <f>'AEL04'!N18</f>
        <v>6</v>
      </c>
      <c r="J17" s="27">
        <f>'AEL05'!P18</f>
        <v>6.5</v>
      </c>
      <c r="K17" s="27">
        <f>'AEL06'!K18</f>
        <v>9</v>
      </c>
      <c r="L17" s="27">
        <f>'AEL08'!N18</f>
        <v>8</v>
      </c>
      <c r="M17" s="27">
        <f>'AEL09'!K18</f>
        <v>7</v>
      </c>
      <c r="N17" s="11">
        <f t="shared" si="0"/>
        <v>60.5</v>
      </c>
      <c r="O17" s="27">
        <f>'AEL01'!P18+'AEL02'!N18+'AEL03'!Q18+'AEL04'!P18+'AEL05'!R18+'AEL06'!M18+'AEL08'!P18+'AEL09'!M18</f>
        <v>0</v>
      </c>
      <c r="P17" s="27">
        <f>'AEL01'!Q18+'AEL02'!O18+'AEL03'!R18+'AEL04'!Q18+'AEL05'!S18+'AEL06'!N18+'AEL08'!Q18+'AEL09'!N18</f>
        <v>0</v>
      </c>
    </row>
    <row r="18" spans="1:16" ht="15.8" customHeight="1" x14ac:dyDescent="0.25">
      <c r="A18" s="8">
        <v>15</v>
      </c>
      <c r="B18" s="24" t="s">
        <v>139</v>
      </c>
      <c r="C18" s="24" t="s">
        <v>140</v>
      </c>
      <c r="D18" s="15">
        <v>1</v>
      </c>
      <c r="E18" s="25">
        <v>8</v>
      </c>
      <c r="F18" s="27">
        <f>'AEL01'!N19</f>
        <v>8.5</v>
      </c>
      <c r="G18" s="27">
        <f>'AEL02'!L19</f>
        <v>8.5</v>
      </c>
      <c r="H18" s="27">
        <f>'AEL03'!O19</f>
        <v>10</v>
      </c>
      <c r="I18" s="27">
        <f>'AEL04'!N19</f>
        <v>7</v>
      </c>
      <c r="J18" s="27">
        <f>'AEL05'!P19</f>
        <v>7</v>
      </c>
      <c r="K18" s="27">
        <f>'AEL06'!K19</f>
        <v>9</v>
      </c>
      <c r="L18" s="27">
        <f>'AEL08'!N19</f>
        <v>10</v>
      </c>
      <c r="M18" s="27">
        <f>'AEL09'!K19</f>
        <v>8.5</v>
      </c>
      <c r="N18" s="11">
        <f t="shared" si="0"/>
        <v>68.5</v>
      </c>
      <c r="O18" s="39">
        <f>'AEL01'!P19+'AEL02'!N19+'AEL03'!Q19+'AEL04'!P19+'AEL05'!R19+'AEL06'!M19+'AEL08'!P19+'AEL09'!M19</f>
        <v>0</v>
      </c>
      <c r="P18" s="27">
        <f>'AEL01'!Q19+'AEL02'!O19+'AEL03'!R19+'AEL04'!Q19+'AEL05'!S19+'AEL06'!N19+'AEL08'!Q19+'AEL09'!N19</f>
        <v>0</v>
      </c>
    </row>
    <row r="19" spans="1:16" ht="15.8" customHeight="1" x14ac:dyDescent="0.25">
      <c r="A19" s="8">
        <v>16</v>
      </c>
      <c r="B19" s="24" t="s">
        <v>144</v>
      </c>
      <c r="C19" s="24" t="s">
        <v>145</v>
      </c>
      <c r="D19" s="15">
        <v>1</v>
      </c>
      <c r="E19" s="25">
        <v>8</v>
      </c>
      <c r="F19" s="27">
        <f>'AEL01'!N20</f>
        <v>8.5</v>
      </c>
      <c r="G19" s="27">
        <f>'AEL02'!L20</f>
        <v>8.5</v>
      </c>
      <c r="H19" s="27">
        <f>'AEL03'!O20</f>
        <v>10</v>
      </c>
      <c r="I19" s="27">
        <f>'AEL04'!N20</f>
        <v>7</v>
      </c>
      <c r="J19" s="27">
        <f>'AEL05'!P20</f>
        <v>7</v>
      </c>
      <c r="K19" s="27">
        <f>'AEL06'!K20</f>
        <v>9</v>
      </c>
      <c r="L19" s="27">
        <f>'AEL08'!N20</f>
        <v>10</v>
      </c>
      <c r="M19" s="27">
        <f>'AEL09'!K20</f>
        <v>8.5</v>
      </c>
      <c r="N19" s="11">
        <f t="shared" si="0"/>
        <v>68.5</v>
      </c>
      <c r="O19" s="27">
        <f>'AEL01'!P20+'AEL02'!N20+'AEL03'!Q20+'AEL04'!P20+'AEL05'!R20+'AEL06'!M20+'AEL08'!P20+'AEL09'!M20</f>
        <v>0</v>
      </c>
      <c r="P19" s="27">
        <f>'AEL01'!Q20+'AEL02'!O20+'AEL03'!R20+'AEL04'!Q20+'AEL05'!S20+'AEL06'!N20+'AEL08'!Q20+'AEL09'!N20</f>
        <v>0</v>
      </c>
    </row>
    <row r="20" spans="1:16" ht="15.8" customHeight="1" x14ac:dyDescent="0.25">
      <c r="A20" s="8">
        <v>17</v>
      </c>
      <c r="B20" s="24" t="s">
        <v>147</v>
      </c>
      <c r="C20" s="24" t="s">
        <v>148</v>
      </c>
      <c r="D20" s="15">
        <v>1</v>
      </c>
      <c r="E20" s="25">
        <v>9</v>
      </c>
      <c r="F20" s="27">
        <f>'AEL01'!N21</f>
        <v>7</v>
      </c>
      <c r="G20" s="27">
        <f>'AEL02'!L21</f>
        <v>6.5</v>
      </c>
      <c r="H20" s="27">
        <f>'AEL03'!O21</f>
        <v>7.5</v>
      </c>
      <c r="I20" s="27">
        <f>'AEL04'!N21</f>
        <v>3.5</v>
      </c>
      <c r="J20" s="27">
        <f>'AEL05'!P21</f>
        <v>7</v>
      </c>
      <c r="K20" s="27">
        <f>'AEL06'!K21</f>
        <v>7</v>
      </c>
      <c r="L20" s="27">
        <f>'AEL08'!N21</f>
        <v>8.5</v>
      </c>
      <c r="M20" s="27">
        <f>'AEL09'!K21</f>
        <v>7</v>
      </c>
      <c r="N20" s="11">
        <f t="shared" si="0"/>
        <v>54</v>
      </c>
      <c r="O20" s="27">
        <f>'AEL01'!P21+'AEL02'!N21+'AEL03'!Q21+'AEL04'!P21+'AEL05'!R21+'AEL06'!M21+'AEL08'!P21+'AEL09'!M21</f>
        <v>0</v>
      </c>
      <c r="P20" s="27">
        <f>'AEL01'!Q21+'AEL02'!O21+'AEL03'!R21+'AEL04'!Q21+'AEL05'!S21+'AEL06'!N21+'AEL08'!Q21+'AEL09'!N21</f>
        <v>0</v>
      </c>
    </row>
    <row r="21" spans="1:16" ht="15.8" customHeight="1" x14ac:dyDescent="0.25">
      <c r="A21" s="8">
        <v>18</v>
      </c>
      <c r="B21" s="24" t="s">
        <v>149</v>
      </c>
      <c r="C21" s="24" t="s">
        <v>151</v>
      </c>
      <c r="D21" s="15">
        <v>1</v>
      </c>
      <c r="E21" s="25">
        <v>9</v>
      </c>
      <c r="F21" s="27">
        <f>'AEL01'!N22</f>
        <v>7</v>
      </c>
      <c r="G21" s="27">
        <f>'AEL02'!L22</f>
        <v>6.5</v>
      </c>
      <c r="H21" s="27">
        <f>'AEL03'!O22</f>
        <v>7.5</v>
      </c>
      <c r="I21" s="27">
        <f>'AEL04'!N22</f>
        <v>3.5</v>
      </c>
      <c r="J21" s="27">
        <f>'AEL05'!P22</f>
        <v>7</v>
      </c>
      <c r="K21" s="27">
        <f>'AEL06'!K22</f>
        <v>7</v>
      </c>
      <c r="L21" s="27">
        <f>'AEL08'!N22</f>
        <v>8.5</v>
      </c>
      <c r="M21" s="27">
        <f>'AEL09'!K22</f>
        <v>7</v>
      </c>
      <c r="N21" s="11">
        <f t="shared" si="0"/>
        <v>54</v>
      </c>
      <c r="O21" s="27">
        <f>'AEL01'!P22+'AEL02'!N22+'AEL03'!Q22+'AEL04'!P22+'AEL05'!R22+'AEL06'!M22+'AEL08'!P22+'AEL09'!M22</f>
        <v>0</v>
      </c>
      <c r="P21" s="27">
        <f>'AEL01'!Q22+'AEL02'!O22+'AEL03'!R22+'AEL04'!Q22+'AEL05'!S22+'AEL06'!N22+'AEL08'!Q22+'AEL09'!N22</f>
        <v>0</v>
      </c>
    </row>
    <row r="22" spans="1:16" ht="15.8" customHeight="1" x14ac:dyDescent="0.25">
      <c r="A22" s="8">
        <v>19</v>
      </c>
      <c r="B22" s="24" t="s">
        <v>154</v>
      </c>
      <c r="C22" s="24" t="s">
        <v>155</v>
      </c>
      <c r="D22" s="15">
        <v>1</v>
      </c>
      <c r="E22" s="25">
        <v>10</v>
      </c>
      <c r="F22" s="27">
        <f>'AEL01'!N23</f>
        <v>8</v>
      </c>
      <c r="G22" s="27">
        <f>'AEL02'!L23</f>
        <v>8.5</v>
      </c>
      <c r="H22" s="27">
        <f>'AEL03'!O23</f>
        <v>8.5</v>
      </c>
      <c r="I22" s="27">
        <f>'AEL04'!N23</f>
        <v>8</v>
      </c>
      <c r="J22" s="27">
        <f>'AEL05'!P23</f>
        <v>8.5</v>
      </c>
      <c r="K22" s="27">
        <f>'AEL06'!K23</f>
        <v>10</v>
      </c>
      <c r="L22" s="27">
        <f>'AEL08'!N23</f>
        <v>8.5</v>
      </c>
      <c r="M22" s="27">
        <f>'AEL09'!K23</f>
        <v>8.5</v>
      </c>
      <c r="N22" s="11">
        <f t="shared" si="0"/>
        <v>68.5</v>
      </c>
      <c r="O22" s="27">
        <f>'AEL01'!P23+'AEL02'!N23+'AEL03'!Q23+'AEL04'!P23+'AEL05'!R23+'AEL06'!M23+'AEL08'!P23+'AEL09'!M23</f>
        <v>0</v>
      </c>
      <c r="P22" s="27">
        <f>'AEL01'!Q23+'AEL02'!O23+'AEL03'!R23+'AEL04'!Q23+'AEL05'!S23+'AEL06'!N23+'AEL08'!Q23+'AEL09'!N23</f>
        <v>0</v>
      </c>
    </row>
    <row r="23" spans="1:16" ht="15.8" customHeight="1" x14ac:dyDescent="0.25">
      <c r="A23" s="8">
        <v>20</v>
      </c>
      <c r="B23" s="24" t="s">
        <v>157</v>
      </c>
      <c r="C23" s="24" t="s">
        <v>158</v>
      </c>
      <c r="D23" s="15">
        <v>1</v>
      </c>
      <c r="E23" s="25">
        <v>10</v>
      </c>
      <c r="F23" s="27">
        <f>'AEL01'!N24</f>
        <v>8</v>
      </c>
      <c r="G23" s="27">
        <f>'AEL02'!L24</f>
        <v>8.5</v>
      </c>
      <c r="H23" s="27">
        <f>'AEL03'!O24</f>
        <v>8.5</v>
      </c>
      <c r="I23" s="27">
        <f>'AEL04'!N24</f>
        <v>8</v>
      </c>
      <c r="J23" s="27">
        <f>'AEL05'!P24</f>
        <v>8.5</v>
      </c>
      <c r="K23" s="27">
        <f>'AEL06'!K24</f>
        <v>10</v>
      </c>
      <c r="L23" s="27">
        <f>'AEL08'!N24</f>
        <v>8.5</v>
      </c>
      <c r="M23" s="27">
        <f>'AEL09'!K24</f>
        <v>8.5</v>
      </c>
      <c r="N23" s="11">
        <f t="shared" si="0"/>
        <v>68.5</v>
      </c>
      <c r="O23" s="27">
        <f>'AEL01'!P24+'AEL02'!N24+'AEL03'!Q24+'AEL04'!P24+'AEL05'!R24+'AEL06'!M24+'AEL08'!P24+'AEL09'!M24</f>
        <v>0</v>
      </c>
      <c r="P23" s="27">
        <f>'AEL01'!Q24+'AEL02'!O24+'AEL03'!R24+'AEL04'!Q24+'AEL05'!S24+'AEL06'!N24+'AEL08'!Q24+'AEL09'!N24</f>
        <v>0</v>
      </c>
    </row>
    <row r="24" spans="1:16" ht="14.3" x14ac:dyDescent="0.25">
      <c r="A24" s="8">
        <v>21</v>
      </c>
      <c r="B24" s="24" t="s">
        <v>159</v>
      </c>
      <c r="C24" s="24" t="s">
        <v>160</v>
      </c>
      <c r="D24" s="15">
        <v>1</v>
      </c>
      <c r="E24" s="25">
        <v>11</v>
      </c>
      <c r="F24" s="27">
        <f>'AEL01'!N25</f>
        <v>6.5</v>
      </c>
      <c r="G24" s="27">
        <f>'AEL02'!L25</f>
        <v>7.5</v>
      </c>
      <c r="H24" s="27">
        <f>'AEL03'!O25</f>
        <v>8</v>
      </c>
      <c r="I24" s="27">
        <f>'AEL04'!N25</f>
        <v>8.5</v>
      </c>
      <c r="J24" s="27">
        <f>'AEL05'!P25</f>
        <v>8</v>
      </c>
      <c r="K24" s="27">
        <f>'AEL06'!K25</f>
        <v>9.5</v>
      </c>
      <c r="L24" s="27">
        <f>'AEL08'!N25</f>
        <v>8.5</v>
      </c>
      <c r="M24" s="27">
        <f>'AEL09'!K25</f>
        <v>8</v>
      </c>
      <c r="N24" s="11">
        <f t="shared" si="0"/>
        <v>64.5</v>
      </c>
      <c r="O24" s="27">
        <f>'AEL01'!P25+'AEL02'!N25+'AEL03'!Q25+'AEL04'!P25+'AEL05'!R25+'AEL06'!M25+'AEL08'!P25+'AEL09'!M25</f>
        <v>0</v>
      </c>
      <c r="P24" s="39">
        <f>'AEL01'!Q25+'AEL02'!O25+'AEL03'!R25+'AEL04'!Q25+'AEL05'!S25+'AEL06'!N25+'AEL08'!Q25+'AEL09'!N25</f>
        <v>0</v>
      </c>
    </row>
    <row r="25" spans="1:16" ht="14.3" x14ac:dyDescent="0.25">
      <c r="A25" s="8">
        <v>22</v>
      </c>
      <c r="B25" s="24" t="s">
        <v>162</v>
      </c>
      <c r="C25" s="24" t="s">
        <v>163</v>
      </c>
      <c r="D25" s="15">
        <v>1</v>
      </c>
      <c r="E25" s="25">
        <v>11</v>
      </c>
      <c r="F25" s="27">
        <f>'AEL01'!N26</f>
        <v>6.5</v>
      </c>
      <c r="G25" s="27">
        <f>'AEL02'!L26</f>
        <v>7.5</v>
      </c>
      <c r="H25" s="27">
        <f>'AEL03'!O26</f>
        <v>8</v>
      </c>
      <c r="I25" s="27">
        <f>'AEL04'!N26</f>
        <v>8.5</v>
      </c>
      <c r="J25" s="27">
        <f>'AEL05'!P26</f>
        <v>8</v>
      </c>
      <c r="K25" s="27">
        <f>'AEL06'!K26</f>
        <v>9.5</v>
      </c>
      <c r="L25" s="27">
        <f>'AEL08'!N26</f>
        <v>8.5</v>
      </c>
      <c r="M25" s="27">
        <f>'AEL09'!K26</f>
        <v>8</v>
      </c>
      <c r="N25" s="11">
        <f t="shared" si="0"/>
        <v>64.5</v>
      </c>
      <c r="O25" s="27">
        <f>'AEL01'!P26+'AEL02'!N26+'AEL03'!Q26+'AEL04'!P26+'AEL05'!R26+'AEL06'!M26+'AEL08'!P26+'AEL09'!M26</f>
        <v>0</v>
      </c>
      <c r="P25" s="27">
        <f>'AEL01'!Q26+'AEL02'!O26+'AEL03'!R26+'AEL04'!Q26+'AEL05'!S26+'AEL06'!N26+'AEL08'!Q26+'AEL09'!N26</f>
        <v>0</v>
      </c>
    </row>
    <row r="26" spans="1:16" ht="14.3" x14ac:dyDescent="0.25">
      <c r="A26" s="8">
        <v>23</v>
      </c>
      <c r="B26" s="24" t="s">
        <v>164</v>
      </c>
      <c r="C26" s="24" t="s">
        <v>165</v>
      </c>
      <c r="D26" s="15">
        <v>1</v>
      </c>
      <c r="E26" s="25">
        <v>12</v>
      </c>
      <c r="F26" s="27">
        <f>'AEL01'!N27</f>
        <v>7</v>
      </c>
      <c r="G26" s="27">
        <f>'AEL02'!L27</f>
        <v>10</v>
      </c>
      <c r="H26" s="27">
        <f>'AEL03'!O27</f>
        <v>8</v>
      </c>
      <c r="I26" s="27">
        <f>'AEL04'!N27</f>
        <v>6.5</v>
      </c>
      <c r="J26" s="27">
        <f>'AEL05'!P27</f>
        <v>7.5</v>
      </c>
      <c r="K26" s="27">
        <f>'AEL06'!K27</f>
        <v>10</v>
      </c>
      <c r="L26" s="27">
        <f>'AEL08'!N27</f>
        <v>10</v>
      </c>
      <c r="M26" s="27">
        <f>'AEL09'!K27</f>
        <v>8.5</v>
      </c>
      <c r="N26" s="11">
        <f t="shared" si="0"/>
        <v>67.5</v>
      </c>
      <c r="O26" s="27">
        <f>'AEL01'!P27+'AEL02'!N27+'AEL03'!Q27+'AEL04'!P27+'AEL05'!R27+'AEL06'!M27+'AEL08'!P27+'AEL09'!M27</f>
        <v>0</v>
      </c>
      <c r="P26" s="27">
        <f>'AEL01'!Q27+'AEL02'!O27+'AEL03'!R27+'AEL04'!Q27+'AEL05'!S27+'AEL06'!N27+'AEL08'!Q27+'AEL09'!N27</f>
        <v>0</v>
      </c>
    </row>
    <row r="27" spans="1:16" ht="14.3" x14ac:dyDescent="0.25">
      <c r="A27" s="8">
        <v>24</v>
      </c>
      <c r="B27" s="24" t="s">
        <v>166</v>
      </c>
      <c r="C27" s="24" t="s">
        <v>167</v>
      </c>
      <c r="D27" s="15">
        <v>1</v>
      </c>
      <c r="E27" s="25">
        <v>12</v>
      </c>
      <c r="F27" s="27">
        <f>'AEL01'!N28</f>
        <v>7</v>
      </c>
      <c r="G27" s="27">
        <f>'AEL02'!L28</f>
        <v>10</v>
      </c>
      <c r="H27" s="27">
        <f>'AEL03'!O28</f>
        <v>8</v>
      </c>
      <c r="I27" s="27">
        <f>'AEL04'!N28</f>
        <v>6.5</v>
      </c>
      <c r="J27" s="27">
        <f>'AEL05'!P28</f>
        <v>7.5</v>
      </c>
      <c r="K27" s="27">
        <f>'AEL06'!K28</f>
        <v>10</v>
      </c>
      <c r="L27" s="27">
        <f>'AEL08'!N28</f>
        <v>10</v>
      </c>
      <c r="M27" s="27">
        <f>'AEL09'!K28</f>
        <v>8.5</v>
      </c>
      <c r="N27" s="11">
        <f t="shared" si="0"/>
        <v>67.5</v>
      </c>
      <c r="O27" s="39">
        <f>'AEL01'!P28+'AEL02'!N28+'AEL03'!Q28+'AEL04'!P28+'AEL05'!R28+'AEL06'!M28+'AEL08'!P28+'AEL09'!M28</f>
        <v>0</v>
      </c>
      <c r="P27" s="27">
        <f>'AEL01'!Q28+'AEL02'!O28+'AEL03'!R28+'AEL04'!Q28+'AEL05'!S28+'AEL06'!N28+'AEL08'!Q28+'AEL09'!N28</f>
        <v>0</v>
      </c>
    </row>
    <row r="28" spans="1:16" ht="14.3" x14ac:dyDescent="0.25">
      <c r="A28" s="8">
        <v>25</v>
      </c>
      <c r="B28" s="24" t="s">
        <v>169</v>
      </c>
      <c r="C28" s="24" t="s">
        <v>170</v>
      </c>
      <c r="D28" s="15">
        <v>1</v>
      </c>
      <c r="E28" s="25">
        <v>12</v>
      </c>
      <c r="F28" s="27">
        <f>'AEL01'!N29</f>
        <v>7</v>
      </c>
      <c r="G28" s="27">
        <f>'AEL02'!L29</f>
        <v>10</v>
      </c>
      <c r="H28" s="27">
        <f>'AEL03'!O29</f>
        <v>8</v>
      </c>
      <c r="I28" s="27">
        <f>'AEL04'!N29</f>
        <v>6.5</v>
      </c>
      <c r="J28" s="27">
        <f>'AEL05'!P29</f>
        <v>7.5</v>
      </c>
      <c r="K28" s="27">
        <f>'AEL06'!K29</f>
        <v>10</v>
      </c>
      <c r="L28" s="27">
        <f>'AEL08'!N29</f>
        <v>10</v>
      </c>
      <c r="M28" s="27">
        <f>'AEL09'!K29</f>
        <v>8.5</v>
      </c>
      <c r="N28" s="11">
        <f t="shared" si="0"/>
        <v>67.5</v>
      </c>
      <c r="O28" s="27">
        <f>'AEL01'!P29+'AEL02'!N29+'AEL03'!Q29+'AEL04'!P29+'AEL05'!R29+'AEL06'!M29+'AEL08'!P29+'AEL09'!M29</f>
        <v>0</v>
      </c>
      <c r="P28" s="27">
        <f>'AEL01'!Q29+'AEL02'!O29+'AEL03'!R29+'AEL04'!Q29+'AEL05'!S29+'AEL06'!N29+'AEL08'!Q29+'AEL09'!N29</f>
        <v>0</v>
      </c>
    </row>
    <row r="29" spans="1:16" ht="13.6" x14ac:dyDescent="0.25">
      <c r="A29" s="8"/>
      <c r="B29" s="8"/>
      <c r="C29" s="8"/>
      <c r="D29" s="15"/>
      <c r="E29" s="15"/>
      <c r="F29" s="2"/>
      <c r="G29" s="2"/>
      <c r="H29" s="2"/>
      <c r="I29" s="2"/>
      <c r="J29" s="2"/>
      <c r="K29" s="2"/>
      <c r="L29" s="2"/>
      <c r="M29" s="2"/>
      <c r="N29" s="5"/>
      <c r="O29" s="5"/>
      <c r="P29" s="2"/>
    </row>
    <row r="30" spans="1:16" ht="13.6" x14ac:dyDescent="0.25">
      <c r="A30" s="8"/>
      <c r="B30" s="8"/>
      <c r="C30" s="8"/>
      <c r="D30" s="15"/>
      <c r="E30" s="15"/>
      <c r="F30" s="2"/>
      <c r="G30" s="2"/>
      <c r="H30" s="2"/>
      <c r="I30" s="2"/>
      <c r="J30" s="2"/>
      <c r="K30" s="2"/>
      <c r="L30" s="2"/>
      <c r="M30" s="2"/>
      <c r="N30" s="5"/>
      <c r="O30" s="5"/>
      <c r="P30" s="2"/>
    </row>
    <row r="31" spans="1:16" ht="13.6" x14ac:dyDescent="0.25">
      <c r="F31" s="2"/>
      <c r="G31" s="2"/>
      <c r="H31" s="2"/>
      <c r="I31" s="2"/>
      <c r="J31" s="2"/>
      <c r="K31" s="2"/>
      <c r="L31" s="2"/>
      <c r="M31" s="2"/>
      <c r="N31" s="5"/>
      <c r="O31" s="2"/>
      <c r="P31" s="2"/>
    </row>
    <row r="32" spans="1:16" ht="13.6" x14ac:dyDescent="0.25">
      <c r="F32" s="2"/>
      <c r="G32" s="2"/>
      <c r="H32" s="2"/>
      <c r="I32" s="2"/>
      <c r="J32" s="2"/>
      <c r="K32" s="2"/>
      <c r="L32" s="2"/>
      <c r="M32" s="2"/>
      <c r="N32" s="5"/>
      <c r="O32" s="2"/>
      <c r="P32" s="2"/>
    </row>
    <row r="33" spans="1:16" ht="13.6" x14ac:dyDescent="0.25">
      <c r="A33" s="3" t="s">
        <v>4</v>
      </c>
      <c r="B33" s="3" t="s">
        <v>6</v>
      </c>
      <c r="C33" s="4" t="s">
        <v>7</v>
      </c>
      <c r="D33" s="3" t="s">
        <v>9</v>
      </c>
      <c r="E33" s="3" t="s">
        <v>10</v>
      </c>
      <c r="F33" s="15" t="s">
        <v>28</v>
      </c>
      <c r="G33" s="15" t="s">
        <v>56</v>
      </c>
      <c r="H33" s="15" t="s">
        <v>57</v>
      </c>
      <c r="I33" s="15" t="s">
        <v>58</v>
      </c>
      <c r="J33" s="15" t="s">
        <v>59</v>
      </c>
      <c r="K33" s="15" t="s">
        <v>60</v>
      </c>
      <c r="L33" s="15" t="s">
        <v>62</v>
      </c>
      <c r="M33" s="15" t="s">
        <v>63</v>
      </c>
      <c r="N33" s="4" t="s">
        <v>64</v>
      </c>
      <c r="O33" s="4" t="s">
        <v>34</v>
      </c>
      <c r="P33" s="4" t="s">
        <v>35</v>
      </c>
    </row>
    <row r="34" spans="1:16" ht="14.3" x14ac:dyDescent="0.25">
      <c r="A34" s="8">
        <v>1</v>
      </c>
      <c r="B34" s="24" t="s">
        <v>179</v>
      </c>
      <c r="C34" s="24" t="s">
        <v>180</v>
      </c>
      <c r="D34" s="21">
        <v>2</v>
      </c>
      <c r="E34" s="15">
        <v>1</v>
      </c>
      <c r="F34" s="27">
        <f>'AEL01'!N37</f>
        <v>6</v>
      </c>
      <c r="G34" s="27">
        <f>'AEL02'!L37</f>
        <v>10</v>
      </c>
      <c r="H34" s="27">
        <f>'AEL03'!O37</f>
        <v>8</v>
      </c>
      <c r="I34" s="27">
        <f>'AEL04'!N37</f>
        <v>9</v>
      </c>
      <c r="J34" s="27">
        <f>'AEL05'!P37</f>
        <v>7.5</v>
      </c>
      <c r="K34" s="27">
        <f>'AEL06'!K37</f>
        <v>10</v>
      </c>
      <c r="L34" s="27">
        <f>'AEL08'!N37</f>
        <v>9</v>
      </c>
      <c r="M34" s="27">
        <f>'AEL09'!K37</f>
        <v>8.5</v>
      </c>
      <c r="N34" s="11">
        <f t="shared" ref="N34:N45" si="1">SUM(F34:M34)</f>
        <v>68</v>
      </c>
      <c r="O34" s="27">
        <f>'AEL01'!P37+'AEL02'!N37+'AEL03'!Q37+'AEL04'!P40+'AEL05'!R37+'AEL06'!M37+'AEL08'!P37+'AEL09'!M37</f>
        <v>0</v>
      </c>
      <c r="P34" s="27">
        <f>'AEL01'!Q37+'AEL02'!O37+'AEL03'!R37+'AEL04'!Q40+'AEL05'!S37+'AEL06'!N37+'AEL08'!Q37+'AEL09'!N37</f>
        <v>0</v>
      </c>
    </row>
    <row r="35" spans="1:16" ht="14.3" x14ac:dyDescent="0.25">
      <c r="A35" s="8">
        <v>2</v>
      </c>
      <c r="B35" s="24" t="s">
        <v>182</v>
      </c>
      <c r="C35" s="24" t="s">
        <v>183</v>
      </c>
      <c r="D35" s="21">
        <v>2</v>
      </c>
      <c r="E35" s="15">
        <v>1</v>
      </c>
      <c r="F35" s="27">
        <f>'AEL01'!N38</f>
        <v>6</v>
      </c>
      <c r="G35" s="27">
        <f>'AEL02'!L38</f>
        <v>10</v>
      </c>
      <c r="H35" s="27">
        <f>'AEL03'!O38</f>
        <v>8</v>
      </c>
      <c r="I35" s="27">
        <f>'AEL04'!N38</f>
        <v>9</v>
      </c>
      <c r="J35" s="27">
        <f>'AEL05'!P38</f>
        <v>7.5</v>
      </c>
      <c r="K35" s="27">
        <f>'AEL06'!K38</f>
        <v>10</v>
      </c>
      <c r="L35" s="27">
        <f>'AEL08'!N38</f>
        <v>9</v>
      </c>
      <c r="M35" s="27">
        <f>'AEL09'!K38</f>
        <v>8.5</v>
      </c>
      <c r="N35" s="11">
        <f t="shared" si="1"/>
        <v>68</v>
      </c>
      <c r="O35" s="27">
        <f>'AEL01'!P38+'AEL02'!N38+'AEL03'!Q38+'AEL04'!P41+'AEL05'!R38+'AEL06'!M38+'AEL08'!P38+'AEL09'!M38</f>
        <v>0</v>
      </c>
      <c r="P35" s="27">
        <f>'AEL01'!Q38+'AEL02'!O38+'AEL03'!R38+'AEL04'!Q41+'AEL05'!S38+'AEL06'!N38+'AEL08'!Q38+'AEL09'!N38</f>
        <v>0</v>
      </c>
    </row>
    <row r="36" spans="1:16" ht="14.3" x14ac:dyDescent="0.25">
      <c r="A36" s="8">
        <v>3</v>
      </c>
      <c r="B36" s="24" t="s">
        <v>184</v>
      </c>
      <c r="C36" s="24" t="s">
        <v>186</v>
      </c>
      <c r="D36" s="21">
        <v>2</v>
      </c>
      <c r="E36" s="21">
        <v>2</v>
      </c>
      <c r="F36" s="27">
        <f>'AEL01'!N39</f>
        <v>7</v>
      </c>
      <c r="G36" s="27">
        <f>'AEL02'!L39</f>
        <v>8</v>
      </c>
      <c r="H36" s="27">
        <f>'AEL03'!O39</f>
        <v>8</v>
      </c>
      <c r="I36" s="27">
        <f>'AEL04'!N39</f>
        <v>7</v>
      </c>
      <c r="J36" s="27">
        <f>'AEL05'!P39</f>
        <v>10</v>
      </c>
      <c r="K36" s="27">
        <f>'AEL06'!K39</f>
        <v>10</v>
      </c>
      <c r="L36" s="27">
        <f>'AEL08'!N39</f>
        <v>8.5</v>
      </c>
      <c r="M36" s="27">
        <f>'AEL09'!K39</f>
        <v>8</v>
      </c>
      <c r="N36" s="11">
        <f t="shared" si="1"/>
        <v>66.5</v>
      </c>
      <c r="O36" s="27">
        <f>'AEL01'!P39+'AEL02'!N39+'AEL03'!Q39+'AEL04'!P42+'AEL05'!R39+'AEL06'!M39+'AEL08'!P39+'AEL09'!M39</f>
        <v>0</v>
      </c>
      <c r="P36" s="27">
        <f>'AEL01'!Q39+'AEL02'!O39+'AEL03'!R39+'AEL04'!Q42+'AEL05'!S39+'AEL06'!N39+'AEL08'!Q39+'AEL09'!N39</f>
        <v>0</v>
      </c>
    </row>
    <row r="37" spans="1:16" ht="14.3" x14ac:dyDescent="0.25">
      <c r="A37" s="8">
        <v>4</v>
      </c>
      <c r="B37" s="24" t="s">
        <v>188</v>
      </c>
      <c r="C37" s="24" t="s">
        <v>189</v>
      </c>
      <c r="D37" s="15">
        <v>2</v>
      </c>
      <c r="E37" s="15">
        <v>2</v>
      </c>
      <c r="F37" s="27">
        <f>'AEL01'!N40</f>
        <v>7</v>
      </c>
      <c r="G37" s="27">
        <f>'AEL02'!L40</f>
        <v>8</v>
      </c>
      <c r="H37" s="27">
        <f>'AEL03'!O40</f>
        <v>8</v>
      </c>
      <c r="I37" s="27">
        <f>'AEL04'!N40</f>
        <v>7</v>
      </c>
      <c r="J37" s="27">
        <f>'AEL05'!P40</f>
        <v>10</v>
      </c>
      <c r="K37" s="27">
        <f>'AEL06'!K40</f>
        <v>10</v>
      </c>
      <c r="L37" s="27">
        <f>'AEL08'!N40</f>
        <v>8.5</v>
      </c>
      <c r="M37" s="27">
        <f>'AEL09'!K40</f>
        <v>8</v>
      </c>
      <c r="N37" s="11">
        <f t="shared" si="1"/>
        <v>66.5</v>
      </c>
      <c r="O37" s="27">
        <f>'AEL01'!P40+'AEL02'!N40+'AEL03'!Q40+'AEL04'!P43+'AEL05'!R40+'AEL06'!M40+'AEL08'!P40+'AEL09'!M40</f>
        <v>0</v>
      </c>
      <c r="P37" s="27">
        <f>'AEL01'!Q40+'AEL02'!O40+'AEL03'!R40+'AEL04'!Q43+'AEL05'!S40+'AEL06'!N40+'AEL08'!Q40+'AEL09'!N40</f>
        <v>0</v>
      </c>
    </row>
    <row r="38" spans="1:16" ht="14.3" x14ac:dyDescent="0.25">
      <c r="A38" s="8">
        <v>5</v>
      </c>
      <c r="B38" s="24" t="s">
        <v>191</v>
      </c>
      <c r="C38" s="24" t="s">
        <v>192</v>
      </c>
      <c r="D38" s="15">
        <v>2</v>
      </c>
      <c r="E38" s="21">
        <v>3</v>
      </c>
      <c r="F38" s="27">
        <f>'AEL01'!N41</f>
        <v>7</v>
      </c>
      <c r="G38" s="27">
        <f>'AEL02'!L41</f>
        <v>9.5</v>
      </c>
      <c r="H38" s="27">
        <f>'AEL03'!O41</f>
        <v>8</v>
      </c>
      <c r="I38" s="27">
        <f>'AEL04'!N41</f>
        <v>8.5</v>
      </c>
      <c r="J38" s="27">
        <f>'AEL05'!P41</f>
        <v>8.5</v>
      </c>
      <c r="K38" s="27">
        <f>'AEL06'!K41</f>
        <v>9.5</v>
      </c>
      <c r="L38" s="27">
        <f>'AEL08'!N41</f>
        <v>8.5</v>
      </c>
      <c r="M38" s="27">
        <f>'AEL09'!K41</f>
        <v>8</v>
      </c>
      <c r="N38" s="11">
        <f t="shared" si="1"/>
        <v>67.5</v>
      </c>
      <c r="O38" s="27">
        <f>'AEL01'!P41+'AEL02'!N41+'AEL03'!Q41+'AEL04'!P44+'AEL05'!R41+'AEL06'!M41+'AEL08'!P41+'AEL09'!M41</f>
        <v>0</v>
      </c>
      <c r="P38" s="27">
        <f>'AEL01'!Q41+'AEL02'!O41+'AEL03'!R41+'AEL04'!Q44+'AEL05'!S41+'AEL06'!N41+'AEL08'!Q41+'AEL09'!N41</f>
        <v>0</v>
      </c>
    </row>
    <row r="39" spans="1:16" ht="14.3" x14ac:dyDescent="0.25">
      <c r="A39" s="8">
        <v>6</v>
      </c>
      <c r="B39" s="24" t="s">
        <v>193</v>
      </c>
      <c r="C39" s="24" t="s">
        <v>194</v>
      </c>
      <c r="D39" s="15">
        <v>2</v>
      </c>
      <c r="E39" s="21">
        <v>3</v>
      </c>
      <c r="F39" s="27">
        <f>'AEL01'!N42</f>
        <v>7</v>
      </c>
      <c r="G39" s="27">
        <f>'AEL02'!L42</f>
        <v>9.5</v>
      </c>
      <c r="H39" s="27">
        <f>'AEL03'!O42</f>
        <v>8</v>
      </c>
      <c r="I39" s="27">
        <f>'AEL04'!N42</f>
        <v>8.5</v>
      </c>
      <c r="J39" s="27">
        <f>'AEL05'!P42</f>
        <v>8.5</v>
      </c>
      <c r="K39" s="27">
        <f>'AEL06'!K42</f>
        <v>9.5</v>
      </c>
      <c r="L39" s="27">
        <f>'AEL08'!N42</f>
        <v>8.5</v>
      </c>
      <c r="M39" s="27">
        <f>'AEL09'!K42</f>
        <v>8</v>
      </c>
      <c r="N39" s="11">
        <f t="shared" si="1"/>
        <v>67.5</v>
      </c>
      <c r="O39" s="27">
        <f>'AEL01'!P42+'AEL02'!N42+'AEL03'!Q42+'AEL04'!P45+'AEL05'!R42+'AEL06'!M42+'AEL08'!P42+'AEL09'!M42</f>
        <v>0</v>
      </c>
      <c r="P39" s="27">
        <f>'AEL01'!Q42+'AEL02'!O42+'AEL03'!R42+'AEL04'!Q45+'AEL05'!S42+'AEL06'!N42+'AEL08'!Q42+'AEL09'!N42</f>
        <v>0</v>
      </c>
    </row>
    <row r="40" spans="1:16" ht="14.3" x14ac:dyDescent="0.25">
      <c r="A40" s="8">
        <v>7</v>
      </c>
      <c r="B40" s="24" t="s">
        <v>195</v>
      </c>
      <c r="C40" s="24" t="s">
        <v>196</v>
      </c>
      <c r="D40" s="15">
        <v>2</v>
      </c>
      <c r="E40" s="21">
        <v>4</v>
      </c>
      <c r="F40" s="27">
        <f>'AEL01'!N43</f>
        <v>7</v>
      </c>
      <c r="G40" s="27">
        <f>'AEL02'!L43</f>
        <v>10</v>
      </c>
      <c r="H40" s="27">
        <f>'AEL03'!O43</f>
        <v>8</v>
      </c>
      <c r="I40" s="27">
        <f>'AEL04'!N43</f>
        <v>8</v>
      </c>
      <c r="J40" s="27">
        <f>'AEL05'!P43</f>
        <v>7.5</v>
      </c>
      <c r="K40" s="27">
        <f>'AEL06'!K43</f>
        <v>9</v>
      </c>
      <c r="L40" s="27">
        <f>'AEL08'!N43</f>
        <v>8.5</v>
      </c>
      <c r="M40" s="27">
        <f>'AEL09'!K43</f>
        <v>7.5</v>
      </c>
      <c r="N40" s="11">
        <f t="shared" si="1"/>
        <v>65.5</v>
      </c>
      <c r="O40" s="27">
        <f>'AEL01'!P43+'AEL02'!N43+'AEL03'!Q43+'AEL04'!P46+'AEL05'!R43+'AEL06'!M43+'AEL08'!P43+'AEL09'!M43</f>
        <v>0</v>
      </c>
      <c r="P40" s="27">
        <f>'AEL01'!Q43+'AEL02'!O43+'AEL03'!R43+'AEL04'!Q46+'AEL05'!S43+'AEL06'!N43+'AEL08'!Q43+'AEL09'!N43</f>
        <v>0</v>
      </c>
    </row>
    <row r="41" spans="1:16" ht="14.3" x14ac:dyDescent="0.25">
      <c r="A41" s="8">
        <v>8</v>
      </c>
      <c r="B41" s="24" t="s">
        <v>197</v>
      </c>
      <c r="C41" s="24" t="s">
        <v>198</v>
      </c>
      <c r="D41" s="15">
        <v>2</v>
      </c>
      <c r="E41" s="21">
        <v>4</v>
      </c>
      <c r="F41" s="27">
        <f>'AEL01'!N44</f>
        <v>7</v>
      </c>
      <c r="G41" s="27">
        <f>'AEL02'!L44</f>
        <v>10</v>
      </c>
      <c r="H41" s="27">
        <f>'AEL03'!O44</f>
        <v>8</v>
      </c>
      <c r="I41" s="27">
        <f>'AEL04'!N44</f>
        <v>8</v>
      </c>
      <c r="J41" s="27">
        <f>'AEL05'!P44</f>
        <v>7.5</v>
      </c>
      <c r="K41" s="27">
        <f>'AEL06'!K44</f>
        <v>9</v>
      </c>
      <c r="L41" s="27">
        <f>'AEL08'!N44</f>
        <v>8.5</v>
      </c>
      <c r="M41" s="27">
        <f>'AEL09'!K44</f>
        <v>7.5</v>
      </c>
      <c r="N41" s="11">
        <f t="shared" si="1"/>
        <v>65.5</v>
      </c>
      <c r="O41" s="27">
        <f>'AEL01'!P44+'AEL02'!N44+'AEL03'!Q44+'AEL04'!P47+'AEL05'!R44+'AEL06'!M44+'AEL08'!P44+'AEL09'!M44</f>
        <v>0</v>
      </c>
      <c r="P41" s="27">
        <f>'AEL01'!Q44+'AEL02'!O44+'AEL03'!R44+'AEL04'!Q47+'AEL05'!S44+'AEL06'!N44+'AEL08'!Q44+'AEL09'!N44</f>
        <v>0</v>
      </c>
    </row>
    <row r="42" spans="1:16" ht="14.3" x14ac:dyDescent="0.25">
      <c r="A42" s="8">
        <v>9</v>
      </c>
      <c r="B42" s="24" t="s">
        <v>199</v>
      </c>
      <c r="C42" s="24" t="s">
        <v>200</v>
      </c>
      <c r="D42" s="15">
        <v>2</v>
      </c>
      <c r="E42" s="21">
        <v>5</v>
      </c>
      <c r="F42" s="27">
        <f>'AEL01'!N45</f>
        <v>7</v>
      </c>
      <c r="G42" s="27">
        <f>'AEL02'!L45</f>
        <v>9.5</v>
      </c>
      <c r="H42" s="27">
        <f>'AEL03'!O45</f>
        <v>8</v>
      </c>
      <c r="I42" s="27">
        <f>'AEL04'!N45</f>
        <v>8</v>
      </c>
      <c r="J42" s="27">
        <f>'AEL05'!P45</f>
        <v>7.5</v>
      </c>
      <c r="K42" s="27">
        <f>'AEL06'!K45</f>
        <v>8</v>
      </c>
      <c r="L42" s="27">
        <f>'AEL08'!N45</f>
        <v>10</v>
      </c>
      <c r="M42" s="27">
        <f>'AEL09'!K45</f>
        <v>7</v>
      </c>
      <c r="N42" s="11">
        <f t="shared" si="1"/>
        <v>65</v>
      </c>
      <c r="O42" s="27">
        <f>'AEL01'!P45+'AEL02'!N45+'AEL03'!Q45+'AEL04'!P48+'AEL05'!R45+'AEL06'!M45+'AEL08'!P45+'AEL09'!M45</f>
        <v>0</v>
      </c>
      <c r="P42" s="27">
        <f>'AEL01'!Q45+'AEL02'!O45+'AEL03'!R45+'AEL04'!Q48+'AEL05'!S45+'AEL06'!N45+'AEL08'!Q45+'AEL09'!N45</f>
        <v>0</v>
      </c>
    </row>
    <row r="43" spans="1:16" ht="14.3" x14ac:dyDescent="0.25">
      <c r="A43" s="8">
        <v>10</v>
      </c>
      <c r="B43" s="24" t="s">
        <v>201</v>
      </c>
      <c r="C43" s="24" t="s">
        <v>202</v>
      </c>
      <c r="D43" s="15">
        <v>2</v>
      </c>
      <c r="E43" s="21">
        <v>5</v>
      </c>
      <c r="F43" s="27">
        <f>'AEL01'!N46</f>
        <v>7</v>
      </c>
      <c r="G43" s="27">
        <f>'AEL02'!L46</f>
        <v>9.5</v>
      </c>
      <c r="H43" s="27">
        <f>'AEL03'!O46</f>
        <v>8</v>
      </c>
      <c r="I43" s="27">
        <f>'AEL04'!N46</f>
        <v>8</v>
      </c>
      <c r="J43" s="27">
        <f>'AEL05'!P46</f>
        <v>7.5</v>
      </c>
      <c r="K43" s="27">
        <f>'AEL06'!K46</f>
        <v>8</v>
      </c>
      <c r="L43" s="27">
        <f>'AEL08'!N46</f>
        <v>10</v>
      </c>
      <c r="M43" s="27">
        <f>'AEL09'!K46</f>
        <v>7</v>
      </c>
      <c r="N43" s="11">
        <f t="shared" si="1"/>
        <v>65</v>
      </c>
      <c r="O43" s="39">
        <f>'AEL01'!P46+'AEL02'!N46+'AEL03'!Q46+'AEL04'!P49+'AEL05'!R46+'AEL06'!M46+'AEL08'!P46+'AEL09'!M46</f>
        <v>0</v>
      </c>
      <c r="P43" s="27">
        <f>'AEL01'!Q46+'AEL02'!O46+'AEL03'!R46+'AEL04'!Q49+'AEL05'!S46+'AEL06'!N46+'AEL08'!Q46+'AEL09'!N46</f>
        <v>0</v>
      </c>
    </row>
    <row r="44" spans="1:16" ht="14.3" x14ac:dyDescent="0.25">
      <c r="A44" s="8">
        <v>11</v>
      </c>
      <c r="B44" s="24" t="s">
        <v>203</v>
      </c>
      <c r="C44" s="24" t="s">
        <v>204</v>
      </c>
      <c r="D44" s="15">
        <v>2</v>
      </c>
      <c r="E44" s="21">
        <v>6</v>
      </c>
      <c r="F44" s="27">
        <f>'AEL01'!N47</f>
        <v>6</v>
      </c>
      <c r="G44" s="27">
        <f>'AEL02'!L47</f>
        <v>6.5</v>
      </c>
      <c r="H44" s="27">
        <f>'AEL03'!O47</f>
        <v>7.5</v>
      </c>
      <c r="I44" s="27">
        <f>'AEL04'!N47</f>
        <v>7</v>
      </c>
      <c r="J44" s="27">
        <f>'AEL05'!P47</f>
        <v>7</v>
      </c>
      <c r="K44" s="27">
        <f>'AEL06'!K47</f>
        <v>5</v>
      </c>
      <c r="L44" s="27">
        <f>'AEL08'!N47</f>
        <v>6.5</v>
      </c>
      <c r="M44" s="27">
        <f>'AEL09'!K47</f>
        <v>7.5</v>
      </c>
      <c r="N44" s="11">
        <f t="shared" si="1"/>
        <v>53</v>
      </c>
      <c r="O44" s="39">
        <f>'AEL01'!P47+'AEL02'!N47+'AEL03'!Q47+'AEL04'!P50+'AEL05'!R47+'AEL06'!M47+'AEL08'!P47+'AEL09'!M47</f>
        <v>0</v>
      </c>
      <c r="P44" s="27">
        <f>'AEL01'!Q47+'AEL02'!O47+'AEL03'!R47+'AEL04'!Q50+'AEL05'!S47+'AEL06'!N47+'AEL08'!Q47+'AEL09'!N47</f>
        <v>0</v>
      </c>
    </row>
    <row r="45" spans="1:16" ht="14.3" x14ac:dyDescent="0.25">
      <c r="A45" s="8">
        <v>12</v>
      </c>
      <c r="B45" s="24" t="s">
        <v>205</v>
      </c>
      <c r="C45" s="24" t="s">
        <v>206</v>
      </c>
      <c r="D45" s="15">
        <v>2</v>
      </c>
      <c r="E45" s="21">
        <v>6</v>
      </c>
      <c r="F45" s="27">
        <f>'AEL01'!N48</f>
        <v>6</v>
      </c>
      <c r="G45" s="27">
        <f>'AEL02'!L48</f>
        <v>6.5</v>
      </c>
      <c r="H45" s="27">
        <f>'AEL03'!O48</f>
        <v>7.5</v>
      </c>
      <c r="I45" s="27">
        <f>'AEL04'!N48</f>
        <v>7</v>
      </c>
      <c r="J45" s="27">
        <f>'AEL05'!P48</f>
        <v>7</v>
      </c>
      <c r="K45" s="27">
        <f>'AEL06'!K48</f>
        <v>5</v>
      </c>
      <c r="L45" s="27">
        <f>'AEL08'!N48</f>
        <v>6.5</v>
      </c>
      <c r="M45" s="27">
        <f>'AEL09'!K48</f>
        <v>7.5</v>
      </c>
      <c r="N45" s="11">
        <f t="shared" si="1"/>
        <v>53</v>
      </c>
      <c r="O45" s="39">
        <f>'AEL01'!P48+'AEL02'!N48+'AEL03'!Q48+'AEL04'!P51+'AEL05'!R48+'AEL06'!M48+'AEL08'!P48+'AEL09'!M48</f>
        <v>0</v>
      </c>
      <c r="P45" s="27">
        <f>'AEL01'!Q48+'AEL02'!O48+'AEL03'!R48+'AEL04'!Q51+'AEL05'!S48+'AEL06'!N48+'AEL08'!Q48+'AEL09'!N48</f>
        <v>0</v>
      </c>
    </row>
    <row r="46" spans="1:16" ht="13.6" x14ac:dyDescent="0.25">
      <c r="A46" s="8"/>
      <c r="B46" s="8"/>
      <c r="C46" s="8"/>
      <c r="D46" s="15"/>
      <c r="E46" s="15"/>
      <c r="F46" s="2"/>
      <c r="G46" s="2"/>
      <c r="H46" s="2"/>
      <c r="I46" s="2"/>
      <c r="J46" s="2"/>
      <c r="K46" s="2"/>
      <c r="L46" s="2"/>
      <c r="M46" s="2"/>
      <c r="N46" s="5"/>
      <c r="O46" s="2"/>
      <c r="P46" s="2"/>
    </row>
    <row r="47" spans="1:16" ht="13.6" x14ac:dyDescent="0.25">
      <c r="A47" s="8"/>
      <c r="B47" s="8"/>
      <c r="C47" s="8"/>
      <c r="D47" s="15"/>
      <c r="E47" s="15"/>
      <c r="F47" s="2"/>
      <c r="G47" s="2"/>
      <c r="H47" s="2"/>
      <c r="I47" s="2"/>
      <c r="J47" s="2"/>
      <c r="K47" s="2"/>
      <c r="L47" s="2"/>
      <c r="M47" s="2"/>
      <c r="N47" s="5"/>
      <c r="O47" s="2"/>
      <c r="P47" s="2"/>
    </row>
    <row r="48" spans="1:16" ht="13.6" x14ac:dyDescent="0.25">
      <c r="A48" s="8"/>
      <c r="B48" s="8"/>
      <c r="C48" s="8"/>
      <c r="D48" s="15"/>
      <c r="E48" s="15"/>
      <c r="F48" s="2"/>
      <c r="G48" s="2"/>
      <c r="H48" s="2"/>
      <c r="I48" s="2"/>
      <c r="J48" s="2"/>
      <c r="K48" s="2"/>
      <c r="L48" s="2"/>
      <c r="M48" s="2"/>
      <c r="N48" s="5"/>
      <c r="O48" s="2"/>
      <c r="P48" s="2"/>
    </row>
    <row r="49" spans="1:16" ht="13.6" x14ac:dyDescent="0.25">
      <c r="F49" s="2"/>
      <c r="G49" s="2"/>
      <c r="H49" s="2"/>
      <c r="I49" s="2"/>
      <c r="J49" s="2"/>
      <c r="K49" s="2"/>
      <c r="L49" s="2"/>
      <c r="M49" s="2"/>
      <c r="N49" s="5"/>
      <c r="O49" s="2"/>
      <c r="P49" s="2"/>
    </row>
    <row r="50" spans="1:16" ht="13.6" x14ac:dyDescent="0.25">
      <c r="F50" s="2"/>
      <c r="G50" s="2"/>
      <c r="H50" s="2"/>
      <c r="I50" s="2"/>
      <c r="J50" s="2"/>
      <c r="K50" s="2"/>
      <c r="L50" s="2"/>
      <c r="M50" s="2"/>
      <c r="N50" s="5"/>
      <c r="O50" s="2"/>
      <c r="P50" s="2"/>
    </row>
    <row r="51" spans="1:16" ht="13.6" x14ac:dyDescent="0.25">
      <c r="A51" s="3" t="s">
        <v>4</v>
      </c>
      <c r="B51" s="3" t="s">
        <v>6</v>
      </c>
      <c r="C51" s="4" t="s">
        <v>7</v>
      </c>
      <c r="D51" s="3" t="s">
        <v>9</v>
      </c>
      <c r="E51" s="3" t="s">
        <v>10</v>
      </c>
      <c r="F51" s="15" t="s">
        <v>28</v>
      </c>
      <c r="G51" s="15" t="s">
        <v>56</v>
      </c>
      <c r="H51" s="15" t="s">
        <v>57</v>
      </c>
      <c r="I51" s="15" t="s">
        <v>58</v>
      </c>
      <c r="J51" s="15" t="s">
        <v>59</v>
      </c>
      <c r="K51" s="15" t="s">
        <v>60</v>
      </c>
      <c r="L51" s="15" t="s">
        <v>62</v>
      </c>
      <c r="M51" s="15" t="s">
        <v>63</v>
      </c>
      <c r="N51" s="4" t="s">
        <v>64</v>
      </c>
      <c r="O51" s="4" t="s">
        <v>34</v>
      </c>
      <c r="P51" s="4" t="s">
        <v>35</v>
      </c>
    </row>
    <row r="52" spans="1:16" ht="14.3" x14ac:dyDescent="0.25">
      <c r="A52" s="8">
        <v>1</v>
      </c>
      <c r="B52" s="24" t="s">
        <v>208</v>
      </c>
      <c r="C52" s="24" t="s">
        <v>209</v>
      </c>
      <c r="D52" s="15">
        <v>3</v>
      </c>
      <c r="E52" s="25">
        <v>1</v>
      </c>
      <c r="F52" s="27">
        <f>'AEL01'!N57</f>
        <v>6.5</v>
      </c>
      <c r="G52" s="27">
        <f>'AEL02'!L57</f>
        <v>7.5</v>
      </c>
      <c r="H52" s="27">
        <f>'AEL03'!O57</f>
        <v>6</v>
      </c>
      <c r="I52" s="27">
        <f>'AEL04'!N57</f>
        <v>5</v>
      </c>
      <c r="J52" s="27">
        <f>'AEL05'!P57</f>
        <v>7.5</v>
      </c>
      <c r="K52" s="27">
        <f>'AEL06'!K57</f>
        <v>7</v>
      </c>
      <c r="L52" s="27">
        <f>'AEL08'!N57</f>
        <v>8</v>
      </c>
      <c r="M52" s="27">
        <f>'AEL09'!K57</f>
        <v>0</v>
      </c>
      <c r="N52" s="11">
        <f t="shared" ref="N52:N75" si="2">SUM(F52:M52)</f>
        <v>47.5</v>
      </c>
      <c r="O52" s="27">
        <f>'AEL01'!P57+'AEL02'!N57+'AEL03'!Q57+'AEL04'!P57+'AEL05'!R57+'AEL06'!M57+'AEL08'!P57+'AEL09'!M57</f>
        <v>0</v>
      </c>
      <c r="P52" s="27">
        <f>'AEL01'!Q57+'AEL02'!O57+'AEL03'!R57+'AEL04'!Q57+'AEL05'!S57+'AEL06'!N57+'AEL08'!Q57+'AEL09'!N57</f>
        <v>0</v>
      </c>
    </row>
    <row r="53" spans="1:16" ht="14.3" x14ac:dyDescent="0.25">
      <c r="A53" s="8">
        <v>2</v>
      </c>
      <c r="B53" s="24" t="s">
        <v>210</v>
      </c>
      <c r="C53" s="24" t="s">
        <v>211</v>
      </c>
      <c r="D53" s="15">
        <v>3</v>
      </c>
      <c r="E53" s="25">
        <v>1</v>
      </c>
      <c r="F53" s="27">
        <f>'AEL01'!N58</f>
        <v>6.5</v>
      </c>
      <c r="G53" s="27">
        <f>'AEL02'!L58</f>
        <v>7.5</v>
      </c>
      <c r="H53" s="27">
        <f>'AEL03'!O58</f>
        <v>6</v>
      </c>
      <c r="I53" s="27">
        <f>'AEL04'!N58</f>
        <v>5</v>
      </c>
      <c r="J53" s="27">
        <f>'AEL05'!P58</f>
        <v>7.5</v>
      </c>
      <c r="K53" s="27">
        <f>'AEL06'!K58</f>
        <v>7</v>
      </c>
      <c r="L53" s="27">
        <f>'AEL08'!N58</f>
        <v>8</v>
      </c>
      <c r="M53" s="27">
        <f>'AEL09'!K58</f>
        <v>0</v>
      </c>
      <c r="N53" s="11">
        <f t="shared" si="2"/>
        <v>47.5</v>
      </c>
      <c r="O53" s="27">
        <f>'AEL01'!P58+'AEL02'!N58+'AEL03'!Q58+'AEL04'!P58+'AEL05'!R58+'AEL06'!M58+'AEL08'!P58+'AEL09'!M58</f>
        <v>0</v>
      </c>
      <c r="P53" s="27">
        <f>'AEL01'!Q58+'AEL02'!O58+'AEL03'!R58+'AEL04'!Q58+'AEL05'!S58+'AEL06'!N58+'AEL08'!Q58+'AEL09'!N58</f>
        <v>0</v>
      </c>
    </row>
    <row r="54" spans="1:16" ht="14.3" x14ac:dyDescent="0.25">
      <c r="A54" s="8">
        <v>3</v>
      </c>
      <c r="B54" s="24" t="s">
        <v>212</v>
      </c>
      <c r="C54" s="24" t="s">
        <v>213</v>
      </c>
      <c r="D54" s="15">
        <v>3</v>
      </c>
      <c r="E54" s="25">
        <v>2</v>
      </c>
      <c r="F54" s="27">
        <f>'AEL01'!N59</f>
        <v>7</v>
      </c>
      <c r="G54" s="27">
        <f>'AEL02'!L59</f>
        <v>9</v>
      </c>
      <c r="H54" s="27">
        <f>'AEL03'!O59</f>
        <v>8</v>
      </c>
      <c r="I54" s="27">
        <f>'AEL04'!N59</f>
        <v>10</v>
      </c>
      <c r="J54" s="27">
        <f>'AEL05'!P59</f>
        <v>7.5</v>
      </c>
      <c r="K54" s="27">
        <f>'AEL06'!K59</f>
        <v>10</v>
      </c>
      <c r="L54" s="27">
        <f>'AEL08'!N59</f>
        <v>7.5</v>
      </c>
      <c r="M54" s="27">
        <f>'AEL09'!K59</f>
        <v>8</v>
      </c>
      <c r="N54" s="11">
        <f t="shared" si="2"/>
        <v>67</v>
      </c>
      <c r="O54" s="27">
        <f>'AEL01'!P59+'AEL02'!N59+'AEL03'!Q59+'AEL04'!P59+'AEL05'!R59+'AEL06'!M59+'AEL08'!P59+'AEL09'!M59</f>
        <v>0</v>
      </c>
      <c r="P54" s="27">
        <f>'AEL01'!Q59+'AEL02'!O59+'AEL03'!R59+'AEL04'!Q59+'AEL05'!S59+'AEL06'!N59+'AEL08'!Q59+'AEL09'!N59</f>
        <v>0</v>
      </c>
    </row>
    <row r="55" spans="1:16" ht="14.3" x14ac:dyDescent="0.25">
      <c r="A55" s="8">
        <v>4</v>
      </c>
      <c r="B55" s="24" t="s">
        <v>214</v>
      </c>
      <c r="C55" s="24" t="s">
        <v>215</v>
      </c>
      <c r="D55" s="15">
        <v>3</v>
      </c>
      <c r="E55" s="25">
        <v>2</v>
      </c>
      <c r="F55" s="27">
        <f>'AEL01'!N60</f>
        <v>7</v>
      </c>
      <c r="G55" s="27">
        <f>'AEL02'!L60</f>
        <v>9</v>
      </c>
      <c r="H55" s="27">
        <f>'AEL03'!O60</f>
        <v>8</v>
      </c>
      <c r="I55" s="27">
        <f>'AEL04'!N60</f>
        <v>10</v>
      </c>
      <c r="J55" s="27">
        <f>'AEL05'!P60</f>
        <v>7.5</v>
      </c>
      <c r="K55" s="27">
        <f>'AEL06'!K60</f>
        <v>10</v>
      </c>
      <c r="L55" s="27">
        <f>'AEL08'!N60</f>
        <v>7.5</v>
      </c>
      <c r="M55" s="27">
        <f>'AEL09'!K60</f>
        <v>8</v>
      </c>
      <c r="N55" s="11">
        <f t="shared" si="2"/>
        <v>67</v>
      </c>
      <c r="O55" s="27">
        <f>'AEL01'!P60+'AEL02'!N60+'AEL03'!Q60+'AEL04'!P60+'AEL05'!R60+'AEL06'!M60+'AEL08'!P60+'AEL09'!M60</f>
        <v>0</v>
      </c>
      <c r="P55" s="27">
        <f>'AEL01'!Q60+'AEL02'!O60+'AEL03'!R60+'AEL04'!Q60+'AEL05'!S60+'AEL06'!N60+'AEL08'!Q60+'AEL09'!N60</f>
        <v>0</v>
      </c>
    </row>
    <row r="56" spans="1:16" ht="14.3" x14ac:dyDescent="0.25">
      <c r="A56" s="8">
        <v>5</v>
      </c>
      <c r="B56" s="24" t="s">
        <v>216</v>
      </c>
      <c r="C56" s="24" t="s">
        <v>217</v>
      </c>
      <c r="D56" s="15">
        <v>3</v>
      </c>
      <c r="E56" s="25">
        <v>3</v>
      </c>
      <c r="F56" s="27">
        <f>'AEL01'!N61</f>
        <v>6.5</v>
      </c>
      <c r="G56" s="27">
        <f>'AEL02'!L61</f>
        <v>5</v>
      </c>
      <c r="H56" s="27">
        <f>'AEL03'!O61</f>
        <v>8</v>
      </c>
      <c r="I56" s="27">
        <f>'AEL04'!N61</f>
        <v>4</v>
      </c>
      <c r="J56" s="27">
        <f>'AEL05'!P61</f>
        <v>7.5</v>
      </c>
      <c r="K56" s="27">
        <f>'AEL06'!K61</f>
        <v>9</v>
      </c>
      <c r="L56" s="27">
        <f>'AEL08'!N61</f>
        <v>9</v>
      </c>
      <c r="M56" s="27">
        <f>'AEL09'!K61</f>
        <v>7</v>
      </c>
      <c r="N56" s="11">
        <f t="shared" si="2"/>
        <v>56</v>
      </c>
      <c r="O56" s="39">
        <f>'AEL01'!P61+'AEL02'!N61+'AEL03'!Q61+'AEL04'!P61+'AEL05'!R61+'AEL06'!M61+'AEL08'!P61+'AEL09'!M61</f>
        <v>0</v>
      </c>
      <c r="P56" s="27">
        <f>'AEL01'!Q61+'AEL02'!O61+'AEL03'!R61+'AEL04'!Q61+'AEL05'!S61+'AEL06'!N61+'AEL08'!Q61+'AEL09'!N61</f>
        <v>0</v>
      </c>
    </row>
    <row r="57" spans="1:16" ht="14.3" x14ac:dyDescent="0.25">
      <c r="A57" s="8">
        <v>6</v>
      </c>
      <c r="B57" s="24" t="s">
        <v>218</v>
      </c>
      <c r="C57" s="24" t="s">
        <v>219</v>
      </c>
      <c r="D57" s="15">
        <v>3</v>
      </c>
      <c r="E57" s="25">
        <v>3</v>
      </c>
      <c r="F57" s="27">
        <f>'AEL01'!N62</f>
        <v>6.5</v>
      </c>
      <c r="G57" s="27">
        <f>'AEL02'!L62</f>
        <v>5</v>
      </c>
      <c r="H57" s="27">
        <f>'AEL03'!O62</f>
        <v>8</v>
      </c>
      <c r="I57" s="27">
        <f>'AEL04'!N62</f>
        <v>4</v>
      </c>
      <c r="J57" s="27">
        <f>'AEL05'!P62</f>
        <v>7.5</v>
      </c>
      <c r="K57" s="27">
        <f>'AEL06'!K62</f>
        <v>9</v>
      </c>
      <c r="L57" s="27">
        <f>'AEL08'!N62</f>
        <v>9</v>
      </c>
      <c r="M57" s="27">
        <f>'AEL09'!K62</f>
        <v>7</v>
      </c>
      <c r="N57" s="11">
        <f t="shared" si="2"/>
        <v>56</v>
      </c>
      <c r="O57" s="27">
        <f>'AEL01'!P62+'AEL02'!N62+'AEL03'!Q62+'AEL04'!P62+'AEL05'!R62+'AEL06'!M62+'AEL08'!P62+'AEL09'!M62</f>
        <v>0</v>
      </c>
      <c r="P57" s="27">
        <f>'AEL01'!Q62+'AEL02'!O62+'AEL03'!R62+'AEL04'!Q62+'AEL05'!S62+'AEL06'!N62+'AEL08'!Q62+'AEL09'!N62</f>
        <v>0</v>
      </c>
    </row>
    <row r="58" spans="1:16" ht="14.3" x14ac:dyDescent="0.25">
      <c r="A58" s="8">
        <v>7</v>
      </c>
      <c r="B58" s="24" t="s">
        <v>220</v>
      </c>
      <c r="C58" s="24" t="s">
        <v>221</v>
      </c>
      <c r="D58" s="15">
        <v>3</v>
      </c>
      <c r="E58" s="25">
        <v>4</v>
      </c>
      <c r="F58" s="27">
        <f>'AEL01'!N63</f>
        <v>6</v>
      </c>
      <c r="G58" s="27">
        <f>'AEL02'!L63</f>
        <v>9.5</v>
      </c>
      <c r="H58" s="27">
        <f>'AEL03'!O63</f>
        <v>10</v>
      </c>
      <c r="I58" s="27">
        <f>'AEL04'!N63</f>
        <v>7</v>
      </c>
      <c r="J58" s="27">
        <f>'AEL05'!P63</f>
        <v>7.5</v>
      </c>
      <c r="K58" s="27">
        <f>'AEL06'!K63</f>
        <v>8.5</v>
      </c>
      <c r="L58" s="27">
        <f>'AEL08'!N63</f>
        <v>7</v>
      </c>
      <c r="M58" s="27">
        <f>'AEL09'!K63</f>
        <v>5.5</v>
      </c>
      <c r="N58" s="11">
        <f t="shared" si="2"/>
        <v>61</v>
      </c>
      <c r="O58" s="27">
        <f>'AEL01'!P63+'AEL02'!N63+'AEL03'!Q63+'AEL04'!P63+'AEL05'!R63+'AEL06'!M63+'AEL08'!P63+'AEL09'!M63</f>
        <v>0</v>
      </c>
      <c r="P58" s="27">
        <f>'AEL01'!Q63+'AEL02'!O63+'AEL03'!R63+'AEL04'!Q63+'AEL05'!S63+'AEL06'!N63+'AEL08'!Q63+'AEL09'!N63</f>
        <v>0</v>
      </c>
    </row>
    <row r="59" spans="1:16" ht="14.3" x14ac:dyDescent="0.25">
      <c r="A59" s="8">
        <v>8</v>
      </c>
      <c r="B59" s="24" t="s">
        <v>222</v>
      </c>
      <c r="C59" s="24" t="s">
        <v>223</v>
      </c>
      <c r="D59" s="15">
        <v>3</v>
      </c>
      <c r="E59" s="25">
        <v>4</v>
      </c>
      <c r="F59" s="27">
        <f>'AEL01'!N64</f>
        <v>6</v>
      </c>
      <c r="G59" s="27">
        <f>'AEL02'!L64</f>
        <v>9.5</v>
      </c>
      <c r="H59" s="27">
        <f>'AEL03'!O64</f>
        <v>10</v>
      </c>
      <c r="I59" s="27">
        <f>'AEL04'!N64</f>
        <v>7</v>
      </c>
      <c r="J59" s="27">
        <f>'AEL05'!P64</f>
        <v>7.5</v>
      </c>
      <c r="K59" s="27">
        <f>'AEL06'!K64</f>
        <v>8.5</v>
      </c>
      <c r="L59" s="27">
        <f>'AEL08'!N64</f>
        <v>7</v>
      </c>
      <c r="M59" s="27">
        <f>'AEL09'!K64</f>
        <v>5.5</v>
      </c>
      <c r="N59" s="11">
        <f t="shared" si="2"/>
        <v>61</v>
      </c>
      <c r="O59" s="27">
        <f>'AEL01'!P64+'AEL02'!N64+'AEL03'!Q64+'AEL04'!P64+'AEL05'!R64+'AEL06'!M64+'AEL08'!P64+'AEL09'!M64</f>
        <v>0</v>
      </c>
      <c r="P59" s="39">
        <f>'AEL01'!Q64+'AEL02'!O64+'AEL03'!R64+'AEL04'!Q64+'AEL05'!S64+'AEL06'!N64+'AEL08'!Q64+'AEL09'!N64</f>
        <v>0</v>
      </c>
    </row>
    <row r="60" spans="1:16" ht="14.3" x14ac:dyDescent="0.25">
      <c r="A60" s="8">
        <v>9</v>
      </c>
      <c r="B60" s="24" t="s">
        <v>224</v>
      </c>
      <c r="C60" s="24" t="s">
        <v>225</v>
      </c>
      <c r="D60" s="15">
        <v>3</v>
      </c>
      <c r="E60" s="25">
        <v>5</v>
      </c>
      <c r="F60" s="27">
        <f>'AEL01'!N65</f>
        <v>7.5</v>
      </c>
      <c r="G60" s="27">
        <f>'AEL02'!L65</f>
        <v>6.5</v>
      </c>
      <c r="H60" s="27">
        <f>'AEL03'!O65</f>
        <v>8</v>
      </c>
      <c r="I60" s="27">
        <f>'AEL04'!N65</f>
        <v>6.5</v>
      </c>
      <c r="J60" s="27">
        <f>'AEL05'!P65</f>
        <v>7</v>
      </c>
      <c r="K60" s="27">
        <f>'AEL06'!K65</f>
        <v>10</v>
      </c>
      <c r="L60" s="27">
        <f>'AEL08'!N65</f>
        <v>9.5</v>
      </c>
      <c r="M60" s="27">
        <f>'AEL09'!K65</f>
        <v>8</v>
      </c>
      <c r="N60" s="11">
        <f t="shared" si="2"/>
        <v>63</v>
      </c>
      <c r="O60" s="27">
        <f>'AEL01'!P65+'AEL02'!N65+'AEL03'!Q65+'AEL04'!P65+'AEL05'!R65+'AEL06'!M65+'AEL08'!P65+'AEL09'!M65</f>
        <v>0</v>
      </c>
      <c r="P60" s="27">
        <f>'AEL01'!Q65+'AEL02'!O65+'AEL03'!R65+'AEL04'!Q65+'AEL05'!S65+'AEL06'!N65+'AEL08'!Q65+'AEL09'!N65</f>
        <v>0</v>
      </c>
    </row>
    <row r="61" spans="1:16" ht="14.3" x14ac:dyDescent="0.25">
      <c r="A61" s="8">
        <v>10</v>
      </c>
      <c r="B61" s="24" t="s">
        <v>226</v>
      </c>
      <c r="C61" s="24" t="s">
        <v>227</v>
      </c>
      <c r="D61" s="15">
        <v>3</v>
      </c>
      <c r="E61" s="25">
        <v>5</v>
      </c>
      <c r="F61" s="27">
        <f>'AEL01'!N66</f>
        <v>7.5</v>
      </c>
      <c r="G61" s="27">
        <f>'AEL02'!L66</f>
        <v>6.5</v>
      </c>
      <c r="H61" s="27">
        <f>'AEL03'!O66</f>
        <v>8</v>
      </c>
      <c r="I61" s="27">
        <f>'AEL04'!N66</f>
        <v>6.5</v>
      </c>
      <c r="J61" s="27">
        <f>'AEL05'!P66</f>
        <v>7</v>
      </c>
      <c r="K61" s="27">
        <f>'AEL06'!K66</f>
        <v>10</v>
      </c>
      <c r="L61" s="27">
        <f>'AEL08'!N66</f>
        <v>9.5</v>
      </c>
      <c r="M61" s="27">
        <f>'AEL09'!K66</f>
        <v>8</v>
      </c>
      <c r="N61" s="11">
        <f t="shared" si="2"/>
        <v>63</v>
      </c>
      <c r="O61" s="27">
        <f>'AEL01'!P66+'AEL02'!N66+'AEL03'!Q66+'AEL04'!P66+'AEL05'!R66+'AEL06'!M66+'AEL08'!P66+'AEL09'!M66</f>
        <v>0</v>
      </c>
      <c r="P61" s="27">
        <f>'AEL01'!Q66+'AEL02'!O66+'AEL03'!R66+'AEL04'!Q66+'AEL05'!S66+'AEL06'!N66+'AEL08'!Q66+'AEL09'!N66</f>
        <v>0</v>
      </c>
    </row>
    <row r="62" spans="1:16" ht="14.3" x14ac:dyDescent="0.25">
      <c r="A62" s="8">
        <v>11</v>
      </c>
      <c r="B62" s="24" t="s">
        <v>228</v>
      </c>
      <c r="C62" s="24" t="s">
        <v>229</v>
      </c>
      <c r="D62" s="15">
        <v>3</v>
      </c>
      <c r="E62" s="25">
        <v>6</v>
      </c>
      <c r="F62" s="27">
        <f>'AEL01'!N67</f>
        <v>6.5</v>
      </c>
      <c r="G62" s="27">
        <f>'AEL02'!L67</f>
        <v>9.5</v>
      </c>
      <c r="H62" s="27">
        <f>'AEL03'!O67</f>
        <v>8</v>
      </c>
      <c r="I62" s="27">
        <f>'AEL04'!N67</f>
        <v>7.5</v>
      </c>
      <c r="J62" s="27">
        <f>'AEL05'!P67</f>
        <v>7</v>
      </c>
      <c r="K62" s="27">
        <f>'AEL06'!K67</f>
        <v>10</v>
      </c>
      <c r="L62" s="27">
        <f>'AEL08'!N67</f>
        <v>10</v>
      </c>
      <c r="M62" s="27">
        <f>'AEL09'!K67</f>
        <v>8</v>
      </c>
      <c r="N62" s="11">
        <f t="shared" si="2"/>
        <v>66.5</v>
      </c>
      <c r="O62" s="27">
        <f>'AEL01'!P67+'AEL02'!N67+'AEL03'!Q67+'AEL04'!P67+'AEL05'!R67+'AEL06'!M67+'AEL08'!P67+'AEL09'!M67</f>
        <v>0</v>
      </c>
      <c r="P62" s="27">
        <f>'AEL01'!Q67+'AEL02'!O67+'AEL03'!R67+'AEL04'!Q67+'AEL05'!S67+'AEL06'!N67+'AEL08'!Q67+'AEL09'!N67</f>
        <v>0</v>
      </c>
    </row>
    <row r="63" spans="1:16" ht="14.3" x14ac:dyDescent="0.25">
      <c r="A63" s="8">
        <v>12</v>
      </c>
      <c r="B63" s="24" t="s">
        <v>230</v>
      </c>
      <c r="C63" s="24" t="s">
        <v>231</v>
      </c>
      <c r="D63" s="15">
        <v>3</v>
      </c>
      <c r="E63" s="25">
        <v>6</v>
      </c>
      <c r="F63" s="27">
        <f>'AEL01'!N68</f>
        <v>6.5</v>
      </c>
      <c r="G63" s="27">
        <f>'AEL02'!L68</f>
        <v>9.5</v>
      </c>
      <c r="H63" s="27">
        <f>'AEL03'!O68</f>
        <v>8</v>
      </c>
      <c r="I63" s="27">
        <f>'AEL04'!N68</f>
        <v>7.5</v>
      </c>
      <c r="J63" s="27">
        <f>'AEL05'!P68</f>
        <v>7</v>
      </c>
      <c r="K63" s="27">
        <f>'AEL06'!K68</f>
        <v>10</v>
      </c>
      <c r="L63" s="27">
        <f>'AEL08'!N68</f>
        <v>10</v>
      </c>
      <c r="M63" s="27">
        <f>'AEL09'!K68</f>
        <v>8</v>
      </c>
      <c r="N63" s="11">
        <f t="shared" si="2"/>
        <v>66.5</v>
      </c>
      <c r="O63" s="39">
        <f>'AEL01'!P68+'AEL02'!N68+'AEL03'!Q68+'AEL04'!P68+'AEL05'!R68+'AEL06'!M68+'AEL08'!P68+'AEL09'!M68</f>
        <v>0</v>
      </c>
      <c r="P63" s="27">
        <f>'AEL01'!Q68+'AEL02'!O68+'AEL03'!R68+'AEL04'!Q68+'AEL05'!S68+'AEL06'!N68+'AEL08'!Q68+'AEL09'!N68</f>
        <v>0</v>
      </c>
    </row>
    <row r="64" spans="1:16" ht="14.3" x14ac:dyDescent="0.25">
      <c r="A64" s="8">
        <v>13</v>
      </c>
      <c r="B64" s="24" t="s">
        <v>232</v>
      </c>
      <c r="C64" s="24" t="s">
        <v>233</v>
      </c>
      <c r="D64" s="15">
        <v>3</v>
      </c>
      <c r="E64" s="25">
        <v>7</v>
      </c>
      <c r="F64" s="27">
        <f>'AEL01'!N69</f>
        <v>7.5</v>
      </c>
      <c r="G64" s="27">
        <f>'AEL02'!L69</f>
        <v>9</v>
      </c>
      <c r="H64" s="27">
        <f>'AEL03'!O69</f>
        <v>9</v>
      </c>
      <c r="I64" s="27">
        <f>'AEL04'!N69</f>
        <v>8</v>
      </c>
      <c r="J64" s="27">
        <f>'AEL05'!P69</f>
        <v>6.5</v>
      </c>
      <c r="K64" s="27">
        <f>'AEL06'!K69</f>
        <v>9</v>
      </c>
      <c r="L64" s="27">
        <f>'AEL08'!N69</f>
        <v>7</v>
      </c>
      <c r="M64" s="27">
        <f>'AEL09'!K69</f>
        <v>7.5</v>
      </c>
      <c r="N64" s="11">
        <f t="shared" si="2"/>
        <v>63.5</v>
      </c>
      <c r="O64" s="27">
        <f>'AEL01'!P69+'AEL02'!N69+'AEL03'!Q69+'AEL04'!P69+'AEL05'!R69+'AEL06'!M69+'AEL08'!P69+'AEL09'!M69</f>
        <v>0</v>
      </c>
      <c r="P64" s="27">
        <f>'AEL01'!Q69+'AEL02'!O69+'AEL03'!R69+'AEL04'!Q69+'AEL05'!S69+'AEL06'!N69+'AEL08'!Q69+'AEL09'!N69</f>
        <v>0</v>
      </c>
    </row>
    <row r="65" spans="1:16" ht="14.3" x14ac:dyDescent="0.25">
      <c r="A65" s="8">
        <v>14</v>
      </c>
      <c r="B65" s="24" t="s">
        <v>234</v>
      </c>
      <c r="C65" s="24" t="s">
        <v>235</v>
      </c>
      <c r="D65" s="15">
        <v>3</v>
      </c>
      <c r="E65" s="25">
        <v>7</v>
      </c>
      <c r="F65" s="27">
        <f>'AEL01'!N70</f>
        <v>7.5</v>
      </c>
      <c r="G65" s="27">
        <f>'AEL02'!L70</f>
        <v>9</v>
      </c>
      <c r="H65" s="27">
        <f>'AEL03'!O70</f>
        <v>9</v>
      </c>
      <c r="I65" s="27">
        <f>'AEL04'!N70</f>
        <v>8</v>
      </c>
      <c r="J65" s="27">
        <f>'AEL05'!P70</f>
        <v>6.5</v>
      </c>
      <c r="K65" s="27">
        <f>'AEL06'!K70</f>
        <v>9</v>
      </c>
      <c r="L65" s="27">
        <f>'AEL08'!N70</f>
        <v>7</v>
      </c>
      <c r="M65" s="27">
        <f>'AEL09'!K70</f>
        <v>7.5</v>
      </c>
      <c r="N65" s="11">
        <f t="shared" si="2"/>
        <v>63.5</v>
      </c>
      <c r="O65" s="27">
        <f>'AEL01'!P70+'AEL02'!N70+'AEL03'!Q70+'AEL04'!P70+'AEL05'!R70+'AEL06'!M70+'AEL08'!P70+'AEL09'!M70</f>
        <v>0</v>
      </c>
      <c r="P65" s="27">
        <f>'AEL01'!Q70+'AEL02'!O70+'AEL03'!R70+'AEL04'!Q70+'AEL05'!S70+'AEL06'!N70+'AEL08'!Q70+'AEL09'!N70</f>
        <v>0</v>
      </c>
    </row>
    <row r="66" spans="1:16" ht="14.3" x14ac:dyDescent="0.25">
      <c r="A66" s="8">
        <v>15</v>
      </c>
      <c r="B66" s="24" t="s">
        <v>236</v>
      </c>
      <c r="C66" s="24" t="s">
        <v>237</v>
      </c>
      <c r="D66" s="15">
        <v>3</v>
      </c>
      <c r="E66" s="25">
        <v>8</v>
      </c>
      <c r="F66" s="27">
        <f>'AEL01'!N71</f>
        <v>7.5</v>
      </c>
      <c r="G66" s="27">
        <f>'AEL02'!L71</f>
        <v>6.5</v>
      </c>
      <c r="H66" s="27">
        <f>'AEL03'!O71</f>
        <v>7.5</v>
      </c>
      <c r="I66" s="27">
        <f>'AEL04'!N71</f>
        <v>7.5</v>
      </c>
      <c r="J66" s="27">
        <f>'AEL05'!P71</f>
        <v>7.5</v>
      </c>
      <c r="K66" s="27">
        <f>'AEL06'!K71</f>
        <v>10</v>
      </c>
      <c r="L66" s="27">
        <f>'AEL08'!N71</f>
        <v>10</v>
      </c>
      <c r="M66" s="27">
        <f>'AEL09'!K71</f>
        <v>7.5</v>
      </c>
      <c r="N66" s="11">
        <f t="shared" si="2"/>
        <v>64</v>
      </c>
      <c r="O66" s="27">
        <f>'AEL01'!P71+'AEL02'!N71+'AEL03'!Q71+'AEL04'!P71+'AEL05'!R71+'AEL06'!M71+'AEL08'!P71+'AEL09'!M71</f>
        <v>0</v>
      </c>
      <c r="P66" s="27">
        <f>'AEL01'!Q71+'AEL02'!O71+'AEL03'!R71+'AEL04'!Q71+'AEL05'!S71+'AEL06'!N71+'AEL08'!Q71+'AEL09'!N71</f>
        <v>0</v>
      </c>
    </row>
    <row r="67" spans="1:16" ht="14.3" x14ac:dyDescent="0.25">
      <c r="A67" s="8">
        <v>16</v>
      </c>
      <c r="B67" s="24" t="s">
        <v>238</v>
      </c>
      <c r="C67" s="24" t="s">
        <v>239</v>
      </c>
      <c r="D67" s="15">
        <v>3</v>
      </c>
      <c r="E67" s="25">
        <v>8</v>
      </c>
      <c r="F67" s="27">
        <f>'AEL01'!N72</f>
        <v>7.5</v>
      </c>
      <c r="G67" s="27">
        <f>'AEL02'!L72</f>
        <v>6.5</v>
      </c>
      <c r="H67" s="27">
        <f>'AEL03'!O72</f>
        <v>7.5</v>
      </c>
      <c r="I67" s="27">
        <f>'AEL04'!N72</f>
        <v>7.5</v>
      </c>
      <c r="J67" s="27">
        <f>'AEL05'!P72</f>
        <v>7.5</v>
      </c>
      <c r="K67" s="27">
        <f>'AEL06'!K72</f>
        <v>10</v>
      </c>
      <c r="L67" s="27">
        <f>'AEL08'!N72</f>
        <v>10</v>
      </c>
      <c r="M67" s="27">
        <f>'AEL09'!K72</f>
        <v>7.5</v>
      </c>
      <c r="N67" s="11">
        <f t="shared" si="2"/>
        <v>64</v>
      </c>
      <c r="O67" s="27">
        <f>'AEL01'!P72+'AEL02'!N72+'AEL03'!Q72+'AEL04'!P72+'AEL05'!R72+'AEL06'!M72+'AEL08'!P72+'AEL09'!M72</f>
        <v>0</v>
      </c>
      <c r="P67" s="27">
        <f>'AEL01'!Q72+'AEL02'!O72+'AEL03'!R72+'AEL04'!Q72+'AEL05'!S72+'AEL06'!N72+'AEL08'!Q72+'AEL09'!N72</f>
        <v>0</v>
      </c>
    </row>
    <row r="68" spans="1:16" ht="14.3" x14ac:dyDescent="0.25">
      <c r="A68" s="8">
        <v>17</v>
      </c>
      <c r="B68" s="24" t="s">
        <v>240</v>
      </c>
      <c r="C68" s="24" t="s">
        <v>241</v>
      </c>
      <c r="D68" s="15">
        <v>3</v>
      </c>
      <c r="E68" s="25">
        <v>9</v>
      </c>
      <c r="F68" s="27">
        <f>'AEL01'!N73</f>
        <v>8</v>
      </c>
      <c r="G68" s="27">
        <f>'AEL02'!L73</f>
        <v>6.5</v>
      </c>
      <c r="H68" s="27">
        <f>'AEL03'!O73</f>
        <v>7.5</v>
      </c>
      <c r="I68" s="27">
        <f>'AEL04'!N73</f>
        <v>7.5</v>
      </c>
      <c r="J68" s="27">
        <f>'AEL05'!P73</f>
        <v>7</v>
      </c>
      <c r="K68" s="27">
        <f>'AEL06'!K73</f>
        <v>9.5</v>
      </c>
      <c r="L68" s="27">
        <f>'AEL08'!N73</f>
        <v>8</v>
      </c>
      <c r="M68" s="27">
        <f>'AEL09'!K73</f>
        <v>8</v>
      </c>
      <c r="N68" s="11">
        <f t="shared" si="2"/>
        <v>62</v>
      </c>
      <c r="O68" s="27">
        <f>'AEL01'!P73+'AEL02'!N73+'AEL03'!Q73+'AEL04'!P73+'AEL05'!R73+'AEL06'!M73+'AEL08'!P73+'AEL09'!M73</f>
        <v>0</v>
      </c>
      <c r="P68" s="27">
        <f>'AEL01'!Q73+'AEL02'!O73+'AEL03'!R73+'AEL04'!Q73+'AEL05'!S73+'AEL06'!N73+'AEL08'!Q73+'AEL09'!N73</f>
        <v>0</v>
      </c>
    </row>
    <row r="69" spans="1:16" ht="14.3" x14ac:dyDescent="0.25">
      <c r="A69" s="8">
        <v>18</v>
      </c>
      <c r="B69" s="24" t="s">
        <v>242</v>
      </c>
      <c r="C69" s="24" t="s">
        <v>243</v>
      </c>
      <c r="D69" s="15">
        <v>3</v>
      </c>
      <c r="E69" s="25">
        <v>9</v>
      </c>
      <c r="F69" s="27">
        <f>'AEL01'!N74</f>
        <v>8</v>
      </c>
      <c r="G69" s="27">
        <f>'AEL02'!L74</f>
        <v>6.5</v>
      </c>
      <c r="H69" s="27">
        <f>'AEL03'!O74</f>
        <v>7.5</v>
      </c>
      <c r="I69" s="27">
        <f>'AEL04'!N74</f>
        <v>7.5</v>
      </c>
      <c r="J69" s="27">
        <f>'AEL05'!P74</f>
        <v>7</v>
      </c>
      <c r="K69" s="27">
        <f>'AEL06'!K74</f>
        <v>9.5</v>
      </c>
      <c r="L69" s="27">
        <f>'AEL08'!N74</f>
        <v>8</v>
      </c>
      <c r="M69" s="27">
        <f>'AEL09'!K74</f>
        <v>8</v>
      </c>
      <c r="N69" s="11">
        <f t="shared" si="2"/>
        <v>62</v>
      </c>
      <c r="O69" s="27">
        <f>'AEL01'!P74+'AEL02'!N74+'AEL03'!Q74+'AEL04'!P74+'AEL05'!R74+'AEL06'!M74+'AEL08'!P74+'AEL09'!M74</f>
        <v>0</v>
      </c>
      <c r="P69" s="27">
        <f>'AEL01'!Q74+'AEL02'!O74+'AEL03'!R74+'AEL04'!Q74+'AEL05'!S74+'AEL06'!N74+'AEL08'!Q74+'AEL09'!N74</f>
        <v>0</v>
      </c>
    </row>
    <row r="70" spans="1:16" ht="14.3" x14ac:dyDescent="0.25">
      <c r="A70" s="8">
        <v>19</v>
      </c>
      <c r="B70" s="24" t="s">
        <v>244</v>
      </c>
      <c r="C70" s="24" t="s">
        <v>245</v>
      </c>
      <c r="D70" s="15">
        <v>3</v>
      </c>
      <c r="E70" s="25">
        <v>10</v>
      </c>
      <c r="F70" s="27">
        <f>'AEL01'!N75</f>
        <v>7.5</v>
      </c>
      <c r="G70" s="27">
        <f>'AEL02'!L75</f>
        <v>8.5</v>
      </c>
      <c r="H70" s="27">
        <f>'AEL03'!O75</f>
        <v>9</v>
      </c>
      <c r="I70" s="27">
        <f>'AEL04'!N75</f>
        <v>9</v>
      </c>
      <c r="J70" s="27">
        <f>'AEL05'!P75</f>
        <v>10</v>
      </c>
      <c r="K70" s="27">
        <f>'AEL06'!K75</f>
        <v>10</v>
      </c>
      <c r="L70" s="27">
        <f>'AEL08'!N75</f>
        <v>9</v>
      </c>
      <c r="M70" s="27">
        <f>'AEL09'!K75</f>
        <v>9</v>
      </c>
      <c r="N70" s="11">
        <f t="shared" si="2"/>
        <v>72</v>
      </c>
      <c r="O70" s="27">
        <f>'AEL01'!P75+'AEL02'!N75+'AEL03'!Q75+'AEL04'!P75+'AEL05'!R75+'AEL06'!M75+'AEL08'!P75+'AEL09'!M75</f>
        <v>0</v>
      </c>
      <c r="P70" s="27">
        <f>'AEL01'!Q75+'AEL02'!O75+'AEL03'!R75+'AEL04'!Q75+'AEL05'!S75+'AEL06'!N75+'AEL08'!Q75+'AEL09'!N75</f>
        <v>0</v>
      </c>
    </row>
    <row r="71" spans="1:16" ht="14.3" x14ac:dyDescent="0.25">
      <c r="A71" s="8">
        <v>20</v>
      </c>
      <c r="B71" s="24" t="s">
        <v>246</v>
      </c>
      <c r="C71" s="24" t="s">
        <v>247</v>
      </c>
      <c r="D71" s="15">
        <v>3</v>
      </c>
      <c r="E71" s="25">
        <v>10</v>
      </c>
      <c r="F71" s="27">
        <f>'AEL01'!N76</f>
        <v>7.5</v>
      </c>
      <c r="G71" s="27">
        <f>'AEL02'!L76</f>
        <v>8.5</v>
      </c>
      <c r="H71" s="27">
        <f>'AEL03'!O76</f>
        <v>9</v>
      </c>
      <c r="I71" s="27">
        <f>'AEL04'!N76</f>
        <v>9</v>
      </c>
      <c r="J71" s="27">
        <f>'AEL05'!P76</f>
        <v>10</v>
      </c>
      <c r="K71" s="27">
        <f>'AEL06'!K76</f>
        <v>10</v>
      </c>
      <c r="L71" s="27">
        <f>'AEL08'!N76</f>
        <v>9</v>
      </c>
      <c r="M71" s="27">
        <f>'AEL09'!K76</f>
        <v>9</v>
      </c>
      <c r="N71" s="11">
        <f t="shared" si="2"/>
        <v>72</v>
      </c>
      <c r="O71" s="27">
        <f>'AEL01'!P76+'AEL02'!N76+'AEL03'!Q76+'AEL04'!P76+'AEL05'!R76+'AEL06'!M76+'AEL08'!P76+'AEL09'!M76</f>
        <v>0</v>
      </c>
      <c r="P71" s="27">
        <f>'AEL01'!Q76+'AEL02'!O76+'AEL03'!R76+'AEL04'!Q76+'AEL05'!S76+'AEL06'!N76+'AEL08'!Q76+'AEL09'!N76</f>
        <v>0</v>
      </c>
    </row>
    <row r="72" spans="1:16" ht="14.3" x14ac:dyDescent="0.25">
      <c r="A72" s="8">
        <v>21</v>
      </c>
      <c r="B72" s="24" t="s">
        <v>248</v>
      </c>
      <c r="C72" s="24" t="s">
        <v>249</v>
      </c>
      <c r="D72" s="15">
        <v>3</v>
      </c>
      <c r="E72" s="25">
        <v>11</v>
      </c>
      <c r="F72" s="27">
        <f>'AEL01'!N77</f>
        <v>7</v>
      </c>
      <c r="G72" s="27">
        <f>'AEL02'!L77</f>
        <v>9.5</v>
      </c>
      <c r="H72" s="27">
        <f>'AEL03'!O77</f>
        <v>8.5</v>
      </c>
      <c r="I72" s="27">
        <f>'AEL04'!N77</f>
        <v>8.5</v>
      </c>
      <c r="J72" s="27">
        <f>'AEL05'!P77</f>
        <v>7.5</v>
      </c>
      <c r="K72" s="27">
        <f>'AEL06'!K77</f>
        <v>10</v>
      </c>
      <c r="L72" s="27">
        <f>'AEL08'!N77</f>
        <v>9</v>
      </c>
      <c r="M72" s="27">
        <f>'AEL09'!K77</f>
        <v>7.5</v>
      </c>
      <c r="N72" s="11">
        <f t="shared" si="2"/>
        <v>67.5</v>
      </c>
      <c r="O72" s="27">
        <f>'AEL01'!P77+'AEL02'!N77+'AEL03'!Q77+'AEL04'!P77+'AEL05'!R77+'AEL06'!M77+'AEL08'!P77+'AEL09'!M77</f>
        <v>0</v>
      </c>
      <c r="P72" s="27">
        <f>'AEL01'!Q77+'AEL02'!O77+'AEL03'!R77+'AEL04'!Q77+'AEL05'!S77+'AEL06'!N77+'AEL08'!Q77+'AEL09'!N77</f>
        <v>0</v>
      </c>
    </row>
    <row r="73" spans="1:16" ht="14.3" x14ac:dyDescent="0.25">
      <c r="A73" s="8">
        <v>22</v>
      </c>
      <c r="B73" s="24" t="s">
        <v>250</v>
      </c>
      <c r="C73" s="24" t="s">
        <v>251</v>
      </c>
      <c r="D73" s="15">
        <v>3</v>
      </c>
      <c r="E73" s="25">
        <v>11</v>
      </c>
      <c r="F73" s="27">
        <f>'AEL01'!N78</f>
        <v>7</v>
      </c>
      <c r="G73" s="27">
        <f>'AEL02'!L78</f>
        <v>9.5</v>
      </c>
      <c r="H73" s="27">
        <f>'AEL03'!O78</f>
        <v>8.5</v>
      </c>
      <c r="I73" s="27">
        <f>'AEL04'!N78</f>
        <v>8.5</v>
      </c>
      <c r="J73" s="27">
        <f>'AEL05'!P78</f>
        <v>7.5</v>
      </c>
      <c r="K73" s="27">
        <f>'AEL06'!K78</f>
        <v>10</v>
      </c>
      <c r="L73" s="27">
        <f>'AEL08'!N78</f>
        <v>9</v>
      </c>
      <c r="M73" s="27">
        <f>'AEL09'!K78</f>
        <v>7.5</v>
      </c>
      <c r="N73" s="11">
        <f t="shared" si="2"/>
        <v>67.5</v>
      </c>
      <c r="O73" s="27">
        <f>'AEL01'!P78+'AEL02'!N78+'AEL03'!Q78+'AEL04'!P78+'AEL05'!R78+'AEL06'!M78+'AEL08'!P78+'AEL09'!M78</f>
        <v>0</v>
      </c>
      <c r="P73" s="27">
        <f>'AEL01'!Q78+'AEL02'!O78+'AEL03'!R78+'AEL04'!Q78+'AEL05'!S78+'AEL06'!N78+'AEL08'!Q78+'AEL09'!N78</f>
        <v>0</v>
      </c>
    </row>
    <row r="74" spans="1:16" ht="14.3" x14ac:dyDescent="0.25">
      <c r="A74" s="8">
        <v>23</v>
      </c>
      <c r="B74" s="24" t="s">
        <v>252</v>
      </c>
      <c r="C74" s="24" t="s">
        <v>253</v>
      </c>
      <c r="D74" s="15">
        <v>3</v>
      </c>
      <c r="E74" s="25">
        <v>12</v>
      </c>
      <c r="F74" s="27">
        <f>'AEL01'!N79</f>
        <v>8</v>
      </c>
      <c r="G74" s="27">
        <f>'AEL02'!L79</f>
        <v>8.5</v>
      </c>
      <c r="H74" s="27">
        <f>'AEL03'!O79</f>
        <v>9</v>
      </c>
      <c r="I74" s="27">
        <f>'AEL04'!N79</f>
        <v>9.5</v>
      </c>
      <c r="J74" s="27">
        <f>'AEL05'!P79</f>
        <v>7</v>
      </c>
      <c r="K74" s="27">
        <f>'AEL06'!K79</f>
        <v>10</v>
      </c>
      <c r="L74" s="27">
        <f>'AEL08'!N79</f>
        <v>10</v>
      </c>
      <c r="M74" s="27">
        <f>'AEL09'!K79</f>
        <v>8.5</v>
      </c>
      <c r="N74" s="11">
        <f t="shared" si="2"/>
        <v>70.5</v>
      </c>
      <c r="O74" s="27">
        <f>'AEL01'!P79+'AEL02'!N79+'AEL03'!Q79+'AEL04'!P79+'AEL05'!R79+'AEL06'!M79+'AEL08'!P79+'AEL09'!M79</f>
        <v>0</v>
      </c>
      <c r="P74" s="27">
        <f>'AEL01'!Q79+'AEL02'!O79+'AEL03'!R79+'AEL04'!Q79+'AEL05'!S79+'AEL06'!N79+'AEL08'!Q79+'AEL09'!N79</f>
        <v>0</v>
      </c>
    </row>
    <row r="75" spans="1:16" ht="14.3" x14ac:dyDescent="0.25">
      <c r="A75" s="8">
        <v>24</v>
      </c>
      <c r="B75" s="24" t="s">
        <v>254</v>
      </c>
      <c r="C75" s="24" t="s">
        <v>255</v>
      </c>
      <c r="D75" s="15">
        <v>3</v>
      </c>
      <c r="E75" s="25">
        <v>12</v>
      </c>
      <c r="F75" s="27">
        <f>'AEL01'!N80</f>
        <v>8</v>
      </c>
      <c r="G75" s="27">
        <f>'AEL02'!L80</f>
        <v>8.5</v>
      </c>
      <c r="H75" s="27">
        <f>'AEL03'!O80</f>
        <v>9</v>
      </c>
      <c r="I75" s="27">
        <f>'AEL04'!N80</f>
        <v>9.5</v>
      </c>
      <c r="J75" s="27">
        <f>'AEL05'!P80</f>
        <v>7</v>
      </c>
      <c r="K75" s="27">
        <f>'AEL06'!K80</f>
        <v>10</v>
      </c>
      <c r="L75" s="27">
        <f>'AEL08'!N80</f>
        <v>10</v>
      </c>
      <c r="M75" s="27">
        <f>'AEL09'!K80</f>
        <v>8.5</v>
      </c>
      <c r="N75" s="11">
        <f t="shared" si="2"/>
        <v>70.5</v>
      </c>
      <c r="O75" s="27">
        <f>'AEL01'!P80+'AEL02'!N80+'AEL03'!Q80+'AEL04'!P80+'AEL05'!R80+'AEL06'!M80+'AEL08'!P80+'AEL09'!M80</f>
        <v>0</v>
      </c>
      <c r="P75" s="27">
        <f>'AEL01'!Q80+'AEL02'!O80+'AEL03'!R80+'AEL04'!Q80+'AEL05'!S80+'AEL06'!N80+'AEL08'!Q80+'AEL09'!N80</f>
        <v>0</v>
      </c>
    </row>
    <row r="76" spans="1:16" ht="13.6" x14ac:dyDescent="0.25">
      <c r="F76" s="2"/>
      <c r="G76" s="2"/>
      <c r="H76" s="2"/>
      <c r="I76" s="2"/>
      <c r="J76" s="2"/>
      <c r="K76" s="2"/>
      <c r="L76" s="2"/>
      <c r="M76" s="2"/>
      <c r="N76" s="5"/>
      <c r="O76" s="2"/>
      <c r="P76" s="2"/>
    </row>
    <row r="77" spans="1:16" ht="13.6" x14ac:dyDescent="0.25">
      <c r="F77" s="2"/>
      <c r="G77" s="2"/>
      <c r="H77" s="2"/>
      <c r="I77" s="2"/>
      <c r="J77" s="2"/>
      <c r="K77" s="2"/>
      <c r="L77" s="2"/>
      <c r="M77" s="2"/>
      <c r="N77" s="5"/>
      <c r="O77" s="2"/>
      <c r="P77" s="2"/>
    </row>
    <row r="78" spans="1:16" ht="13.6" x14ac:dyDescent="0.25">
      <c r="A78" s="3"/>
      <c r="B78" s="3"/>
      <c r="C78" s="4"/>
      <c r="D78" s="3"/>
      <c r="E78" s="3"/>
      <c r="F78" s="15"/>
      <c r="G78" s="15"/>
      <c r="H78" s="15"/>
      <c r="I78" s="15"/>
      <c r="J78" s="15"/>
      <c r="K78" s="15"/>
      <c r="L78" s="15"/>
      <c r="M78" s="15"/>
      <c r="N78" s="4"/>
      <c r="O78" s="4"/>
      <c r="P78" s="4"/>
    </row>
    <row r="79" spans="1:16" ht="13.6" x14ac:dyDescent="0.25">
      <c r="A79" s="8"/>
      <c r="B79" s="8"/>
      <c r="C79" s="8"/>
      <c r="D79" s="15"/>
      <c r="E79" s="15"/>
      <c r="F79" s="2"/>
      <c r="G79" s="2"/>
      <c r="H79" s="2"/>
      <c r="I79" s="2"/>
      <c r="J79" s="2"/>
      <c r="K79" s="2"/>
      <c r="L79" s="2"/>
      <c r="M79" s="2"/>
      <c r="N79" s="5"/>
      <c r="O79" s="2"/>
      <c r="P79" s="2"/>
    </row>
    <row r="80" spans="1:16" ht="13.6" x14ac:dyDescent="0.25">
      <c r="A80" s="8"/>
      <c r="B80" s="8"/>
      <c r="C80" s="8"/>
      <c r="D80" s="15"/>
      <c r="E80" s="15"/>
      <c r="F80" s="2"/>
      <c r="G80" s="2"/>
      <c r="H80" s="2"/>
      <c r="I80" s="2"/>
      <c r="J80" s="2"/>
      <c r="K80" s="2"/>
      <c r="L80" s="2"/>
      <c r="M80" s="2"/>
      <c r="N80" s="5"/>
      <c r="O80" s="2"/>
      <c r="P80" s="2"/>
    </row>
    <row r="81" spans="1:16" ht="13.6" x14ac:dyDescent="0.25">
      <c r="A81" s="8"/>
      <c r="B81" s="8"/>
      <c r="C81" s="8"/>
      <c r="D81" s="15"/>
      <c r="E81" s="15"/>
      <c r="F81" s="2"/>
      <c r="G81" s="2"/>
      <c r="H81" s="2"/>
      <c r="I81" s="2"/>
      <c r="J81" s="2"/>
      <c r="K81" s="2"/>
      <c r="L81" s="2"/>
      <c r="M81" s="2"/>
      <c r="N81" s="5"/>
      <c r="O81" s="2"/>
      <c r="P81" s="5"/>
    </row>
    <row r="82" spans="1:16" ht="13.6" x14ac:dyDescent="0.25">
      <c r="A82" s="8"/>
      <c r="B82" s="8"/>
      <c r="C82" s="8"/>
      <c r="D82" s="15"/>
      <c r="E82" s="15"/>
      <c r="F82" s="2"/>
      <c r="G82" s="2"/>
      <c r="H82" s="2"/>
      <c r="I82" s="2"/>
      <c r="J82" s="2"/>
      <c r="K82" s="2"/>
      <c r="L82" s="2"/>
      <c r="M82" s="2"/>
      <c r="N82" s="5"/>
      <c r="O82" s="2"/>
      <c r="P82" s="2"/>
    </row>
    <row r="83" spans="1:16" ht="13.6" x14ac:dyDescent="0.25">
      <c r="A83" s="8"/>
      <c r="B83" s="8"/>
      <c r="C83" s="8"/>
      <c r="D83" s="15"/>
      <c r="E83" s="15"/>
      <c r="F83" s="2"/>
      <c r="G83" s="2"/>
      <c r="H83" s="2"/>
      <c r="I83" s="2"/>
      <c r="J83" s="2"/>
      <c r="K83" s="2"/>
      <c r="L83" s="2"/>
      <c r="M83" s="2"/>
      <c r="N83" s="5"/>
      <c r="O83" s="2"/>
      <c r="P83" s="2"/>
    </row>
    <row r="84" spans="1:16" ht="13.6" x14ac:dyDescent="0.25">
      <c r="A84" s="8"/>
      <c r="B84" s="8"/>
      <c r="C84" s="8"/>
      <c r="D84" s="15"/>
      <c r="E84" s="15"/>
      <c r="F84" s="2"/>
      <c r="G84" s="2"/>
      <c r="H84" s="2"/>
      <c r="I84" s="2"/>
      <c r="J84" s="2"/>
      <c r="K84" s="2"/>
      <c r="L84" s="2"/>
      <c r="M84" s="2"/>
      <c r="N84" s="5"/>
      <c r="O84" s="2"/>
      <c r="P84" s="2"/>
    </row>
    <row r="85" spans="1:16" ht="13.6" x14ac:dyDescent="0.25">
      <c r="A85" s="8"/>
      <c r="B85" s="8"/>
      <c r="C85" s="8"/>
      <c r="D85" s="15"/>
      <c r="E85" s="15"/>
      <c r="F85" s="2"/>
      <c r="G85" s="2"/>
      <c r="H85" s="2"/>
      <c r="I85" s="2"/>
      <c r="J85" s="2"/>
      <c r="K85" s="2"/>
      <c r="L85" s="2"/>
      <c r="M85" s="2"/>
      <c r="N85" s="5"/>
      <c r="O85" s="5"/>
      <c r="P85" s="2"/>
    </row>
    <row r="86" spans="1:16" ht="13.6" x14ac:dyDescent="0.25">
      <c r="A86" s="8"/>
      <c r="B86" s="8"/>
      <c r="C86" s="8"/>
      <c r="D86" s="15"/>
      <c r="E86" s="15"/>
      <c r="F86" s="2"/>
      <c r="G86" s="2"/>
      <c r="H86" s="2"/>
      <c r="I86" s="2"/>
      <c r="J86" s="2"/>
      <c r="K86" s="2"/>
      <c r="L86" s="2"/>
      <c r="M86" s="2"/>
      <c r="N86" s="5"/>
      <c r="O86" s="2"/>
      <c r="P86" s="2"/>
    </row>
    <row r="87" spans="1:16" ht="13.6" x14ac:dyDescent="0.25">
      <c r="A87" s="8"/>
      <c r="B87" s="8"/>
      <c r="C87" s="8"/>
      <c r="D87" s="15"/>
      <c r="E87" s="15"/>
      <c r="F87" s="2"/>
      <c r="G87" s="2"/>
      <c r="H87" s="2"/>
      <c r="I87" s="2"/>
      <c r="J87" s="2"/>
      <c r="K87" s="2"/>
      <c r="L87" s="2"/>
      <c r="M87" s="2"/>
      <c r="N87" s="5"/>
      <c r="O87" s="2"/>
      <c r="P87" s="5"/>
    </row>
    <row r="88" spans="1:16" ht="13.6" x14ac:dyDescent="0.25">
      <c r="A88" s="8"/>
      <c r="B88" s="8"/>
      <c r="C88" s="8"/>
      <c r="D88" s="15"/>
      <c r="E88" s="15"/>
      <c r="F88" s="2"/>
      <c r="G88" s="2"/>
      <c r="H88" s="2"/>
      <c r="I88" s="2"/>
      <c r="J88" s="2"/>
      <c r="K88" s="2"/>
      <c r="L88" s="2"/>
      <c r="M88" s="2"/>
      <c r="N88" s="5"/>
      <c r="O88" s="2"/>
      <c r="P88" s="2"/>
    </row>
    <row r="89" spans="1:16" ht="13.6" x14ac:dyDescent="0.25">
      <c r="A89" s="8"/>
      <c r="B89" s="8"/>
      <c r="C89" s="8"/>
      <c r="D89" s="15"/>
      <c r="E89" s="15"/>
      <c r="F89" s="2"/>
      <c r="G89" s="2"/>
      <c r="H89" s="2"/>
      <c r="I89" s="2"/>
      <c r="J89" s="2"/>
      <c r="K89" s="2"/>
      <c r="L89" s="2"/>
      <c r="M89" s="2"/>
      <c r="N89" s="5"/>
      <c r="O89" s="2"/>
      <c r="P89" s="2"/>
    </row>
    <row r="90" spans="1:16" ht="13.6" x14ac:dyDescent="0.25">
      <c r="A90" s="8"/>
      <c r="B90" s="8"/>
      <c r="C90" s="8"/>
      <c r="D90" s="15"/>
      <c r="E90" s="15"/>
      <c r="F90" s="2"/>
      <c r="G90" s="2"/>
      <c r="H90" s="2"/>
      <c r="I90" s="2"/>
      <c r="J90" s="2"/>
      <c r="K90" s="2"/>
      <c r="L90" s="2"/>
      <c r="M90" s="2"/>
      <c r="N90" s="5"/>
      <c r="O90" s="2"/>
      <c r="P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AEL01</vt:lpstr>
      <vt:lpstr>AEL02</vt:lpstr>
      <vt:lpstr>AEL03</vt:lpstr>
      <vt:lpstr>AEL04</vt:lpstr>
      <vt:lpstr>AEL05</vt:lpstr>
      <vt:lpstr>AEL06</vt:lpstr>
      <vt:lpstr>AEL08</vt:lpstr>
      <vt:lpstr>AEL09</vt:lpstr>
      <vt:lpstr>รวม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Rujchai</cp:lastModifiedBy>
  <dcterms:modified xsi:type="dcterms:W3CDTF">2015-05-11T22:53:56Z</dcterms:modified>
</cp:coreProperties>
</file>